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W5" i="5" l="1"/>
  <c r="V285" i="5"/>
  <c r="AE285" i="5"/>
  <c r="AF285" i="5"/>
  <c r="V286" i="5"/>
  <c r="AE286" i="5"/>
  <c r="AF286" i="5"/>
  <c r="V287" i="5"/>
  <c r="AE287" i="5"/>
  <c r="AF287" i="5"/>
  <c r="V288" i="5"/>
  <c r="AE288" i="5"/>
  <c r="AF288" i="5"/>
  <c r="V289" i="5"/>
  <c r="AE289" i="5"/>
  <c r="AF289" i="5"/>
  <c r="V290" i="5"/>
  <c r="AE290" i="5"/>
  <c r="AF290" i="5"/>
  <c r="V291" i="5"/>
  <c r="AE291" i="5"/>
  <c r="AF291" i="5"/>
  <c r="V292" i="5"/>
  <c r="AE292" i="5"/>
  <c r="AF292" i="5"/>
  <c r="V293" i="5"/>
  <c r="AE293" i="5"/>
  <c r="AF293" i="5"/>
  <c r="V294" i="5"/>
  <c r="AE294" i="5"/>
  <c r="AF294" i="5"/>
  <c r="V295" i="5"/>
  <c r="AE295" i="5"/>
  <c r="AF295" i="5"/>
  <c r="V296" i="5"/>
  <c r="AE296" i="5"/>
  <c r="AF296" i="5"/>
  <c r="V297" i="5"/>
  <c r="AE297" i="5"/>
  <c r="AF297" i="5"/>
  <c r="V298" i="5"/>
  <c r="AE298" i="5"/>
  <c r="AF298" i="5"/>
  <c r="V299" i="5"/>
  <c r="AE299" i="5"/>
  <c r="AF299" i="5"/>
  <c r="V300" i="5"/>
  <c r="AE300" i="5"/>
  <c r="AF300" i="5"/>
  <c r="V301" i="5"/>
  <c r="AE301" i="5"/>
  <c r="AF301" i="5"/>
  <c r="V302" i="5"/>
  <c r="AE302" i="5"/>
  <c r="AF302" i="5"/>
  <c r="V303" i="5"/>
  <c r="AE303" i="5"/>
  <c r="AF303" i="5"/>
  <c r="V304" i="5"/>
  <c r="AE304" i="5"/>
  <c r="AF304" i="5"/>
  <c r="V305" i="5"/>
  <c r="AE305" i="5"/>
  <c r="AF305" i="5"/>
  <c r="V306" i="5"/>
  <c r="AE306" i="5"/>
  <c r="AF306" i="5"/>
  <c r="V307" i="5"/>
  <c r="AE307" i="5"/>
  <c r="AF307" i="5"/>
  <c r="V308" i="5"/>
  <c r="AE308" i="5"/>
  <c r="AF308" i="5"/>
  <c r="V309" i="5"/>
  <c r="AE309" i="5"/>
  <c r="AF309" i="5"/>
  <c r="V310" i="5"/>
  <c r="AE310" i="5"/>
  <c r="AF310" i="5"/>
  <c r="V311" i="5"/>
  <c r="AE311" i="5"/>
  <c r="AF311" i="5"/>
  <c r="V312" i="5"/>
  <c r="AE312" i="5"/>
  <c r="AF312" i="5"/>
  <c r="V313" i="5"/>
  <c r="AE313" i="5"/>
  <c r="AF313" i="5"/>
  <c r="V314" i="5"/>
  <c r="AE314" i="5"/>
  <c r="AF314" i="5"/>
  <c r="V315" i="5"/>
  <c r="AE315" i="5"/>
  <c r="AF315" i="5"/>
  <c r="V316" i="5"/>
  <c r="AE316" i="5"/>
  <c r="AF316" i="5"/>
  <c r="V317" i="5"/>
  <c r="AE317" i="5"/>
  <c r="AF317" i="5"/>
  <c r="V318" i="5"/>
  <c r="AE318" i="5"/>
  <c r="AF318" i="5"/>
  <c r="V319" i="5"/>
  <c r="AE319" i="5"/>
  <c r="AF319" i="5"/>
  <c r="V320" i="5"/>
  <c r="AE320" i="5"/>
  <c r="AF320" i="5"/>
  <c r="V321" i="5"/>
  <c r="AE321" i="5"/>
  <c r="AF321" i="5"/>
  <c r="V322" i="5"/>
  <c r="AE322" i="5"/>
  <c r="AF322" i="5"/>
  <c r="V323" i="5"/>
  <c r="AE323" i="5"/>
  <c r="AF323" i="5"/>
  <c r="V324" i="5"/>
  <c r="AE324" i="5"/>
  <c r="AF324" i="5"/>
  <c r="CS281" i="7"/>
  <c r="CQ281" i="7"/>
  <c r="CO281" i="7"/>
  <c r="CM281" i="7"/>
  <c r="CK281" i="7"/>
  <c r="CI281" i="7"/>
  <c r="CG281" i="7"/>
  <c r="CE281" i="7"/>
  <c r="CC281" i="7"/>
  <c r="CA281" i="7"/>
  <c r="BY281" i="7"/>
  <c r="BW281" i="7"/>
  <c r="BU281" i="7"/>
  <c r="BS281" i="7"/>
  <c r="BQ281" i="7"/>
  <c r="BO281" i="7"/>
  <c r="BM281" i="7"/>
  <c r="AZ281" i="7"/>
  <c r="AY281" i="7"/>
  <c r="AX281" i="7"/>
  <c r="AW281" i="7"/>
  <c r="AV281" i="7"/>
  <c r="AU281" i="7"/>
  <c r="AT281" i="7"/>
  <c r="AS281" i="7"/>
  <c r="AR281" i="7"/>
  <c r="AQ281" i="7"/>
  <c r="BE281" i="7" s="1"/>
  <c r="AP281" i="7"/>
  <c r="AO281" i="7"/>
  <c r="BF281" i="7" s="1"/>
  <c r="CS280" i="7"/>
  <c r="CQ280" i="7"/>
  <c r="CO280" i="7"/>
  <c r="CM280" i="7"/>
  <c r="CK280" i="7"/>
  <c r="CI280" i="7"/>
  <c r="CG280" i="7"/>
  <c r="CE280" i="7"/>
  <c r="CC280" i="7"/>
  <c r="CA280" i="7"/>
  <c r="BY280" i="7"/>
  <c r="BW280" i="7"/>
  <c r="BU280" i="7"/>
  <c r="BS280" i="7"/>
  <c r="BQ280" i="7"/>
  <c r="BO280" i="7"/>
  <c r="BM280" i="7"/>
  <c r="AZ280" i="7"/>
  <c r="AY280" i="7"/>
  <c r="AX280" i="7"/>
  <c r="AW280" i="7"/>
  <c r="AV280" i="7"/>
  <c r="AU280" i="7"/>
  <c r="AT280" i="7"/>
  <c r="AS280" i="7"/>
  <c r="AR280" i="7"/>
  <c r="AQ280" i="7"/>
  <c r="BE280" i="7" s="1"/>
  <c r="AP280" i="7"/>
  <c r="AO280" i="7"/>
  <c r="BF280" i="7" s="1"/>
  <c r="CS279" i="7"/>
  <c r="CQ279" i="7"/>
  <c r="CO279" i="7"/>
  <c r="CM279" i="7"/>
  <c r="CK279" i="7"/>
  <c r="CI279" i="7"/>
  <c r="CG279" i="7"/>
  <c r="CE279" i="7"/>
  <c r="CC279" i="7"/>
  <c r="CA279" i="7"/>
  <c r="BY279" i="7"/>
  <c r="BW279" i="7"/>
  <c r="BU279" i="7"/>
  <c r="BS279" i="7"/>
  <c r="BQ279" i="7"/>
  <c r="BO279" i="7"/>
  <c r="BM279" i="7"/>
  <c r="AZ279" i="7"/>
  <c r="AY279" i="7"/>
  <c r="AX279" i="7"/>
  <c r="AW279" i="7"/>
  <c r="AV279" i="7"/>
  <c r="AU279" i="7"/>
  <c r="AT279" i="7"/>
  <c r="AS279" i="7"/>
  <c r="AR279" i="7"/>
  <c r="AQ279" i="7"/>
  <c r="BE279" i="7" s="1"/>
  <c r="AP279" i="7"/>
  <c r="AO279" i="7"/>
  <c r="BF279" i="7" s="1"/>
  <c r="CS278" i="7"/>
  <c r="CQ278" i="7"/>
  <c r="CO278" i="7"/>
  <c r="CM278" i="7"/>
  <c r="CK278" i="7"/>
  <c r="CI278" i="7"/>
  <c r="CG278" i="7"/>
  <c r="CE278" i="7"/>
  <c r="CC278" i="7"/>
  <c r="CA278" i="7"/>
  <c r="BY278" i="7"/>
  <c r="BW278" i="7"/>
  <c r="BU278" i="7"/>
  <c r="BS278" i="7"/>
  <c r="BQ278" i="7"/>
  <c r="BO278" i="7"/>
  <c r="BM278" i="7"/>
  <c r="AZ278" i="7"/>
  <c r="AY278" i="7"/>
  <c r="AX278" i="7"/>
  <c r="AW278" i="7"/>
  <c r="AV278" i="7"/>
  <c r="AU278" i="7"/>
  <c r="AT278" i="7"/>
  <c r="AS278" i="7"/>
  <c r="AR278" i="7"/>
  <c r="AQ278" i="7"/>
  <c r="BE278" i="7" s="1"/>
  <c r="AP278" i="7"/>
  <c r="AO278" i="7"/>
  <c r="BF278" i="7" s="1"/>
  <c r="CS277" i="7"/>
  <c r="CQ277" i="7"/>
  <c r="CO277" i="7"/>
  <c r="CM277" i="7"/>
  <c r="CK277" i="7"/>
  <c r="CI277" i="7"/>
  <c r="CG277" i="7"/>
  <c r="CE277" i="7"/>
  <c r="CC277" i="7"/>
  <c r="CA277" i="7"/>
  <c r="BY277" i="7"/>
  <c r="BW277" i="7"/>
  <c r="BU277" i="7"/>
  <c r="BS277" i="7"/>
  <c r="BQ277" i="7"/>
  <c r="BO277" i="7"/>
  <c r="BM277" i="7"/>
  <c r="AZ277" i="7"/>
  <c r="AY277" i="7"/>
  <c r="AX277" i="7"/>
  <c r="AW277" i="7"/>
  <c r="AV277" i="7"/>
  <c r="AU277" i="7"/>
  <c r="AT277" i="7"/>
  <c r="AS277" i="7"/>
  <c r="AR277" i="7"/>
  <c r="AQ277" i="7"/>
  <c r="BE277" i="7" s="1"/>
  <c r="AP277" i="7"/>
  <c r="AO277" i="7"/>
  <c r="BF277" i="7" s="1"/>
  <c r="CS276" i="7"/>
  <c r="CQ276" i="7"/>
  <c r="CO276" i="7"/>
  <c r="CM276" i="7"/>
  <c r="CK276" i="7"/>
  <c r="CI276" i="7"/>
  <c r="CG276" i="7"/>
  <c r="CE276" i="7"/>
  <c r="CC276" i="7"/>
  <c r="CA276" i="7"/>
  <c r="BY276" i="7"/>
  <c r="BW276" i="7"/>
  <c r="BU276" i="7"/>
  <c r="BS276" i="7"/>
  <c r="BQ276" i="7"/>
  <c r="BO276" i="7"/>
  <c r="BM276" i="7"/>
  <c r="AZ276" i="7"/>
  <c r="AY276" i="7"/>
  <c r="AX276" i="7"/>
  <c r="AW276" i="7"/>
  <c r="AV276" i="7"/>
  <c r="AU276" i="7"/>
  <c r="AT276" i="7"/>
  <c r="AS276" i="7"/>
  <c r="AR276" i="7"/>
  <c r="AQ276" i="7"/>
  <c r="BE276" i="7" s="1"/>
  <c r="AP276" i="7"/>
  <c r="AO276" i="7"/>
  <c r="BF276" i="7" s="1"/>
  <c r="CS275" i="7"/>
  <c r="CQ275" i="7"/>
  <c r="CO275" i="7"/>
  <c r="CM275" i="7"/>
  <c r="CK275" i="7"/>
  <c r="CI275" i="7"/>
  <c r="CG275" i="7"/>
  <c r="CE275" i="7"/>
  <c r="CC275" i="7"/>
  <c r="CA275" i="7"/>
  <c r="BY275" i="7"/>
  <c r="BW275" i="7"/>
  <c r="BU275" i="7"/>
  <c r="BS275" i="7"/>
  <c r="BQ275" i="7"/>
  <c r="BO275" i="7"/>
  <c r="BM275" i="7"/>
  <c r="AZ275" i="7"/>
  <c r="AY275" i="7"/>
  <c r="AX275" i="7"/>
  <c r="AW275" i="7"/>
  <c r="AV275" i="7"/>
  <c r="AU275" i="7"/>
  <c r="AT275" i="7"/>
  <c r="AS275" i="7"/>
  <c r="AR275" i="7"/>
  <c r="AQ275" i="7"/>
  <c r="BE275" i="7" s="1"/>
  <c r="AP275" i="7"/>
  <c r="AO275" i="7"/>
  <c r="BF275" i="7" s="1"/>
  <c r="CS274" i="7"/>
  <c r="CQ274" i="7"/>
  <c r="CO274" i="7"/>
  <c r="CM274" i="7"/>
  <c r="CK274" i="7"/>
  <c r="CI274" i="7"/>
  <c r="CG274" i="7"/>
  <c r="CE274" i="7"/>
  <c r="CC274" i="7"/>
  <c r="CA274" i="7"/>
  <c r="BY274" i="7"/>
  <c r="BW274" i="7"/>
  <c r="BU274" i="7"/>
  <c r="BS274" i="7"/>
  <c r="BQ274" i="7"/>
  <c r="BO274" i="7"/>
  <c r="BM274" i="7"/>
  <c r="AZ274" i="7"/>
  <c r="AY274" i="7"/>
  <c r="AX274" i="7"/>
  <c r="AW274" i="7"/>
  <c r="AV274" i="7"/>
  <c r="AU274" i="7"/>
  <c r="AT274" i="7"/>
  <c r="AS274" i="7"/>
  <c r="AR274" i="7"/>
  <c r="AQ274" i="7"/>
  <c r="BE274" i="7" s="1"/>
  <c r="AP274" i="7"/>
  <c r="AO274" i="7"/>
  <c r="BF274" i="7" s="1"/>
  <c r="CS273" i="7"/>
  <c r="CQ273" i="7"/>
  <c r="CO273" i="7"/>
  <c r="CM273" i="7"/>
  <c r="CK273" i="7"/>
  <c r="CI273" i="7"/>
  <c r="CG273" i="7"/>
  <c r="CE273" i="7"/>
  <c r="CC273" i="7"/>
  <c r="CA273" i="7"/>
  <c r="BY273" i="7"/>
  <c r="BW273" i="7"/>
  <c r="BU273" i="7"/>
  <c r="BS273" i="7"/>
  <c r="BQ273" i="7"/>
  <c r="BO273" i="7"/>
  <c r="BM273" i="7"/>
  <c r="AZ273" i="7"/>
  <c r="AY273" i="7"/>
  <c r="AX273" i="7"/>
  <c r="AW273" i="7"/>
  <c r="AV273" i="7"/>
  <c r="AU273" i="7"/>
  <c r="AT273" i="7"/>
  <c r="AS273" i="7"/>
  <c r="AR273" i="7"/>
  <c r="AQ273" i="7"/>
  <c r="BE273" i="7" s="1"/>
  <c r="AP273" i="7"/>
  <c r="AO273" i="7"/>
  <c r="BF273" i="7" s="1"/>
  <c r="CS272" i="7"/>
  <c r="CQ272" i="7"/>
  <c r="CO272" i="7"/>
  <c r="CM272" i="7"/>
  <c r="CK272" i="7"/>
  <c r="CI272" i="7"/>
  <c r="CG272" i="7"/>
  <c r="CE272" i="7"/>
  <c r="CC272" i="7"/>
  <c r="CA272" i="7"/>
  <c r="BY272" i="7"/>
  <c r="BW272" i="7"/>
  <c r="BU272" i="7"/>
  <c r="BS272" i="7"/>
  <c r="BQ272" i="7"/>
  <c r="BO272" i="7"/>
  <c r="BM272" i="7"/>
  <c r="AZ272" i="7"/>
  <c r="AY272" i="7"/>
  <c r="AX272" i="7"/>
  <c r="AW272" i="7"/>
  <c r="AV272" i="7"/>
  <c r="AU272" i="7"/>
  <c r="AT272" i="7"/>
  <c r="AS272" i="7"/>
  <c r="AR272" i="7"/>
  <c r="AQ272" i="7"/>
  <c r="BE272" i="7" s="1"/>
  <c r="AP272" i="7"/>
  <c r="AO272" i="7"/>
  <c r="BF272" i="7" s="1"/>
  <c r="CS271" i="7"/>
  <c r="CQ271" i="7"/>
  <c r="CO271" i="7"/>
  <c r="CM271" i="7"/>
  <c r="CK271" i="7"/>
  <c r="CI271" i="7"/>
  <c r="CG271" i="7"/>
  <c r="CE271" i="7"/>
  <c r="CC271" i="7"/>
  <c r="CA271" i="7"/>
  <c r="BY271" i="7"/>
  <c r="BW271" i="7"/>
  <c r="BU271" i="7"/>
  <c r="BS271" i="7"/>
  <c r="BQ271" i="7"/>
  <c r="BO271" i="7"/>
  <c r="BM271" i="7"/>
  <c r="AZ271" i="7"/>
  <c r="AY271" i="7"/>
  <c r="AX271" i="7"/>
  <c r="AW271" i="7"/>
  <c r="AV271" i="7"/>
  <c r="AU271" i="7"/>
  <c r="AT271" i="7"/>
  <c r="AS271" i="7"/>
  <c r="AR271" i="7"/>
  <c r="AQ271" i="7"/>
  <c r="BE271" i="7" s="1"/>
  <c r="AP271" i="7"/>
  <c r="AO271" i="7"/>
  <c r="BF271" i="7" s="1"/>
  <c r="CS270" i="7"/>
  <c r="CQ270" i="7"/>
  <c r="CO270" i="7"/>
  <c r="CM270" i="7"/>
  <c r="CK270" i="7"/>
  <c r="CI270" i="7"/>
  <c r="CG270" i="7"/>
  <c r="CE270" i="7"/>
  <c r="CC270" i="7"/>
  <c r="CA270" i="7"/>
  <c r="BY270" i="7"/>
  <c r="BW270" i="7"/>
  <c r="BU270" i="7"/>
  <c r="BS270" i="7"/>
  <c r="BQ270" i="7"/>
  <c r="BO270" i="7"/>
  <c r="BM270" i="7"/>
  <c r="AZ270" i="7"/>
  <c r="AY270" i="7"/>
  <c r="AX270" i="7"/>
  <c r="AW270" i="7"/>
  <c r="AV270" i="7"/>
  <c r="AU270" i="7"/>
  <c r="AT270" i="7"/>
  <c r="AS270" i="7"/>
  <c r="AR270" i="7"/>
  <c r="AQ270" i="7"/>
  <c r="BE270" i="7" s="1"/>
  <c r="AP270" i="7"/>
  <c r="AO270" i="7"/>
  <c r="BF270" i="7" s="1"/>
  <c r="CS269" i="7"/>
  <c r="CQ269" i="7"/>
  <c r="CO269" i="7"/>
  <c r="CM269" i="7"/>
  <c r="CK269" i="7"/>
  <c r="CI269" i="7"/>
  <c r="CG269" i="7"/>
  <c r="CE269" i="7"/>
  <c r="CC269" i="7"/>
  <c r="CA269" i="7"/>
  <c r="BY269" i="7"/>
  <c r="BW269" i="7"/>
  <c r="BU269" i="7"/>
  <c r="BS269" i="7"/>
  <c r="BQ269" i="7"/>
  <c r="BO269" i="7"/>
  <c r="BM269" i="7"/>
  <c r="AZ269" i="7"/>
  <c r="AY269" i="7"/>
  <c r="AX269" i="7"/>
  <c r="AW269" i="7"/>
  <c r="AV269" i="7"/>
  <c r="AU269" i="7"/>
  <c r="AT269" i="7"/>
  <c r="AS269" i="7"/>
  <c r="AR269" i="7"/>
  <c r="AQ269" i="7"/>
  <c r="BE269" i="7" s="1"/>
  <c r="AP269" i="7"/>
  <c r="AO269" i="7"/>
  <c r="BF269" i="7" s="1"/>
  <c r="CS268" i="7"/>
  <c r="CQ268" i="7"/>
  <c r="CO268" i="7"/>
  <c r="CM268" i="7"/>
  <c r="CK268" i="7"/>
  <c r="CI268" i="7"/>
  <c r="CG268" i="7"/>
  <c r="CE268" i="7"/>
  <c r="CC268" i="7"/>
  <c r="CA268" i="7"/>
  <c r="BY268" i="7"/>
  <c r="BW268" i="7"/>
  <c r="BU268" i="7"/>
  <c r="BS268" i="7"/>
  <c r="BQ268" i="7"/>
  <c r="BO268" i="7"/>
  <c r="BM268" i="7"/>
  <c r="AZ268" i="7"/>
  <c r="AY268" i="7"/>
  <c r="AX268" i="7"/>
  <c r="AW268" i="7"/>
  <c r="AV268" i="7"/>
  <c r="AU268" i="7"/>
  <c r="AT268" i="7"/>
  <c r="AS268" i="7"/>
  <c r="AR268" i="7"/>
  <c r="AQ268" i="7"/>
  <c r="BE268" i="7" s="1"/>
  <c r="AP268" i="7"/>
  <c r="AO268" i="7"/>
  <c r="BF268" i="7" s="1"/>
  <c r="CS267" i="7"/>
  <c r="CQ267" i="7"/>
  <c r="CO267" i="7"/>
  <c r="CM267" i="7"/>
  <c r="CK267" i="7"/>
  <c r="CI267" i="7"/>
  <c r="CG267" i="7"/>
  <c r="CE267" i="7"/>
  <c r="CC267" i="7"/>
  <c r="CA267" i="7"/>
  <c r="BY267" i="7"/>
  <c r="BW267" i="7"/>
  <c r="BU267" i="7"/>
  <c r="BS267" i="7"/>
  <c r="BQ267" i="7"/>
  <c r="BO267" i="7"/>
  <c r="BM267" i="7"/>
  <c r="AZ267" i="7"/>
  <c r="AY267" i="7"/>
  <c r="AX267" i="7"/>
  <c r="AW267" i="7"/>
  <c r="AV267" i="7"/>
  <c r="AU267" i="7"/>
  <c r="AT267" i="7"/>
  <c r="AS267" i="7"/>
  <c r="AR267" i="7"/>
  <c r="AQ267" i="7"/>
  <c r="BE267" i="7" s="1"/>
  <c r="AP267" i="7"/>
  <c r="AO267" i="7"/>
  <c r="BF267" i="7" s="1"/>
  <c r="CS266" i="7"/>
  <c r="CQ266" i="7"/>
  <c r="CO266" i="7"/>
  <c r="CM266" i="7"/>
  <c r="CK266" i="7"/>
  <c r="CI266" i="7"/>
  <c r="CG266" i="7"/>
  <c r="CE266" i="7"/>
  <c r="CC266" i="7"/>
  <c r="CA266" i="7"/>
  <c r="BY266" i="7"/>
  <c r="BW266" i="7"/>
  <c r="BU266" i="7"/>
  <c r="BS266" i="7"/>
  <c r="BQ266" i="7"/>
  <c r="BO266" i="7"/>
  <c r="BM266" i="7"/>
  <c r="AZ266" i="7"/>
  <c r="AY266" i="7"/>
  <c r="AX266" i="7"/>
  <c r="AW266" i="7"/>
  <c r="AV266" i="7"/>
  <c r="AU266" i="7"/>
  <c r="AT266" i="7"/>
  <c r="AS266" i="7"/>
  <c r="AR266" i="7"/>
  <c r="AQ266" i="7"/>
  <c r="BE266" i="7" s="1"/>
  <c r="AP266" i="7"/>
  <c r="AO266" i="7"/>
  <c r="BF266" i="7" s="1"/>
  <c r="CS265" i="7"/>
  <c r="CQ265" i="7"/>
  <c r="CO265" i="7"/>
  <c r="CM265" i="7"/>
  <c r="CK265" i="7"/>
  <c r="CI265" i="7"/>
  <c r="CG265" i="7"/>
  <c r="CE265" i="7"/>
  <c r="CC265" i="7"/>
  <c r="CA265" i="7"/>
  <c r="BY265" i="7"/>
  <c r="BW265" i="7"/>
  <c r="BU265" i="7"/>
  <c r="BS265" i="7"/>
  <c r="BQ265" i="7"/>
  <c r="BO265" i="7"/>
  <c r="BM265" i="7"/>
  <c r="AZ265" i="7"/>
  <c r="AY265" i="7"/>
  <c r="AX265" i="7"/>
  <c r="AW265" i="7"/>
  <c r="AV265" i="7"/>
  <c r="AU265" i="7"/>
  <c r="AT265" i="7"/>
  <c r="AS265" i="7"/>
  <c r="AR265" i="7"/>
  <c r="AQ265" i="7"/>
  <c r="BE265" i="7" s="1"/>
  <c r="AP265" i="7"/>
  <c r="AO265" i="7"/>
  <c r="BF265" i="7" s="1"/>
  <c r="CS264" i="7"/>
  <c r="CQ264" i="7"/>
  <c r="CO264" i="7"/>
  <c r="CM264" i="7"/>
  <c r="CK264" i="7"/>
  <c r="CI264" i="7"/>
  <c r="CG264" i="7"/>
  <c r="CE264" i="7"/>
  <c r="CC264" i="7"/>
  <c r="CA264" i="7"/>
  <c r="BY264" i="7"/>
  <c r="BW264" i="7"/>
  <c r="BU264" i="7"/>
  <c r="BS264" i="7"/>
  <c r="BQ264" i="7"/>
  <c r="BO264" i="7"/>
  <c r="BM264" i="7"/>
  <c r="AZ264" i="7"/>
  <c r="AY264" i="7"/>
  <c r="AX264" i="7"/>
  <c r="AW264" i="7"/>
  <c r="AV264" i="7"/>
  <c r="AU264" i="7"/>
  <c r="AT264" i="7"/>
  <c r="AS264" i="7"/>
  <c r="AR264" i="7"/>
  <c r="AQ264" i="7"/>
  <c r="BE264" i="7" s="1"/>
  <c r="AP264" i="7"/>
  <c r="AO264" i="7"/>
  <c r="BF264" i="7" s="1"/>
  <c r="CS263" i="7"/>
  <c r="CQ263" i="7"/>
  <c r="CO263" i="7"/>
  <c r="CM263" i="7"/>
  <c r="CK263" i="7"/>
  <c r="CI263" i="7"/>
  <c r="CG263" i="7"/>
  <c r="CE263" i="7"/>
  <c r="CC263" i="7"/>
  <c r="CA263" i="7"/>
  <c r="BY263" i="7"/>
  <c r="BW263" i="7"/>
  <c r="BU263" i="7"/>
  <c r="BS263" i="7"/>
  <c r="BQ263" i="7"/>
  <c r="BO263" i="7"/>
  <c r="BM263" i="7"/>
  <c r="AZ263" i="7"/>
  <c r="AY263" i="7"/>
  <c r="AX263" i="7"/>
  <c r="AW263" i="7"/>
  <c r="AV263" i="7"/>
  <c r="AU263" i="7"/>
  <c r="AT263" i="7"/>
  <c r="AS263" i="7"/>
  <c r="AR263" i="7"/>
  <c r="AQ263" i="7"/>
  <c r="BE263" i="7" s="1"/>
  <c r="AP263" i="7"/>
  <c r="AO263" i="7"/>
  <c r="BF263" i="7" s="1"/>
  <c r="CS262" i="7"/>
  <c r="CQ262" i="7"/>
  <c r="CO262" i="7"/>
  <c r="CM262" i="7"/>
  <c r="CK262" i="7"/>
  <c r="CI262" i="7"/>
  <c r="CG262" i="7"/>
  <c r="CE262" i="7"/>
  <c r="CC262" i="7"/>
  <c r="CA262" i="7"/>
  <c r="BY262" i="7"/>
  <c r="BW262" i="7"/>
  <c r="BU262" i="7"/>
  <c r="BS262" i="7"/>
  <c r="BQ262" i="7"/>
  <c r="BO262" i="7"/>
  <c r="BM262" i="7"/>
  <c r="AZ262" i="7"/>
  <c r="AY262" i="7"/>
  <c r="AX262" i="7"/>
  <c r="AW262" i="7"/>
  <c r="AV262" i="7"/>
  <c r="AU262" i="7"/>
  <c r="AT262" i="7"/>
  <c r="AS262" i="7"/>
  <c r="AR262" i="7"/>
  <c r="AQ262" i="7"/>
  <c r="BE262" i="7" s="1"/>
  <c r="AP262" i="7"/>
  <c r="AO262" i="7"/>
  <c r="BF262" i="7" s="1"/>
  <c r="CS261" i="7"/>
  <c r="CQ261" i="7"/>
  <c r="CO261" i="7"/>
  <c r="CM261" i="7"/>
  <c r="CK261" i="7"/>
  <c r="CI261" i="7"/>
  <c r="CG261" i="7"/>
  <c r="CE261" i="7"/>
  <c r="CC261" i="7"/>
  <c r="CA261" i="7"/>
  <c r="BY261" i="7"/>
  <c r="BW261" i="7"/>
  <c r="BU261" i="7"/>
  <c r="BS261" i="7"/>
  <c r="BQ261" i="7"/>
  <c r="BO261" i="7"/>
  <c r="BM261" i="7"/>
  <c r="AZ261" i="7"/>
  <c r="AY261" i="7"/>
  <c r="AX261" i="7"/>
  <c r="AW261" i="7"/>
  <c r="AV261" i="7"/>
  <c r="AU261" i="7"/>
  <c r="AT261" i="7"/>
  <c r="AS261" i="7"/>
  <c r="AR261" i="7"/>
  <c r="AQ261" i="7"/>
  <c r="BE261" i="7" s="1"/>
  <c r="AP261" i="7"/>
  <c r="AO261" i="7"/>
  <c r="BF261" i="7" s="1"/>
  <c r="CS260" i="7"/>
  <c r="CQ260" i="7"/>
  <c r="CO260" i="7"/>
  <c r="CM260" i="7"/>
  <c r="CK260" i="7"/>
  <c r="CI260" i="7"/>
  <c r="CG260" i="7"/>
  <c r="CE260" i="7"/>
  <c r="CC260" i="7"/>
  <c r="CA260" i="7"/>
  <c r="BY260" i="7"/>
  <c r="BW260" i="7"/>
  <c r="BU260" i="7"/>
  <c r="BS260" i="7"/>
  <c r="BQ260" i="7"/>
  <c r="BO260" i="7"/>
  <c r="BM260" i="7"/>
  <c r="AZ260" i="7"/>
  <c r="AY260" i="7"/>
  <c r="AX260" i="7"/>
  <c r="AW260" i="7"/>
  <c r="AV260" i="7"/>
  <c r="AU260" i="7"/>
  <c r="AT260" i="7"/>
  <c r="AS260" i="7"/>
  <c r="AR260" i="7"/>
  <c r="AQ260" i="7"/>
  <c r="BE260" i="7" s="1"/>
  <c r="AP260" i="7"/>
  <c r="AO260" i="7"/>
  <c r="BF260" i="7" s="1"/>
  <c r="CS259" i="7"/>
  <c r="CQ259" i="7"/>
  <c r="CO259" i="7"/>
  <c r="CM259" i="7"/>
  <c r="CK259" i="7"/>
  <c r="CI259" i="7"/>
  <c r="CG259" i="7"/>
  <c r="CE259" i="7"/>
  <c r="CC259" i="7"/>
  <c r="CA259" i="7"/>
  <c r="BY259" i="7"/>
  <c r="BW259" i="7"/>
  <c r="BU259" i="7"/>
  <c r="BS259" i="7"/>
  <c r="BQ259" i="7"/>
  <c r="BO259" i="7"/>
  <c r="BM259" i="7"/>
  <c r="AZ259" i="7"/>
  <c r="AY259" i="7"/>
  <c r="AX259" i="7"/>
  <c r="AW259" i="7"/>
  <c r="AV259" i="7"/>
  <c r="AU259" i="7"/>
  <c r="AT259" i="7"/>
  <c r="AS259" i="7"/>
  <c r="AR259" i="7"/>
  <c r="AQ259" i="7"/>
  <c r="BE259" i="7" s="1"/>
  <c r="AP259" i="7"/>
  <c r="AO259" i="7"/>
  <c r="BF259" i="7" s="1"/>
  <c r="CS258" i="7"/>
  <c r="CQ258" i="7"/>
  <c r="CO258" i="7"/>
  <c r="CM258" i="7"/>
  <c r="CK258" i="7"/>
  <c r="CI258" i="7"/>
  <c r="CG258" i="7"/>
  <c r="CE258" i="7"/>
  <c r="CC258" i="7"/>
  <c r="CA258" i="7"/>
  <c r="BY258" i="7"/>
  <c r="BW258" i="7"/>
  <c r="BU258" i="7"/>
  <c r="BS258" i="7"/>
  <c r="BQ258" i="7"/>
  <c r="BO258" i="7"/>
  <c r="BM258" i="7"/>
  <c r="AZ258" i="7"/>
  <c r="AY258" i="7"/>
  <c r="AX258" i="7"/>
  <c r="AW258" i="7"/>
  <c r="AV258" i="7"/>
  <c r="AU258" i="7"/>
  <c r="AT258" i="7"/>
  <c r="AS258" i="7"/>
  <c r="AR258" i="7"/>
  <c r="AQ258" i="7"/>
  <c r="BE258" i="7" s="1"/>
  <c r="AP258" i="7"/>
  <c r="AO258" i="7"/>
  <c r="BF258" i="7" s="1"/>
  <c r="CS257" i="7"/>
  <c r="CQ257" i="7"/>
  <c r="CO257" i="7"/>
  <c r="CM257" i="7"/>
  <c r="CK257" i="7"/>
  <c r="CI257" i="7"/>
  <c r="CG257" i="7"/>
  <c r="CE257" i="7"/>
  <c r="CC257" i="7"/>
  <c r="CA257" i="7"/>
  <c r="BY257" i="7"/>
  <c r="BW257" i="7"/>
  <c r="BU257" i="7"/>
  <c r="BS257" i="7"/>
  <c r="BQ257" i="7"/>
  <c r="BO257" i="7"/>
  <c r="BM257" i="7"/>
  <c r="AZ257" i="7"/>
  <c r="AY257" i="7"/>
  <c r="AX257" i="7"/>
  <c r="AW257" i="7"/>
  <c r="AV257" i="7"/>
  <c r="AU257" i="7"/>
  <c r="AT257" i="7"/>
  <c r="AS257" i="7"/>
  <c r="AR257" i="7"/>
  <c r="AQ257" i="7"/>
  <c r="BE257" i="7" s="1"/>
  <c r="AP257" i="7"/>
  <c r="AO257" i="7"/>
  <c r="BF257" i="7" s="1"/>
  <c r="CS256" i="7"/>
  <c r="CQ256" i="7"/>
  <c r="CO256" i="7"/>
  <c r="CM256" i="7"/>
  <c r="CK256" i="7"/>
  <c r="CI256" i="7"/>
  <c r="CG256" i="7"/>
  <c r="CE256" i="7"/>
  <c r="CC256" i="7"/>
  <c r="CA256" i="7"/>
  <c r="BY256" i="7"/>
  <c r="BW256" i="7"/>
  <c r="BU256" i="7"/>
  <c r="BS256" i="7"/>
  <c r="BQ256" i="7"/>
  <c r="BO256" i="7"/>
  <c r="BM256" i="7"/>
  <c r="AZ256" i="7"/>
  <c r="AY256" i="7"/>
  <c r="AX256" i="7"/>
  <c r="AW256" i="7"/>
  <c r="AV256" i="7"/>
  <c r="AU256" i="7"/>
  <c r="AT256" i="7"/>
  <c r="AS256" i="7"/>
  <c r="AR256" i="7"/>
  <c r="AQ256" i="7"/>
  <c r="BE256" i="7" s="1"/>
  <c r="AP256" i="7"/>
  <c r="AO256" i="7"/>
  <c r="BF256" i="7" s="1"/>
  <c r="CS255" i="7"/>
  <c r="CQ255" i="7"/>
  <c r="CO255" i="7"/>
  <c r="CM255" i="7"/>
  <c r="CK255" i="7"/>
  <c r="CI255" i="7"/>
  <c r="CG255" i="7"/>
  <c r="CE255" i="7"/>
  <c r="CC255" i="7"/>
  <c r="CA255" i="7"/>
  <c r="BY255" i="7"/>
  <c r="BW255" i="7"/>
  <c r="BU255" i="7"/>
  <c r="BS255" i="7"/>
  <c r="BQ255" i="7"/>
  <c r="BO255" i="7"/>
  <c r="BM255" i="7"/>
  <c r="AZ255" i="7"/>
  <c r="AY255" i="7"/>
  <c r="AX255" i="7"/>
  <c r="AW255" i="7"/>
  <c r="AV255" i="7"/>
  <c r="AU255" i="7"/>
  <c r="AT255" i="7"/>
  <c r="AS255" i="7"/>
  <c r="AR255" i="7"/>
  <c r="AQ255" i="7"/>
  <c r="BE255" i="7" s="1"/>
  <c r="AP255" i="7"/>
  <c r="AO255" i="7"/>
  <c r="BF255" i="7" s="1"/>
  <c r="CS254" i="7"/>
  <c r="CQ254" i="7"/>
  <c r="CO254" i="7"/>
  <c r="CM254" i="7"/>
  <c r="CK254" i="7"/>
  <c r="CI254" i="7"/>
  <c r="CG254" i="7"/>
  <c r="CE254" i="7"/>
  <c r="CC254" i="7"/>
  <c r="CA254" i="7"/>
  <c r="BY254" i="7"/>
  <c r="BW254" i="7"/>
  <c r="BU254" i="7"/>
  <c r="BS254" i="7"/>
  <c r="BQ254" i="7"/>
  <c r="BO254" i="7"/>
  <c r="BM254" i="7"/>
  <c r="AZ254" i="7"/>
  <c r="AY254" i="7"/>
  <c r="AX254" i="7"/>
  <c r="AW254" i="7"/>
  <c r="AV254" i="7"/>
  <c r="AU254" i="7"/>
  <c r="AT254" i="7"/>
  <c r="AS254" i="7"/>
  <c r="AR254" i="7"/>
  <c r="AQ254" i="7"/>
  <c r="BE254" i="7" s="1"/>
  <c r="AP254" i="7"/>
  <c r="AO254" i="7"/>
  <c r="BF254" i="7" s="1"/>
  <c r="CS253" i="7"/>
  <c r="CQ253" i="7"/>
  <c r="CO253" i="7"/>
  <c r="CM253" i="7"/>
  <c r="CK253" i="7"/>
  <c r="CI253" i="7"/>
  <c r="CG253" i="7"/>
  <c r="CE253" i="7"/>
  <c r="CC253" i="7"/>
  <c r="CA253" i="7"/>
  <c r="BY253" i="7"/>
  <c r="BW253" i="7"/>
  <c r="BU253" i="7"/>
  <c r="BS253" i="7"/>
  <c r="BQ253" i="7"/>
  <c r="BO253" i="7"/>
  <c r="BM253" i="7"/>
  <c r="AZ253" i="7"/>
  <c r="AY253" i="7"/>
  <c r="AX253" i="7"/>
  <c r="AW253" i="7"/>
  <c r="AV253" i="7"/>
  <c r="AU253" i="7"/>
  <c r="AT253" i="7"/>
  <c r="AS253" i="7"/>
  <c r="AR253" i="7"/>
  <c r="AQ253" i="7"/>
  <c r="BE253" i="7" s="1"/>
  <c r="AP253" i="7"/>
  <c r="AO253" i="7"/>
  <c r="BF253" i="7" s="1"/>
  <c r="CS252" i="7"/>
  <c r="CQ252" i="7"/>
  <c r="CO252" i="7"/>
  <c r="CM252" i="7"/>
  <c r="CK252" i="7"/>
  <c r="CI252" i="7"/>
  <c r="CG252" i="7"/>
  <c r="CE252" i="7"/>
  <c r="CC252" i="7"/>
  <c r="CA252" i="7"/>
  <c r="BY252" i="7"/>
  <c r="BW252" i="7"/>
  <c r="BU252" i="7"/>
  <c r="BS252" i="7"/>
  <c r="BQ252" i="7"/>
  <c r="BO252" i="7"/>
  <c r="BM252" i="7"/>
  <c r="AZ252" i="7"/>
  <c r="AY252" i="7"/>
  <c r="AX252" i="7"/>
  <c r="AW252" i="7"/>
  <c r="AV252" i="7"/>
  <c r="AU252" i="7"/>
  <c r="AT252" i="7"/>
  <c r="AS252" i="7"/>
  <c r="AR252" i="7"/>
  <c r="AQ252" i="7"/>
  <c r="BE252" i="7" s="1"/>
  <c r="AP252" i="7"/>
  <c r="AO252" i="7"/>
  <c r="BF252" i="7" s="1"/>
  <c r="CS251" i="7"/>
  <c r="CQ251" i="7"/>
  <c r="CO251" i="7"/>
  <c r="CM251" i="7"/>
  <c r="CK251" i="7"/>
  <c r="CI251" i="7"/>
  <c r="CG251" i="7"/>
  <c r="CE251" i="7"/>
  <c r="CC251" i="7"/>
  <c r="CA251" i="7"/>
  <c r="BY251" i="7"/>
  <c r="BW251" i="7"/>
  <c r="BU251" i="7"/>
  <c r="BS251" i="7"/>
  <c r="BQ251" i="7"/>
  <c r="BO251" i="7"/>
  <c r="BM251" i="7"/>
  <c r="AZ251" i="7"/>
  <c r="AY251" i="7"/>
  <c r="AX251" i="7"/>
  <c r="AW251" i="7"/>
  <c r="AV251" i="7"/>
  <c r="AU251" i="7"/>
  <c r="AT251" i="7"/>
  <c r="AS251" i="7"/>
  <c r="AR251" i="7"/>
  <c r="AQ251" i="7"/>
  <c r="BE251" i="7" s="1"/>
  <c r="AP251" i="7"/>
  <c r="AO251" i="7"/>
  <c r="BF251" i="7" s="1"/>
  <c r="CS250" i="7"/>
  <c r="CQ250" i="7"/>
  <c r="CO250" i="7"/>
  <c r="CM250" i="7"/>
  <c r="CK250" i="7"/>
  <c r="CI250" i="7"/>
  <c r="CG250" i="7"/>
  <c r="CE250" i="7"/>
  <c r="CC250" i="7"/>
  <c r="CA250" i="7"/>
  <c r="BY250" i="7"/>
  <c r="BW250" i="7"/>
  <c r="BU250" i="7"/>
  <c r="BS250" i="7"/>
  <c r="BQ250" i="7"/>
  <c r="BO250" i="7"/>
  <c r="BM250" i="7"/>
  <c r="AZ250" i="7"/>
  <c r="AY250" i="7"/>
  <c r="AX250" i="7"/>
  <c r="AW250" i="7"/>
  <c r="AV250" i="7"/>
  <c r="AU250" i="7"/>
  <c r="AT250" i="7"/>
  <c r="AS250" i="7"/>
  <c r="AR250" i="7"/>
  <c r="AQ250" i="7"/>
  <c r="BE250" i="7" s="1"/>
  <c r="AP250" i="7"/>
  <c r="AO250" i="7"/>
  <c r="BF250" i="7" s="1"/>
  <c r="CS249" i="7"/>
  <c r="CQ249" i="7"/>
  <c r="CO249" i="7"/>
  <c r="CM249" i="7"/>
  <c r="CK249" i="7"/>
  <c r="CI249" i="7"/>
  <c r="CG249" i="7"/>
  <c r="CE249" i="7"/>
  <c r="CC249" i="7"/>
  <c r="CA249" i="7"/>
  <c r="BY249" i="7"/>
  <c r="BW249" i="7"/>
  <c r="BU249" i="7"/>
  <c r="BS249" i="7"/>
  <c r="BQ249" i="7"/>
  <c r="BO249" i="7"/>
  <c r="BM249" i="7"/>
  <c r="AZ249" i="7"/>
  <c r="AY249" i="7"/>
  <c r="AX249" i="7"/>
  <c r="AW249" i="7"/>
  <c r="AV249" i="7"/>
  <c r="AU249" i="7"/>
  <c r="AT249" i="7"/>
  <c r="AS249" i="7"/>
  <c r="AR249" i="7"/>
  <c r="AQ249" i="7"/>
  <c r="BE249" i="7" s="1"/>
  <c r="AP249" i="7"/>
  <c r="AO249" i="7"/>
  <c r="BF249" i="7" s="1"/>
  <c r="CS248" i="7"/>
  <c r="CQ248" i="7"/>
  <c r="CO248" i="7"/>
  <c r="CM248" i="7"/>
  <c r="CK248" i="7"/>
  <c r="CI248" i="7"/>
  <c r="CG248" i="7"/>
  <c r="CE248" i="7"/>
  <c r="CC248" i="7"/>
  <c r="CA248" i="7"/>
  <c r="BY248" i="7"/>
  <c r="BW248" i="7"/>
  <c r="BU248" i="7"/>
  <c r="BS248" i="7"/>
  <c r="BQ248" i="7"/>
  <c r="BO248" i="7"/>
  <c r="BM248" i="7"/>
  <c r="AZ248" i="7"/>
  <c r="AY248" i="7"/>
  <c r="AX248" i="7"/>
  <c r="AW248" i="7"/>
  <c r="AV248" i="7"/>
  <c r="AU248" i="7"/>
  <c r="AT248" i="7"/>
  <c r="AS248" i="7"/>
  <c r="AR248" i="7"/>
  <c r="AQ248" i="7"/>
  <c r="BE248" i="7" s="1"/>
  <c r="AP248" i="7"/>
  <c r="AO248" i="7"/>
  <c r="BF248" i="7" s="1"/>
  <c r="CS247" i="7"/>
  <c r="CQ247" i="7"/>
  <c r="CO247" i="7"/>
  <c r="CM247" i="7"/>
  <c r="CK247" i="7"/>
  <c r="CI247" i="7"/>
  <c r="CG247" i="7"/>
  <c r="CE247" i="7"/>
  <c r="CC247" i="7"/>
  <c r="CA247" i="7"/>
  <c r="BY247" i="7"/>
  <c r="BW247" i="7"/>
  <c r="BU247" i="7"/>
  <c r="BS247" i="7"/>
  <c r="BQ247" i="7"/>
  <c r="BO247" i="7"/>
  <c r="BM247" i="7"/>
  <c r="AZ247" i="7"/>
  <c r="AY247" i="7"/>
  <c r="AX247" i="7"/>
  <c r="AW247" i="7"/>
  <c r="AV247" i="7"/>
  <c r="AU247" i="7"/>
  <c r="AT247" i="7"/>
  <c r="AS247" i="7"/>
  <c r="AR247" i="7"/>
  <c r="AQ247" i="7"/>
  <c r="BE247" i="7" s="1"/>
  <c r="AP247" i="7"/>
  <c r="AO247" i="7"/>
  <c r="BF247" i="7" s="1"/>
  <c r="CS246" i="7"/>
  <c r="CQ246" i="7"/>
  <c r="CO246" i="7"/>
  <c r="CM246" i="7"/>
  <c r="CK246" i="7"/>
  <c r="CI246" i="7"/>
  <c r="CG246" i="7"/>
  <c r="CE246" i="7"/>
  <c r="CC246" i="7"/>
  <c r="CA246" i="7"/>
  <c r="BY246" i="7"/>
  <c r="BW246" i="7"/>
  <c r="BU246" i="7"/>
  <c r="BS246" i="7"/>
  <c r="BQ246" i="7"/>
  <c r="BO246" i="7"/>
  <c r="BM246" i="7"/>
  <c r="AZ246" i="7"/>
  <c r="AY246" i="7"/>
  <c r="AX246" i="7"/>
  <c r="AW246" i="7"/>
  <c r="AV246" i="7"/>
  <c r="AU246" i="7"/>
  <c r="AT246" i="7"/>
  <c r="AS246" i="7"/>
  <c r="AR246" i="7"/>
  <c r="AQ246" i="7"/>
  <c r="BD246" i="7" s="1"/>
  <c r="AP246" i="7"/>
  <c r="AO246" i="7"/>
  <c r="BF246" i="7" s="1"/>
  <c r="CS245" i="7"/>
  <c r="CQ245" i="7"/>
  <c r="CO245" i="7"/>
  <c r="CM245" i="7"/>
  <c r="CK245" i="7"/>
  <c r="CI245" i="7"/>
  <c r="CG245" i="7"/>
  <c r="CE245" i="7"/>
  <c r="CC245" i="7"/>
  <c r="CA245" i="7"/>
  <c r="BY245" i="7"/>
  <c r="BW245" i="7"/>
  <c r="BU245" i="7"/>
  <c r="BS245" i="7"/>
  <c r="BQ245" i="7"/>
  <c r="BO245" i="7"/>
  <c r="BM245" i="7"/>
  <c r="AZ245" i="7"/>
  <c r="AY245" i="7"/>
  <c r="AX245" i="7"/>
  <c r="AW245" i="7"/>
  <c r="AV245" i="7"/>
  <c r="AU245" i="7"/>
  <c r="AT245" i="7"/>
  <c r="AS245" i="7"/>
  <c r="AR245" i="7"/>
  <c r="AQ245" i="7"/>
  <c r="BE245" i="7" s="1"/>
  <c r="AP245" i="7"/>
  <c r="AO245" i="7"/>
  <c r="BF245" i="7" s="1"/>
  <c r="CS244" i="7"/>
  <c r="CQ244" i="7"/>
  <c r="CO244" i="7"/>
  <c r="CM244" i="7"/>
  <c r="CK244" i="7"/>
  <c r="CI244" i="7"/>
  <c r="CG244" i="7"/>
  <c r="CE244" i="7"/>
  <c r="CC244" i="7"/>
  <c r="CA244" i="7"/>
  <c r="BY244" i="7"/>
  <c r="BW244" i="7"/>
  <c r="BU244" i="7"/>
  <c r="BS244" i="7"/>
  <c r="BQ244" i="7"/>
  <c r="BO244" i="7"/>
  <c r="BM244" i="7"/>
  <c r="AZ244" i="7"/>
  <c r="AY244" i="7"/>
  <c r="AX244" i="7"/>
  <c r="AW244" i="7"/>
  <c r="AV244" i="7"/>
  <c r="AU244" i="7"/>
  <c r="AT244" i="7"/>
  <c r="AS244" i="7"/>
  <c r="AR244" i="7"/>
  <c r="AQ244" i="7"/>
  <c r="BE244" i="7" s="1"/>
  <c r="AP244" i="7"/>
  <c r="AO244" i="7"/>
  <c r="BF244" i="7" s="1"/>
  <c r="CS243" i="7"/>
  <c r="CQ243" i="7"/>
  <c r="CO243" i="7"/>
  <c r="CM243" i="7"/>
  <c r="CK243" i="7"/>
  <c r="CI243" i="7"/>
  <c r="CG243" i="7"/>
  <c r="CE243" i="7"/>
  <c r="CC243" i="7"/>
  <c r="CA243" i="7"/>
  <c r="BY243" i="7"/>
  <c r="BW243" i="7"/>
  <c r="BU243" i="7"/>
  <c r="BS243" i="7"/>
  <c r="BQ243" i="7"/>
  <c r="BO243" i="7"/>
  <c r="BM243" i="7"/>
  <c r="AZ243" i="7"/>
  <c r="AY243" i="7"/>
  <c r="AX243" i="7"/>
  <c r="AW243" i="7"/>
  <c r="AV243" i="7"/>
  <c r="AU243" i="7"/>
  <c r="AT243" i="7"/>
  <c r="AS243" i="7"/>
  <c r="AR243" i="7"/>
  <c r="AQ243" i="7"/>
  <c r="BE243" i="7" s="1"/>
  <c r="AP243" i="7"/>
  <c r="AO243" i="7"/>
  <c r="BF243" i="7" s="1"/>
  <c r="CS242" i="7"/>
  <c r="CQ242" i="7"/>
  <c r="CO242" i="7"/>
  <c r="CM242" i="7"/>
  <c r="CK242" i="7"/>
  <c r="CI242" i="7"/>
  <c r="CG242" i="7"/>
  <c r="CE242" i="7"/>
  <c r="CC242" i="7"/>
  <c r="CA242" i="7"/>
  <c r="BY242" i="7"/>
  <c r="BW242" i="7"/>
  <c r="BU242" i="7"/>
  <c r="BS242" i="7"/>
  <c r="BQ242" i="7"/>
  <c r="BO242" i="7"/>
  <c r="BM242" i="7"/>
  <c r="AZ242" i="7"/>
  <c r="AY242" i="7"/>
  <c r="AX242" i="7"/>
  <c r="AW242" i="7"/>
  <c r="AV242" i="7"/>
  <c r="AU242" i="7"/>
  <c r="AT242" i="7"/>
  <c r="AS242" i="7"/>
  <c r="AR242" i="7"/>
  <c r="AQ242" i="7"/>
  <c r="BE242" i="7" s="1"/>
  <c r="AP242" i="7"/>
  <c r="AO242" i="7"/>
  <c r="BF242" i="7" s="1"/>
  <c r="CS241" i="7"/>
  <c r="CQ241" i="7"/>
  <c r="CO241" i="7"/>
  <c r="CM241" i="7"/>
  <c r="CK241" i="7"/>
  <c r="CI241" i="7"/>
  <c r="CG241" i="7"/>
  <c r="CE241" i="7"/>
  <c r="CC241" i="7"/>
  <c r="CA241" i="7"/>
  <c r="BY241" i="7"/>
  <c r="BW241" i="7"/>
  <c r="BU241" i="7"/>
  <c r="BS241" i="7"/>
  <c r="BQ241" i="7"/>
  <c r="BO241" i="7"/>
  <c r="BM241" i="7"/>
  <c r="AZ241" i="7"/>
  <c r="AY241" i="7"/>
  <c r="AX241" i="7"/>
  <c r="AW241" i="7"/>
  <c r="AV241" i="7"/>
  <c r="AU241" i="7"/>
  <c r="AT241" i="7"/>
  <c r="AS241" i="7"/>
  <c r="AR241" i="7"/>
  <c r="AQ241" i="7"/>
  <c r="BD241" i="7" s="1"/>
  <c r="AP241" i="7"/>
  <c r="AO241" i="7"/>
  <c r="CS240" i="7"/>
  <c r="CQ240" i="7"/>
  <c r="CO240" i="7"/>
  <c r="CM240" i="7"/>
  <c r="CK240" i="7"/>
  <c r="CI240" i="7"/>
  <c r="CG240" i="7"/>
  <c r="CE240" i="7"/>
  <c r="CC240" i="7"/>
  <c r="CA240" i="7"/>
  <c r="BY240" i="7"/>
  <c r="BW240" i="7"/>
  <c r="BU240" i="7"/>
  <c r="BS240" i="7"/>
  <c r="BQ240" i="7"/>
  <c r="BO240" i="7"/>
  <c r="BM240" i="7"/>
  <c r="BG240" i="7"/>
  <c r="AZ240" i="7"/>
  <c r="AY240" i="7"/>
  <c r="AX240" i="7"/>
  <c r="AW240" i="7"/>
  <c r="AV240" i="7"/>
  <c r="AU240" i="7"/>
  <c r="AT240" i="7"/>
  <c r="AS240" i="7"/>
  <c r="AR240" i="7"/>
  <c r="AQ240" i="7"/>
  <c r="BD240" i="7" s="1"/>
  <c r="AP240" i="7"/>
  <c r="AO240" i="7"/>
  <c r="CS239" i="7"/>
  <c r="CQ239" i="7"/>
  <c r="CO239" i="7"/>
  <c r="CM239" i="7"/>
  <c r="CK239" i="7"/>
  <c r="CI239" i="7"/>
  <c r="CG239" i="7"/>
  <c r="CE239" i="7"/>
  <c r="CC239" i="7"/>
  <c r="CA239" i="7"/>
  <c r="BY239" i="7"/>
  <c r="BW239" i="7"/>
  <c r="BU239" i="7"/>
  <c r="BS239" i="7"/>
  <c r="BQ239" i="7"/>
  <c r="BO239" i="7"/>
  <c r="BM239" i="7"/>
  <c r="AZ239" i="7"/>
  <c r="AY239" i="7"/>
  <c r="AX239" i="7"/>
  <c r="AW239" i="7"/>
  <c r="AV239" i="7"/>
  <c r="AU239" i="7"/>
  <c r="AT239" i="7"/>
  <c r="AS239" i="7"/>
  <c r="AR239" i="7"/>
  <c r="AQ239" i="7"/>
  <c r="BD239" i="7" s="1"/>
  <c r="AP239" i="7"/>
  <c r="AO239" i="7"/>
  <c r="BE239" i="7" s="1"/>
  <c r="CS238" i="7"/>
  <c r="CQ238" i="7"/>
  <c r="CO238" i="7"/>
  <c r="CM238" i="7"/>
  <c r="CK238" i="7"/>
  <c r="CI238" i="7"/>
  <c r="CG238" i="7"/>
  <c r="CE238" i="7"/>
  <c r="CC238" i="7"/>
  <c r="CA238" i="7"/>
  <c r="BY238" i="7"/>
  <c r="BW238" i="7"/>
  <c r="BU238" i="7"/>
  <c r="BS238" i="7"/>
  <c r="BQ238" i="7"/>
  <c r="BO238" i="7"/>
  <c r="BM238" i="7"/>
  <c r="AZ238" i="7"/>
  <c r="AY238" i="7"/>
  <c r="AX238" i="7"/>
  <c r="AW238" i="7"/>
  <c r="AV238" i="7"/>
  <c r="AU238" i="7"/>
  <c r="AT238" i="7"/>
  <c r="AS238" i="7"/>
  <c r="AR238" i="7"/>
  <c r="AQ238" i="7"/>
  <c r="BD238" i="7" s="1"/>
  <c r="AP238" i="7"/>
  <c r="AO238" i="7"/>
  <c r="BE238" i="7" s="1"/>
  <c r="CS237" i="7"/>
  <c r="CQ237" i="7"/>
  <c r="CO237" i="7"/>
  <c r="CM237" i="7"/>
  <c r="CK237" i="7"/>
  <c r="CI237" i="7"/>
  <c r="CG237" i="7"/>
  <c r="CE237" i="7"/>
  <c r="CC237" i="7"/>
  <c r="CA237" i="7"/>
  <c r="BY237" i="7"/>
  <c r="BW237" i="7"/>
  <c r="BU237" i="7"/>
  <c r="BS237" i="7"/>
  <c r="BQ237" i="7"/>
  <c r="BO237" i="7"/>
  <c r="BM237" i="7"/>
  <c r="AZ237" i="7"/>
  <c r="AY237" i="7"/>
  <c r="AX237" i="7"/>
  <c r="AW237" i="7"/>
  <c r="AV237" i="7"/>
  <c r="AU237" i="7"/>
  <c r="AT237" i="7"/>
  <c r="AS237" i="7"/>
  <c r="AR237" i="7"/>
  <c r="AQ237" i="7"/>
  <c r="BD237" i="7" s="1"/>
  <c r="AP237" i="7"/>
  <c r="AO237" i="7"/>
  <c r="BE237" i="7" s="1"/>
  <c r="CS236" i="7"/>
  <c r="CQ236" i="7"/>
  <c r="CO236" i="7"/>
  <c r="CM236" i="7"/>
  <c r="CK236" i="7"/>
  <c r="CI236" i="7"/>
  <c r="CG236" i="7"/>
  <c r="CE236" i="7"/>
  <c r="CC236" i="7"/>
  <c r="CA236" i="7"/>
  <c r="BY236" i="7"/>
  <c r="BW236" i="7"/>
  <c r="BU236" i="7"/>
  <c r="BS236" i="7"/>
  <c r="BQ236" i="7"/>
  <c r="BO236" i="7"/>
  <c r="BM236" i="7"/>
  <c r="AZ236" i="7"/>
  <c r="AY236" i="7"/>
  <c r="AX236" i="7"/>
  <c r="AW236" i="7"/>
  <c r="AV236" i="7"/>
  <c r="AU236" i="7"/>
  <c r="AT236" i="7"/>
  <c r="AS236" i="7"/>
  <c r="AR236" i="7"/>
  <c r="AQ236" i="7"/>
  <c r="BD236" i="7" s="1"/>
  <c r="AP236" i="7"/>
  <c r="AO236" i="7"/>
  <c r="BE236" i="7" s="1"/>
  <c r="CS235" i="7"/>
  <c r="CQ235" i="7"/>
  <c r="CO235" i="7"/>
  <c r="CM235" i="7"/>
  <c r="CK235" i="7"/>
  <c r="CI235" i="7"/>
  <c r="CG235" i="7"/>
  <c r="CE235" i="7"/>
  <c r="CC235" i="7"/>
  <c r="CA235" i="7"/>
  <c r="BY235" i="7"/>
  <c r="BW235" i="7"/>
  <c r="BU235" i="7"/>
  <c r="BS235" i="7"/>
  <c r="BQ235" i="7"/>
  <c r="BO235" i="7"/>
  <c r="BM235" i="7"/>
  <c r="AZ235" i="7"/>
  <c r="AY235" i="7"/>
  <c r="AX235" i="7"/>
  <c r="AW235" i="7"/>
  <c r="AV235" i="7"/>
  <c r="AU235" i="7"/>
  <c r="AT235" i="7"/>
  <c r="AS235" i="7"/>
  <c r="AR235" i="7"/>
  <c r="AQ235" i="7"/>
  <c r="BD235" i="7" s="1"/>
  <c r="AP235" i="7"/>
  <c r="AO235" i="7"/>
  <c r="BE235" i="7" s="1"/>
  <c r="CS234" i="7"/>
  <c r="CQ234" i="7"/>
  <c r="CO234" i="7"/>
  <c r="CM234" i="7"/>
  <c r="CK234" i="7"/>
  <c r="CI234" i="7"/>
  <c r="CG234" i="7"/>
  <c r="CE234" i="7"/>
  <c r="CC234" i="7"/>
  <c r="CA234" i="7"/>
  <c r="BY234" i="7"/>
  <c r="BW234" i="7"/>
  <c r="BU234" i="7"/>
  <c r="BS234" i="7"/>
  <c r="BQ234" i="7"/>
  <c r="BO234" i="7"/>
  <c r="BM234" i="7"/>
  <c r="AZ234" i="7"/>
  <c r="AY234" i="7"/>
  <c r="AX234" i="7"/>
  <c r="AW234" i="7"/>
  <c r="AV234" i="7"/>
  <c r="AU234" i="7"/>
  <c r="AT234" i="7"/>
  <c r="AS234" i="7"/>
  <c r="AR234" i="7"/>
  <c r="AQ234" i="7"/>
  <c r="BD234" i="7" s="1"/>
  <c r="AP234" i="7"/>
  <c r="AO234" i="7"/>
  <c r="BE234" i="7" s="1"/>
  <c r="CS233" i="7"/>
  <c r="CQ233" i="7"/>
  <c r="CO233" i="7"/>
  <c r="CM233" i="7"/>
  <c r="CK233" i="7"/>
  <c r="CI233" i="7"/>
  <c r="CG233" i="7"/>
  <c r="CE233" i="7"/>
  <c r="CC233" i="7"/>
  <c r="CA233" i="7"/>
  <c r="BY233" i="7"/>
  <c r="BW233" i="7"/>
  <c r="BU233" i="7"/>
  <c r="BS233" i="7"/>
  <c r="BQ233" i="7"/>
  <c r="BO233" i="7"/>
  <c r="BM233" i="7"/>
  <c r="AZ233" i="7"/>
  <c r="AY233" i="7"/>
  <c r="AX233" i="7"/>
  <c r="AW233" i="7"/>
  <c r="AV233" i="7"/>
  <c r="AU233" i="7"/>
  <c r="AT233" i="7"/>
  <c r="AS233" i="7"/>
  <c r="AR233" i="7"/>
  <c r="AQ233" i="7"/>
  <c r="BD233" i="7" s="1"/>
  <c r="AP233" i="7"/>
  <c r="AO233" i="7"/>
  <c r="BE233" i="7" s="1"/>
  <c r="CS232" i="7"/>
  <c r="CQ232" i="7"/>
  <c r="CO232" i="7"/>
  <c r="CM232" i="7"/>
  <c r="CK232" i="7"/>
  <c r="CI232" i="7"/>
  <c r="CG232" i="7"/>
  <c r="CE232" i="7"/>
  <c r="CC232" i="7"/>
  <c r="CA232" i="7"/>
  <c r="BY232" i="7"/>
  <c r="BW232" i="7"/>
  <c r="BU232" i="7"/>
  <c r="BS232" i="7"/>
  <c r="BQ232" i="7"/>
  <c r="BO232" i="7"/>
  <c r="BM232" i="7"/>
  <c r="AZ232" i="7"/>
  <c r="AY232" i="7"/>
  <c r="AX232" i="7"/>
  <c r="AW232" i="7"/>
  <c r="AV232" i="7"/>
  <c r="AU232" i="7"/>
  <c r="AT232" i="7"/>
  <c r="AS232" i="7"/>
  <c r="AR232" i="7"/>
  <c r="AQ232" i="7"/>
  <c r="BD232" i="7" s="1"/>
  <c r="AP232" i="7"/>
  <c r="AO232" i="7"/>
  <c r="BE232" i="7" s="1"/>
  <c r="CS231" i="7"/>
  <c r="CQ231" i="7"/>
  <c r="CO231" i="7"/>
  <c r="CM231" i="7"/>
  <c r="CK231" i="7"/>
  <c r="CI231" i="7"/>
  <c r="CG231" i="7"/>
  <c r="CE231" i="7"/>
  <c r="CC231" i="7"/>
  <c r="CA231" i="7"/>
  <c r="BY231" i="7"/>
  <c r="BW231" i="7"/>
  <c r="BU231" i="7"/>
  <c r="BS231" i="7"/>
  <c r="BQ231" i="7"/>
  <c r="BO231" i="7"/>
  <c r="BM231" i="7"/>
  <c r="AZ231" i="7"/>
  <c r="AY231" i="7"/>
  <c r="AX231" i="7"/>
  <c r="AW231" i="7"/>
  <c r="AV231" i="7"/>
  <c r="AU231" i="7"/>
  <c r="AT231" i="7"/>
  <c r="AS231" i="7"/>
  <c r="AR231" i="7"/>
  <c r="AQ231" i="7"/>
  <c r="BD231" i="7" s="1"/>
  <c r="AP231" i="7"/>
  <c r="AO231" i="7"/>
  <c r="BE231" i="7" s="1"/>
  <c r="CS230" i="7"/>
  <c r="CQ230" i="7"/>
  <c r="CO230" i="7"/>
  <c r="CM230" i="7"/>
  <c r="CK230" i="7"/>
  <c r="CI230" i="7"/>
  <c r="CG230" i="7"/>
  <c r="CE230" i="7"/>
  <c r="CC230" i="7"/>
  <c r="CA230" i="7"/>
  <c r="BY230" i="7"/>
  <c r="BW230" i="7"/>
  <c r="BU230" i="7"/>
  <c r="BS230" i="7"/>
  <c r="BQ230" i="7"/>
  <c r="BO230" i="7"/>
  <c r="BM230" i="7"/>
  <c r="AZ230" i="7"/>
  <c r="AY230" i="7"/>
  <c r="AX230" i="7"/>
  <c r="AW230" i="7"/>
  <c r="AV230" i="7"/>
  <c r="AU230" i="7"/>
  <c r="AT230" i="7"/>
  <c r="AS230" i="7"/>
  <c r="AR230" i="7"/>
  <c r="AQ230" i="7"/>
  <c r="BD230" i="7" s="1"/>
  <c r="AP230" i="7"/>
  <c r="AO230" i="7"/>
  <c r="BE230" i="7" s="1"/>
  <c r="CS229" i="7"/>
  <c r="CQ229" i="7"/>
  <c r="CO229" i="7"/>
  <c r="CM229" i="7"/>
  <c r="CK229" i="7"/>
  <c r="CI229" i="7"/>
  <c r="CG229" i="7"/>
  <c r="CE229" i="7"/>
  <c r="CC229" i="7"/>
  <c r="CA229" i="7"/>
  <c r="BY229" i="7"/>
  <c r="BW229" i="7"/>
  <c r="BU229" i="7"/>
  <c r="BS229" i="7"/>
  <c r="BQ229" i="7"/>
  <c r="BO229" i="7"/>
  <c r="BM229" i="7"/>
  <c r="AZ229" i="7"/>
  <c r="AY229" i="7"/>
  <c r="AX229" i="7"/>
  <c r="AW229" i="7"/>
  <c r="AV229" i="7"/>
  <c r="AU229" i="7"/>
  <c r="AT229" i="7"/>
  <c r="AS229" i="7"/>
  <c r="AR229" i="7"/>
  <c r="AQ229" i="7"/>
  <c r="BD229" i="7" s="1"/>
  <c r="AP229" i="7"/>
  <c r="AO229" i="7"/>
  <c r="BE229" i="7" s="1"/>
  <c r="CS228" i="7"/>
  <c r="CQ228" i="7"/>
  <c r="CO228" i="7"/>
  <c r="CM228" i="7"/>
  <c r="CK228" i="7"/>
  <c r="CI228" i="7"/>
  <c r="CG228" i="7"/>
  <c r="CE228" i="7"/>
  <c r="CC228" i="7"/>
  <c r="CA228" i="7"/>
  <c r="BY228" i="7"/>
  <c r="BW228" i="7"/>
  <c r="BU228" i="7"/>
  <c r="BS228" i="7"/>
  <c r="BQ228" i="7"/>
  <c r="BO228" i="7"/>
  <c r="BM228" i="7"/>
  <c r="AZ228" i="7"/>
  <c r="AY228" i="7"/>
  <c r="AX228" i="7"/>
  <c r="AW228" i="7"/>
  <c r="AV228" i="7"/>
  <c r="AU228" i="7"/>
  <c r="AT228" i="7"/>
  <c r="AS228" i="7"/>
  <c r="AR228" i="7"/>
  <c r="AQ228" i="7"/>
  <c r="BD228" i="7" s="1"/>
  <c r="AP228" i="7"/>
  <c r="AO228" i="7"/>
  <c r="BE228" i="7" s="1"/>
  <c r="CS227" i="7"/>
  <c r="CQ227" i="7"/>
  <c r="CO227" i="7"/>
  <c r="CM227" i="7"/>
  <c r="CK227" i="7"/>
  <c r="CI227" i="7"/>
  <c r="CG227" i="7"/>
  <c r="CE227" i="7"/>
  <c r="CC227" i="7"/>
  <c r="CA227" i="7"/>
  <c r="BY227" i="7"/>
  <c r="BW227" i="7"/>
  <c r="BU227" i="7"/>
  <c r="BS227" i="7"/>
  <c r="BQ227" i="7"/>
  <c r="BO227" i="7"/>
  <c r="BM227" i="7"/>
  <c r="AZ227" i="7"/>
  <c r="AY227" i="7"/>
  <c r="AX227" i="7"/>
  <c r="AW227" i="7"/>
  <c r="AV227" i="7"/>
  <c r="AU227" i="7"/>
  <c r="AT227" i="7"/>
  <c r="AS227" i="7"/>
  <c r="AR227" i="7"/>
  <c r="AQ227" i="7"/>
  <c r="BD227" i="7" s="1"/>
  <c r="AP227" i="7"/>
  <c r="AO227" i="7"/>
  <c r="BE227" i="7" s="1"/>
  <c r="CS226" i="7"/>
  <c r="CQ226" i="7"/>
  <c r="CO226" i="7"/>
  <c r="CM226" i="7"/>
  <c r="CK226" i="7"/>
  <c r="CI226" i="7"/>
  <c r="CG226" i="7"/>
  <c r="CE226" i="7"/>
  <c r="CC226" i="7"/>
  <c r="CA226" i="7"/>
  <c r="BY226" i="7"/>
  <c r="BW226" i="7"/>
  <c r="BU226" i="7"/>
  <c r="BS226" i="7"/>
  <c r="BQ226" i="7"/>
  <c r="BO226" i="7"/>
  <c r="BM226" i="7"/>
  <c r="AZ226" i="7"/>
  <c r="AY226" i="7"/>
  <c r="AX226" i="7"/>
  <c r="AW226" i="7"/>
  <c r="AV226" i="7"/>
  <c r="AU226" i="7"/>
  <c r="AT226" i="7"/>
  <c r="AS226" i="7"/>
  <c r="AR226" i="7"/>
  <c r="AQ226" i="7"/>
  <c r="BD226" i="7" s="1"/>
  <c r="AP226" i="7"/>
  <c r="AO226" i="7"/>
  <c r="BE226" i="7" s="1"/>
  <c r="CS225" i="7"/>
  <c r="CQ225" i="7"/>
  <c r="CO225" i="7"/>
  <c r="CM225" i="7"/>
  <c r="CK225" i="7"/>
  <c r="CI225" i="7"/>
  <c r="CG225" i="7"/>
  <c r="CE225" i="7"/>
  <c r="CC225" i="7"/>
  <c r="CA225" i="7"/>
  <c r="BY225" i="7"/>
  <c r="BW225" i="7"/>
  <c r="BU225" i="7"/>
  <c r="BS225" i="7"/>
  <c r="BQ225" i="7"/>
  <c r="BO225" i="7"/>
  <c r="BM225" i="7"/>
  <c r="AZ225" i="7"/>
  <c r="AY225" i="7"/>
  <c r="AX225" i="7"/>
  <c r="AW225" i="7"/>
  <c r="AV225" i="7"/>
  <c r="AU225" i="7"/>
  <c r="AT225" i="7"/>
  <c r="AS225" i="7"/>
  <c r="AR225" i="7"/>
  <c r="AQ225" i="7"/>
  <c r="BD225" i="7" s="1"/>
  <c r="AP225" i="7"/>
  <c r="AO225" i="7"/>
  <c r="BE225" i="7" s="1"/>
  <c r="CS224" i="7"/>
  <c r="CQ224" i="7"/>
  <c r="CO224" i="7"/>
  <c r="CM224" i="7"/>
  <c r="CK224" i="7"/>
  <c r="CI224" i="7"/>
  <c r="CG224" i="7"/>
  <c r="CE224" i="7"/>
  <c r="CC224" i="7"/>
  <c r="CA224" i="7"/>
  <c r="BY224" i="7"/>
  <c r="BW224" i="7"/>
  <c r="BU224" i="7"/>
  <c r="BS224" i="7"/>
  <c r="BQ224" i="7"/>
  <c r="BO224" i="7"/>
  <c r="BM224" i="7"/>
  <c r="AZ224" i="7"/>
  <c r="AY224" i="7"/>
  <c r="AX224" i="7"/>
  <c r="AW224" i="7"/>
  <c r="AV224" i="7"/>
  <c r="AU224" i="7"/>
  <c r="AT224" i="7"/>
  <c r="AS224" i="7"/>
  <c r="AR224" i="7"/>
  <c r="AQ224" i="7"/>
  <c r="BD224" i="7" s="1"/>
  <c r="AP224" i="7"/>
  <c r="AO224" i="7"/>
  <c r="BE224" i="7" s="1"/>
  <c r="CS223" i="7"/>
  <c r="CQ223" i="7"/>
  <c r="CO223" i="7"/>
  <c r="CM223" i="7"/>
  <c r="CK223" i="7"/>
  <c r="CI223" i="7"/>
  <c r="CG223" i="7"/>
  <c r="CE223" i="7"/>
  <c r="CC223" i="7"/>
  <c r="CA223" i="7"/>
  <c r="BY223" i="7"/>
  <c r="BW223" i="7"/>
  <c r="BU223" i="7"/>
  <c r="BS223" i="7"/>
  <c r="BQ223" i="7"/>
  <c r="BO223" i="7"/>
  <c r="BM223" i="7"/>
  <c r="AZ223" i="7"/>
  <c r="AY223" i="7"/>
  <c r="AX223" i="7"/>
  <c r="AW223" i="7"/>
  <c r="AV223" i="7"/>
  <c r="AU223" i="7"/>
  <c r="AT223" i="7"/>
  <c r="AS223" i="7"/>
  <c r="AR223" i="7"/>
  <c r="AQ223" i="7"/>
  <c r="BD223" i="7" s="1"/>
  <c r="AP223" i="7"/>
  <c r="AO223" i="7"/>
  <c r="BE223" i="7" s="1"/>
  <c r="CS222" i="7"/>
  <c r="CQ222" i="7"/>
  <c r="CO222" i="7"/>
  <c r="CM222" i="7"/>
  <c r="CK222" i="7"/>
  <c r="CI222" i="7"/>
  <c r="CG222" i="7"/>
  <c r="CE222" i="7"/>
  <c r="CC222" i="7"/>
  <c r="CA222" i="7"/>
  <c r="BY222" i="7"/>
  <c r="BW222" i="7"/>
  <c r="BU222" i="7"/>
  <c r="BS222" i="7"/>
  <c r="BQ222" i="7"/>
  <c r="BO222" i="7"/>
  <c r="BM222" i="7"/>
  <c r="AZ222" i="7"/>
  <c r="AY222" i="7"/>
  <c r="AX222" i="7"/>
  <c r="AW222" i="7"/>
  <c r="AV222" i="7"/>
  <c r="AU222" i="7"/>
  <c r="AT222" i="7"/>
  <c r="AS222" i="7"/>
  <c r="AR222" i="7"/>
  <c r="AQ222" i="7"/>
  <c r="BD222" i="7" s="1"/>
  <c r="AP222" i="7"/>
  <c r="AO222" i="7"/>
  <c r="CS221" i="7"/>
  <c r="CQ221" i="7"/>
  <c r="CO221" i="7"/>
  <c r="CM221" i="7"/>
  <c r="CK221" i="7"/>
  <c r="CI221" i="7"/>
  <c r="CG221" i="7"/>
  <c r="CE221" i="7"/>
  <c r="CC221" i="7"/>
  <c r="CA221" i="7"/>
  <c r="BY221" i="7"/>
  <c r="BW221" i="7"/>
  <c r="BU221" i="7"/>
  <c r="BS221" i="7"/>
  <c r="BQ221" i="7"/>
  <c r="BO221" i="7"/>
  <c r="BM221" i="7"/>
  <c r="BG221" i="7"/>
  <c r="AZ221" i="7"/>
  <c r="AY221" i="7"/>
  <c r="AX221" i="7"/>
  <c r="AW221" i="7"/>
  <c r="AV221" i="7"/>
  <c r="AU221" i="7"/>
  <c r="AT221" i="7"/>
  <c r="AS221" i="7"/>
  <c r="AR221" i="7"/>
  <c r="AQ221" i="7"/>
  <c r="BD221" i="7" s="1"/>
  <c r="AP221" i="7"/>
  <c r="AO221" i="7"/>
  <c r="CS220" i="7"/>
  <c r="CQ220" i="7"/>
  <c r="CO220" i="7"/>
  <c r="CM220" i="7"/>
  <c r="CK220" i="7"/>
  <c r="CI220" i="7"/>
  <c r="CG220" i="7"/>
  <c r="CE220" i="7"/>
  <c r="CC220" i="7"/>
  <c r="CA220" i="7"/>
  <c r="BY220" i="7"/>
  <c r="BW220" i="7"/>
  <c r="BU220" i="7"/>
  <c r="BS220" i="7"/>
  <c r="BQ220" i="7"/>
  <c r="BO220" i="7"/>
  <c r="BM220" i="7"/>
  <c r="AZ220" i="7"/>
  <c r="AY220" i="7"/>
  <c r="AX220" i="7"/>
  <c r="AW220" i="7"/>
  <c r="AV220" i="7"/>
  <c r="AU220" i="7"/>
  <c r="AT220" i="7"/>
  <c r="AS220" i="7"/>
  <c r="AR220" i="7"/>
  <c r="AQ220" i="7"/>
  <c r="BD220" i="7" s="1"/>
  <c r="AP220" i="7"/>
  <c r="AO220" i="7"/>
  <c r="CS219" i="7"/>
  <c r="CQ219" i="7"/>
  <c r="CO219" i="7"/>
  <c r="CM219" i="7"/>
  <c r="CK219" i="7"/>
  <c r="CI219" i="7"/>
  <c r="CG219" i="7"/>
  <c r="CE219" i="7"/>
  <c r="CC219" i="7"/>
  <c r="CA219" i="7"/>
  <c r="BY219" i="7"/>
  <c r="BW219" i="7"/>
  <c r="BU219" i="7"/>
  <c r="BS219" i="7"/>
  <c r="BQ219" i="7"/>
  <c r="BO219" i="7"/>
  <c r="BM219" i="7"/>
  <c r="BG219" i="7"/>
  <c r="AZ219" i="7"/>
  <c r="AY219" i="7"/>
  <c r="AX219" i="7"/>
  <c r="AW219" i="7"/>
  <c r="AV219" i="7"/>
  <c r="AU219" i="7"/>
  <c r="AT219" i="7"/>
  <c r="AS219" i="7"/>
  <c r="AR219" i="7"/>
  <c r="AQ219" i="7"/>
  <c r="BD219" i="7" s="1"/>
  <c r="AP219" i="7"/>
  <c r="AO219" i="7"/>
  <c r="CS218" i="7"/>
  <c r="CQ218" i="7"/>
  <c r="CO218" i="7"/>
  <c r="CM218" i="7"/>
  <c r="CK218" i="7"/>
  <c r="CI218" i="7"/>
  <c r="CG218" i="7"/>
  <c r="CE218" i="7"/>
  <c r="CC218" i="7"/>
  <c r="CA218" i="7"/>
  <c r="BY218" i="7"/>
  <c r="BW218" i="7"/>
  <c r="BU218" i="7"/>
  <c r="BS218" i="7"/>
  <c r="BQ218" i="7"/>
  <c r="BO218" i="7"/>
  <c r="BM218" i="7"/>
  <c r="BG218" i="7"/>
  <c r="AZ218" i="7"/>
  <c r="AY218" i="7"/>
  <c r="AX218" i="7"/>
  <c r="AW218" i="7"/>
  <c r="AV218" i="7"/>
  <c r="AU218" i="7"/>
  <c r="AT218" i="7"/>
  <c r="AS218" i="7"/>
  <c r="AR218" i="7"/>
  <c r="AQ218" i="7"/>
  <c r="BD218" i="7" s="1"/>
  <c r="AP218" i="7"/>
  <c r="AO218" i="7"/>
  <c r="CS217" i="7"/>
  <c r="CQ217" i="7"/>
  <c r="CO217" i="7"/>
  <c r="CM217" i="7"/>
  <c r="CK217" i="7"/>
  <c r="CI217" i="7"/>
  <c r="CG217" i="7"/>
  <c r="CE217" i="7"/>
  <c r="CC217" i="7"/>
  <c r="CA217" i="7"/>
  <c r="BY217" i="7"/>
  <c r="BW217" i="7"/>
  <c r="BU217" i="7"/>
  <c r="BS217" i="7"/>
  <c r="BQ217" i="7"/>
  <c r="BO217" i="7"/>
  <c r="BM217" i="7"/>
  <c r="AZ217" i="7"/>
  <c r="AY217" i="7"/>
  <c r="AX217" i="7"/>
  <c r="AW217" i="7"/>
  <c r="AV217" i="7"/>
  <c r="AU217" i="7"/>
  <c r="AT217" i="7"/>
  <c r="AS217" i="7"/>
  <c r="AR217" i="7"/>
  <c r="AQ217" i="7"/>
  <c r="AP217" i="7"/>
  <c r="AO217" i="7"/>
  <c r="CS216" i="7"/>
  <c r="CQ216" i="7"/>
  <c r="CO216" i="7"/>
  <c r="CM216" i="7"/>
  <c r="CK216" i="7"/>
  <c r="CI216" i="7"/>
  <c r="CG216" i="7"/>
  <c r="CE216" i="7"/>
  <c r="CC216" i="7"/>
  <c r="CA216" i="7"/>
  <c r="BY216" i="7"/>
  <c r="BW216" i="7"/>
  <c r="BU216" i="7"/>
  <c r="BS216" i="7"/>
  <c r="BQ216" i="7"/>
  <c r="BO216" i="7"/>
  <c r="BM216" i="7"/>
  <c r="BD216" i="7"/>
  <c r="AZ216" i="7"/>
  <c r="AY216" i="7"/>
  <c r="AX216" i="7"/>
  <c r="AW216" i="7"/>
  <c r="AV216" i="7"/>
  <c r="AU216" i="7"/>
  <c r="AT216" i="7"/>
  <c r="AS216" i="7"/>
  <c r="AR216" i="7"/>
  <c r="AQ216" i="7"/>
  <c r="AP216" i="7"/>
  <c r="AO216" i="7"/>
  <c r="CS215" i="7"/>
  <c r="CQ215" i="7"/>
  <c r="CO215" i="7"/>
  <c r="CM215" i="7"/>
  <c r="CK215" i="7"/>
  <c r="CI215" i="7"/>
  <c r="CG215" i="7"/>
  <c r="CE215" i="7"/>
  <c r="CC215" i="7"/>
  <c r="CA215" i="7"/>
  <c r="BY215" i="7"/>
  <c r="BW215" i="7"/>
  <c r="BU215" i="7"/>
  <c r="BS215" i="7"/>
  <c r="BQ215" i="7"/>
  <c r="BO215" i="7"/>
  <c r="BM215" i="7"/>
  <c r="AZ215" i="7"/>
  <c r="AY215" i="7"/>
  <c r="AX215" i="7"/>
  <c r="AW215" i="7"/>
  <c r="AV215" i="7"/>
  <c r="AU215" i="7"/>
  <c r="AT215" i="7"/>
  <c r="AS215" i="7"/>
  <c r="AR215" i="7"/>
  <c r="AQ215" i="7"/>
  <c r="BD215" i="7" s="1"/>
  <c r="AP215" i="7"/>
  <c r="AO215" i="7"/>
  <c r="CS214" i="7"/>
  <c r="CQ214" i="7"/>
  <c r="CO214" i="7"/>
  <c r="CM214" i="7"/>
  <c r="CK214" i="7"/>
  <c r="CI214" i="7"/>
  <c r="CG214" i="7"/>
  <c r="CE214" i="7"/>
  <c r="CC214" i="7"/>
  <c r="CA214" i="7"/>
  <c r="BY214" i="7"/>
  <c r="BW214" i="7"/>
  <c r="BU214" i="7"/>
  <c r="BS214" i="7"/>
  <c r="BQ214" i="7"/>
  <c r="BO214" i="7"/>
  <c r="BM214" i="7"/>
  <c r="BD214" i="7"/>
  <c r="AZ214" i="7"/>
  <c r="AY214" i="7"/>
  <c r="AX214" i="7"/>
  <c r="AW214" i="7"/>
  <c r="AV214" i="7"/>
  <c r="AU214" i="7"/>
  <c r="AT214" i="7"/>
  <c r="AS214" i="7"/>
  <c r="AR214" i="7"/>
  <c r="AQ214" i="7"/>
  <c r="AP214" i="7"/>
  <c r="AO214" i="7"/>
  <c r="BF214" i="7" s="1"/>
  <c r="CS213" i="7"/>
  <c r="CQ213" i="7"/>
  <c r="CO213" i="7"/>
  <c r="CM213" i="7"/>
  <c r="CK213" i="7"/>
  <c r="CI213" i="7"/>
  <c r="CG213" i="7"/>
  <c r="CE213" i="7"/>
  <c r="CC213" i="7"/>
  <c r="CA213" i="7"/>
  <c r="BY213" i="7"/>
  <c r="BW213" i="7"/>
  <c r="BU213" i="7"/>
  <c r="BS213" i="7"/>
  <c r="BQ213" i="7"/>
  <c r="BO213" i="7"/>
  <c r="BM213" i="7"/>
  <c r="AZ213" i="7"/>
  <c r="AY213" i="7"/>
  <c r="AX213" i="7"/>
  <c r="AW213" i="7"/>
  <c r="AV213" i="7"/>
  <c r="AU213" i="7"/>
  <c r="AT213" i="7"/>
  <c r="AS213" i="7"/>
  <c r="AR213" i="7"/>
  <c r="AQ213" i="7"/>
  <c r="AP213" i="7"/>
  <c r="AO213" i="7"/>
  <c r="CS212" i="7"/>
  <c r="CQ212" i="7"/>
  <c r="CO212" i="7"/>
  <c r="CM212" i="7"/>
  <c r="CK212" i="7"/>
  <c r="CI212" i="7"/>
  <c r="CG212" i="7"/>
  <c r="CE212" i="7"/>
  <c r="CC212" i="7"/>
  <c r="CA212" i="7"/>
  <c r="BY212" i="7"/>
  <c r="BW212" i="7"/>
  <c r="BU212" i="7"/>
  <c r="BS212" i="7"/>
  <c r="BQ212" i="7"/>
  <c r="BO212" i="7"/>
  <c r="BM212" i="7"/>
  <c r="BD212" i="7"/>
  <c r="AZ212" i="7"/>
  <c r="AY212" i="7"/>
  <c r="AX212" i="7"/>
  <c r="AW212" i="7"/>
  <c r="AV212" i="7"/>
  <c r="AU212" i="7"/>
  <c r="AT212" i="7"/>
  <c r="AS212" i="7"/>
  <c r="AR212" i="7"/>
  <c r="AQ212" i="7"/>
  <c r="AP212" i="7"/>
  <c r="AO212" i="7"/>
  <c r="CS211" i="7"/>
  <c r="CQ211" i="7"/>
  <c r="CO211" i="7"/>
  <c r="CM211" i="7"/>
  <c r="CK211" i="7"/>
  <c r="CI211" i="7"/>
  <c r="CG211" i="7"/>
  <c r="CE211" i="7"/>
  <c r="CC211" i="7"/>
  <c r="CA211" i="7"/>
  <c r="BY211" i="7"/>
  <c r="BW211" i="7"/>
  <c r="BU211" i="7"/>
  <c r="BS211" i="7"/>
  <c r="BQ211" i="7"/>
  <c r="BO211" i="7"/>
  <c r="BM211" i="7"/>
  <c r="AZ211" i="7"/>
  <c r="AY211" i="7"/>
  <c r="AX211" i="7"/>
  <c r="AW211" i="7"/>
  <c r="AV211" i="7"/>
  <c r="AU211" i="7"/>
  <c r="AT211" i="7"/>
  <c r="AS211" i="7"/>
  <c r="AR211" i="7"/>
  <c r="AQ211" i="7"/>
  <c r="BD211" i="7" s="1"/>
  <c r="AP211" i="7"/>
  <c r="AO211" i="7"/>
  <c r="CS210" i="7"/>
  <c r="CQ210" i="7"/>
  <c r="CO210" i="7"/>
  <c r="CM210" i="7"/>
  <c r="CK210" i="7"/>
  <c r="CI210" i="7"/>
  <c r="CG210" i="7"/>
  <c r="CE210" i="7"/>
  <c r="CC210" i="7"/>
  <c r="CA210" i="7"/>
  <c r="BY210" i="7"/>
  <c r="BW210" i="7"/>
  <c r="BU210" i="7"/>
  <c r="BS210" i="7"/>
  <c r="BQ210" i="7"/>
  <c r="BO210" i="7"/>
  <c r="BM210" i="7"/>
  <c r="BD210" i="7"/>
  <c r="AZ210" i="7"/>
  <c r="AY210" i="7"/>
  <c r="AX210" i="7"/>
  <c r="AW210" i="7"/>
  <c r="AV210" i="7"/>
  <c r="AU210" i="7"/>
  <c r="AT210" i="7"/>
  <c r="AS210" i="7"/>
  <c r="AR210" i="7"/>
  <c r="AQ210" i="7"/>
  <c r="AP210" i="7"/>
  <c r="AO210" i="7"/>
  <c r="BF210" i="7" s="1"/>
  <c r="CS209" i="7"/>
  <c r="CQ209" i="7"/>
  <c r="CO209" i="7"/>
  <c r="CM209" i="7"/>
  <c r="CK209" i="7"/>
  <c r="CI209" i="7"/>
  <c r="CG209" i="7"/>
  <c r="CE209" i="7"/>
  <c r="CC209" i="7"/>
  <c r="CA209" i="7"/>
  <c r="BY209" i="7"/>
  <c r="BW209" i="7"/>
  <c r="BU209" i="7"/>
  <c r="BS209" i="7"/>
  <c r="BQ209" i="7"/>
  <c r="BO209" i="7"/>
  <c r="BM209" i="7"/>
  <c r="AZ209" i="7"/>
  <c r="AY209" i="7"/>
  <c r="AX209" i="7"/>
  <c r="AW209" i="7"/>
  <c r="AV209" i="7"/>
  <c r="AU209" i="7"/>
  <c r="AT209" i="7"/>
  <c r="AS209" i="7"/>
  <c r="AR209" i="7"/>
  <c r="AQ209" i="7"/>
  <c r="AP209" i="7"/>
  <c r="AO209" i="7"/>
  <c r="CS208" i="7"/>
  <c r="CQ208" i="7"/>
  <c r="CO208" i="7"/>
  <c r="CM208" i="7"/>
  <c r="CK208" i="7"/>
  <c r="CI208" i="7"/>
  <c r="CG208" i="7"/>
  <c r="CE208" i="7"/>
  <c r="CC208" i="7"/>
  <c r="CA208" i="7"/>
  <c r="BY208" i="7"/>
  <c r="BW208" i="7"/>
  <c r="BU208" i="7"/>
  <c r="BS208" i="7"/>
  <c r="BQ208" i="7"/>
  <c r="BO208" i="7"/>
  <c r="BM208" i="7"/>
  <c r="BD208" i="7"/>
  <c r="AZ208" i="7"/>
  <c r="AY208" i="7"/>
  <c r="AX208" i="7"/>
  <c r="AW208" i="7"/>
  <c r="AV208" i="7"/>
  <c r="AU208" i="7"/>
  <c r="AT208" i="7"/>
  <c r="AS208" i="7"/>
  <c r="AR208" i="7"/>
  <c r="AQ208" i="7"/>
  <c r="AP208" i="7"/>
  <c r="AO208" i="7"/>
  <c r="CS207" i="7"/>
  <c r="CQ207" i="7"/>
  <c r="CO207" i="7"/>
  <c r="CM207" i="7"/>
  <c r="CK207" i="7"/>
  <c r="CI207" i="7"/>
  <c r="CG207" i="7"/>
  <c r="CE207" i="7"/>
  <c r="CC207" i="7"/>
  <c r="CA207" i="7"/>
  <c r="BY207" i="7"/>
  <c r="BW207" i="7"/>
  <c r="BU207" i="7"/>
  <c r="BS207" i="7"/>
  <c r="BQ207" i="7"/>
  <c r="BO207" i="7"/>
  <c r="BM207" i="7"/>
  <c r="AZ207" i="7"/>
  <c r="AY207" i="7"/>
  <c r="AX207" i="7"/>
  <c r="AW207" i="7"/>
  <c r="AV207" i="7"/>
  <c r="AU207" i="7"/>
  <c r="AT207" i="7"/>
  <c r="AS207" i="7"/>
  <c r="AR207" i="7"/>
  <c r="AQ207" i="7"/>
  <c r="AP207" i="7"/>
  <c r="BE207" i="7" s="1"/>
  <c r="AO207" i="7"/>
  <c r="CS206" i="7"/>
  <c r="CQ206" i="7"/>
  <c r="CO206" i="7"/>
  <c r="CM206" i="7"/>
  <c r="CK206" i="7"/>
  <c r="CI206" i="7"/>
  <c r="CG206" i="7"/>
  <c r="CE206" i="7"/>
  <c r="CC206" i="7"/>
  <c r="CA206" i="7"/>
  <c r="BY206" i="7"/>
  <c r="BW206" i="7"/>
  <c r="BU206" i="7"/>
  <c r="BS206" i="7"/>
  <c r="BQ206" i="7"/>
  <c r="BO206" i="7"/>
  <c r="BM206" i="7"/>
  <c r="AZ206" i="7"/>
  <c r="AY206" i="7"/>
  <c r="AX206" i="7"/>
  <c r="AW206" i="7"/>
  <c r="AV206" i="7"/>
  <c r="AU206" i="7"/>
  <c r="AT206" i="7"/>
  <c r="AS206" i="7"/>
  <c r="AR206" i="7"/>
  <c r="AQ206" i="7"/>
  <c r="BG206" i="7" s="1"/>
  <c r="AP206" i="7"/>
  <c r="AO206" i="7"/>
  <c r="CS205" i="7"/>
  <c r="CQ205" i="7"/>
  <c r="CO205" i="7"/>
  <c r="CM205" i="7"/>
  <c r="CK205" i="7"/>
  <c r="CI205" i="7"/>
  <c r="CG205" i="7"/>
  <c r="CE205" i="7"/>
  <c r="CC205" i="7"/>
  <c r="CA205" i="7"/>
  <c r="BY205" i="7"/>
  <c r="BW205" i="7"/>
  <c r="BU205" i="7"/>
  <c r="BS205" i="7"/>
  <c r="BQ205" i="7"/>
  <c r="BO205" i="7"/>
  <c r="BM205" i="7"/>
  <c r="BD205" i="7"/>
  <c r="AZ205" i="7"/>
  <c r="AY205" i="7"/>
  <c r="AX205" i="7"/>
  <c r="AW205" i="7"/>
  <c r="AV205" i="7"/>
  <c r="AU205" i="7"/>
  <c r="AT205" i="7"/>
  <c r="AS205" i="7"/>
  <c r="AR205" i="7"/>
  <c r="AQ205" i="7"/>
  <c r="AP205" i="7"/>
  <c r="AO205" i="7"/>
  <c r="BF205" i="7" s="1"/>
  <c r="CS204" i="7"/>
  <c r="CQ204" i="7"/>
  <c r="CO204" i="7"/>
  <c r="CM204" i="7"/>
  <c r="CK204" i="7"/>
  <c r="CI204" i="7"/>
  <c r="CG204" i="7"/>
  <c r="CE204" i="7"/>
  <c r="CC204" i="7"/>
  <c r="CA204" i="7"/>
  <c r="BY204" i="7"/>
  <c r="BW204" i="7"/>
  <c r="BU204" i="7"/>
  <c r="BS204" i="7"/>
  <c r="BQ204" i="7"/>
  <c r="BO204" i="7"/>
  <c r="BM204" i="7"/>
  <c r="AZ204" i="7"/>
  <c r="AY204" i="7"/>
  <c r="AX204" i="7"/>
  <c r="AW204" i="7"/>
  <c r="AV204" i="7"/>
  <c r="AU204" i="7"/>
  <c r="AT204" i="7"/>
  <c r="AS204" i="7"/>
  <c r="AR204" i="7"/>
  <c r="AQ204" i="7"/>
  <c r="BD204" i="7" s="1"/>
  <c r="AP204" i="7"/>
  <c r="AO204" i="7"/>
  <c r="CS203" i="7"/>
  <c r="CQ203" i="7"/>
  <c r="CO203" i="7"/>
  <c r="CM203" i="7"/>
  <c r="CK203" i="7"/>
  <c r="CI203" i="7"/>
  <c r="CG203" i="7"/>
  <c r="CE203" i="7"/>
  <c r="CC203" i="7"/>
  <c r="CA203" i="7"/>
  <c r="BY203" i="7"/>
  <c r="BW203" i="7"/>
  <c r="BU203" i="7"/>
  <c r="BS203" i="7"/>
  <c r="BQ203" i="7"/>
  <c r="BO203" i="7"/>
  <c r="BM203" i="7"/>
  <c r="AZ203" i="7"/>
  <c r="AY203" i="7"/>
  <c r="AX203" i="7"/>
  <c r="AW203" i="7"/>
  <c r="AV203" i="7"/>
  <c r="AU203" i="7"/>
  <c r="AT203" i="7"/>
  <c r="AS203" i="7"/>
  <c r="AR203" i="7"/>
  <c r="AQ203" i="7"/>
  <c r="AP203" i="7"/>
  <c r="AO203" i="7"/>
  <c r="CS202" i="7"/>
  <c r="CQ202" i="7"/>
  <c r="CO202" i="7"/>
  <c r="CM202" i="7"/>
  <c r="CK202" i="7"/>
  <c r="CI202" i="7"/>
  <c r="CG202" i="7"/>
  <c r="CE202" i="7"/>
  <c r="CC202" i="7"/>
  <c r="CA202" i="7"/>
  <c r="BY202" i="7"/>
  <c r="BW202" i="7"/>
  <c r="BU202" i="7"/>
  <c r="BS202" i="7"/>
  <c r="BQ202" i="7"/>
  <c r="BO202" i="7"/>
  <c r="BM202" i="7"/>
  <c r="AZ202" i="7"/>
  <c r="AY202" i="7"/>
  <c r="AX202" i="7"/>
  <c r="AW202" i="7"/>
  <c r="AV202" i="7"/>
  <c r="AU202" i="7"/>
  <c r="AT202" i="7"/>
  <c r="AS202" i="7"/>
  <c r="AR202" i="7"/>
  <c r="AQ202" i="7"/>
  <c r="AP202" i="7"/>
  <c r="AO202" i="7"/>
  <c r="CS201" i="7"/>
  <c r="CQ201" i="7"/>
  <c r="CO201" i="7"/>
  <c r="CM201" i="7"/>
  <c r="CK201" i="7"/>
  <c r="CI201" i="7"/>
  <c r="CG201" i="7"/>
  <c r="CE201" i="7"/>
  <c r="CC201" i="7"/>
  <c r="CA201" i="7"/>
  <c r="BY201" i="7"/>
  <c r="BW201" i="7"/>
  <c r="BU201" i="7"/>
  <c r="BS201" i="7"/>
  <c r="BQ201" i="7"/>
  <c r="BO201" i="7"/>
  <c r="BM201" i="7"/>
  <c r="AZ201" i="7"/>
  <c r="AY201" i="7"/>
  <c r="AX201" i="7"/>
  <c r="AW201" i="7"/>
  <c r="AV201" i="7"/>
  <c r="AU201" i="7"/>
  <c r="AT201" i="7"/>
  <c r="AS201" i="7"/>
  <c r="AR201" i="7"/>
  <c r="AQ201" i="7"/>
  <c r="AP201" i="7"/>
  <c r="AO201" i="7"/>
  <c r="CS200" i="7"/>
  <c r="CQ200" i="7"/>
  <c r="CO200" i="7"/>
  <c r="CM200" i="7"/>
  <c r="CK200" i="7"/>
  <c r="CI200" i="7"/>
  <c r="CG200" i="7"/>
  <c r="CE200" i="7"/>
  <c r="CC200" i="7"/>
  <c r="CA200" i="7"/>
  <c r="BY200" i="7"/>
  <c r="BW200" i="7"/>
  <c r="BU200" i="7"/>
  <c r="BS200" i="7"/>
  <c r="BQ200" i="7"/>
  <c r="BO200" i="7"/>
  <c r="BM200" i="7"/>
  <c r="BD200" i="7"/>
  <c r="AZ200" i="7"/>
  <c r="AY200" i="7"/>
  <c r="AX200" i="7"/>
  <c r="AW200" i="7"/>
  <c r="AV200" i="7"/>
  <c r="AU200" i="7"/>
  <c r="AT200" i="7"/>
  <c r="AS200" i="7"/>
  <c r="AR200" i="7"/>
  <c r="AQ200" i="7"/>
  <c r="AP200" i="7"/>
  <c r="AO200" i="7"/>
  <c r="BF200" i="7" s="1"/>
  <c r="CS199" i="7"/>
  <c r="CQ199" i="7"/>
  <c r="CO199" i="7"/>
  <c r="CM199" i="7"/>
  <c r="CK199" i="7"/>
  <c r="CI199" i="7"/>
  <c r="CG199" i="7"/>
  <c r="CE199" i="7"/>
  <c r="CC199" i="7"/>
  <c r="CA199" i="7"/>
  <c r="BY199" i="7"/>
  <c r="BW199" i="7"/>
  <c r="BU199" i="7"/>
  <c r="BS199" i="7"/>
  <c r="BQ199" i="7"/>
  <c r="BO199" i="7"/>
  <c r="BM199" i="7"/>
  <c r="AZ199" i="7"/>
  <c r="AY199" i="7"/>
  <c r="AX199" i="7"/>
  <c r="AW199" i="7"/>
  <c r="AV199" i="7"/>
  <c r="AU199" i="7"/>
  <c r="AT199" i="7"/>
  <c r="AS199" i="7"/>
  <c r="AR199" i="7"/>
  <c r="AQ199" i="7"/>
  <c r="AP199" i="7"/>
  <c r="BE199" i="7" s="1"/>
  <c r="AO199" i="7"/>
  <c r="CS198" i="7"/>
  <c r="CQ198" i="7"/>
  <c r="CO198" i="7"/>
  <c r="CM198" i="7"/>
  <c r="CK198" i="7"/>
  <c r="CI198" i="7"/>
  <c r="CG198" i="7"/>
  <c r="CE198" i="7"/>
  <c r="CC198" i="7"/>
  <c r="CA198" i="7"/>
  <c r="BY198" i="7"/>
  <c r="BW198" i="7"/>
  <c r="BU198" i="7"/>
  <c r="BS198" i="7"/>
  <c r="BQ198" i="7"/>
  <c r="BO198" i="7"/>
  <c r="BM198" i="7"/>
  <c r="AZ198" i="7"/>
  <c r="AY198" i="7"/>
  <c r="AX198" i="7"/>
  <c r="AW198" i="7"/>
  <c r="AV198" i="7"/>
  <c r="AU198" i="7"/>
  <c r="AT198" i="7"/>
  <c r="AS198" i="7"/>
  <c r="AR198" i="7"/>
  <c r="AQ198" i="7"/>
  <c r="BG198" i="7" s="1"/>
  <c r="AP198" i="7"/>
  <c r="AO198" i="7"/>
  <c r="CS197" i="7"/>
  <c r="CQ197" i="7"/>
  <c r="CO197" i="7"/>
  <c r="CM197" i="7"/>
  <c r="CK197" i="7"/>
  <c r="CI197" i="7"/>
  <c r="CG197" i="7"/>
  <c r="CE197" i="7"/>
  <c r="CC197" i="7"/>
  <c r="CA197" i="7"/>
  <c r="BY197" i="7"/>
  <c r="BW197" i="7"/>
  <c r="BU197" i="7"/>
  <c r="BS197" i="7"/>
  <c r="BQ197" i="7"/>
  <c r="BO197" i="7"/>
  <c r="BM197" i="7"/>
  <c r="BD197" i="7"/>
  <c r="AZ197" i="7"/>
  <c r="AY197" i="7"/>
  <c r="AX197" i="7"/>
  <c r="AW197" i="7"/>
  <c r="AV197" i="7"/>
  <c r="AU197" i="7"/>
  <c r="AT197" i="7"/>
  <c r="AS197" i="7"/>
  <c r="AR197" i="7"/>
  <c r="AQ197" i="7"/>
  <c r="AP197" i="7"/>
  <c r="AO197" i="7"/>
  <c r="BF197" i="7" s="1"/>
  <c r="CS196" i="7"/>
  <c r="CQ196" i="7"/>
  <c r="CO196" i="7"/>
  <c r="CM196" i="7"/>
  <c r="CK196" i="7"/>
  <c r="CI196" i="7"/>
  <c r="CG196" i="7"/>
  <c r="CE196" i="7"/>
  <c r="CC196" i="7"/>
  <c r="CA196" i="7"/>
  <c r="BY196" i="7"/>
  <c r="BW196" i="7"/>
  <c r="BU196" i="7"/>
  <c r="BS196" i="7"/>
  <c r="BQ196" i="7"/>
  <c r="BO196" i="7"/>
  <c r="BM196" i="7"/>
  <c r="AZ196" i="7"/>
  <c r="AY196" i="7"/>
  <c r="AX196" i="7"/>
  <c r="AW196" i="7"/>
  <c r="AV196" i="7"/>
  <c r="AU196" i="7"/>
  <c r="AT196" i="7"/>
  <c r="AS196" i="7"/>
  <c r="AR196" i="7"/>
  <c r="AQ196" i="7"/>
  <c r="BD196" i="7" s="1"/>
  <c r="AP196" i="7"/>
  <c r="AO196" i="7"/>
  <c r="CS195" i="7"/>
  <c r="CQ195" i="7"/>
  <c r="CO195" i="7"/>
  <c r="CM195" i="7"/>
  <c r="CK195" i="7"/>
  <c r="CI195" i="7"/>
  <c r="CG195" i="7"/>
  <c r="CE195" i="7"/>
  <c r="CC195" i="7"/>
  <c r="CA195" i="7"/>
  <c r="BY195" i="7"/>
  <c r="BW195" i="7"/>
  <c r="BU195" i="7"/>
  <c r="BS195" i="7"/>
  <c r="BQ195" i="7"/>
  <c r="BO195" i="7"/>
  <c r="BM195" i="7"/>
  <c r="AZ195" i="7"/>
  <c r="AY195" i="7"/>
  <c r="AX195" i="7"/>
  <c r="AW195" i="7"/>
  <c r="AV195" i="7"/>
  <c r="AU195" i="7"/>
  <c r="AT195" i="7"/>
  <c r="AS195" i="7"/>
  <c r="AR195" i="7"/>
  <c r="AQ195" i="7"/>
  <c r="AP195" i="7"/>
  <c r="AO195" i="7"/>
  <c r="CS194" i="7"/>
  <c r="CQ194" i="7"/>
  <c r="CO194" i="7"/>
  <c r="CM194" i="7"/>
  <c r="CK194" i="7"/>
  <c r="CI194" i="7"/>
  <c r="CG194" i="7"/>
  <c r="CE194" i="7"/>
  <c r="CC194" i="7"/>
  <c r="CA194" i="7"/>
  <c r="BY194" i="7"/>
  <c r="BW194" i="7"/>
  <c r="BU194" i="7"/>
  <c r="BS194" i="7"/>
  <c r="BQ194" i="7"/>
  <c r="BO194" i="7"/>
  <c r="BM194" i="7"/>
  <c r="AZ194" i="7"/>
  <c r="AY194" i="7"/>
  <c r="AX194" i="7"/>
  <c r="AW194" i="7"/>
  <c r="AV194" i="7"/>
  <c r="AU194" i="7"/>
  <c r="AT194" i="7"/>
  <c r="AS194" i="7"/>
  <c r="AR194" i="7"/>
  <c r="AQ194" i="7"/>
  <c r="AP194" i="7"/>
  <c r="AO194" i="7"/>
  <c r="CS193" i="7"/>
  <c r="CQ193" i="7"/>
  <c r="CO193" i="7"/>
  <c r="CM193" i="7"/>
  <c r="CK193" i="7"/>
  <c r="CI193" i="7"/>
  <c r="CG193" i="7"/>
  <c r="CE193" i="7"/>
  <c r="CC193" i="7"/>
  <c r="CA193" i="7"/>
  <c r="BY193" i="7"/>
  <c r="BW193" i="7"/>
  <c r="BU193" i="7"/>
  <c r="BS193" i="7"/>
  <c r="BQ193" i="7"/>
  <c r="BO193" i="7"/>
  <c r="BM193" i="7"/>
  <c r="AZ193" i="7"/>
  <c r="AY193" i="7"/>
  <c r="AX193" i="7"/>
  <c r="AW193" i="7"/>
  <c r="AV193" i="7"/>
  <c r="AU193" i="7"/>
  <c r="AT193" i="7"/>
  <c r="AS193" i="7"/>
  <c r="AR193" i="7"/>
  <c r="AQ193" i="7"/>
  <c r="AP193" i="7"/>
  <c r="AO193" i="7"/>
  <c r="CS192" i="7"/>
  <c r="CQ192" i="7"/>
  <c r="CO192" i="7"/>
  <c r="CM192" i="7"/>
  <c r="CK192" i="7"/>
  <c r="CI192" i="7"/>
  <c r="CG192" i="7"/>
  <c r="CE192" i="7"/>
  <c r="CC192" i="7"/>
  <c r="CA192" i="7"/>
  <c r="BY192" i="7"/>
  <c r="BW192" i="7"/>
  <c r="BU192" i="7"/>
  <c r="BS192" i="7"/>
  <c r="BQ192" i="7"/>
  <c r="BO192" i="7"/>
  <c r="BM192" i="7"/>
  <c r="BD192" i="7"/>
  <c r="AZ192" i="7"/>
  <c r="AY192" i="7"/>
  <c r="AX192" i="7"/>
  <c r="AW192" i="7"/>
  <c r="AV192" i="7"/>
  <c r="AU192" i="7"/>
  <c r="AT192" i="7"/>
  <c r="AS192" i="7"/>
  <c r="AR192" i="7"/>
  <c r="AQ192" i="7"/>
  <c r="AP192" i="7"/>
  <c r="AO192" i="7"/>
  <c r="BF192" i="7" s="1"/>
  <c r="CS191" i="7"/>
  <c r="CQ191" i="7"/>
  <c r="CO191" i="7"/>
  <c r="CM191" i="7"/>
  <c r="CK191" i="7"/>
  <c r="CI191" i="7"/>
  <c r="CG191" i="7"/>
  <c r="CE191" i="7"/>
  <c r="CC191" i="7"/>
  <c r="CA191" i="7"/>
  <c r="BY191" i="7"/>
  <c r="BW191" i="7"/>
  <c r="BU191" i="7"/>
  <c r="BS191" i="7"/>
  <c r="BQ191" i="7"/>
  <c r="BO191" i="7"/>
  <c r="BM191" i="7"/>
  <c r="AZ191" i="7"/>
  <c r="AY191" i="7"/>
  <c r="AX191" i="7"/>
  <c r="AW191" i="7"/>
  <c r="AV191" i="7"/>
  <c r="AU191" i="7"/>
  <c r="AT191" i="7"/>
  <c r="AS191" i="7"/>
  <c r="AR191" i="7"/>
  <c r="AQ191" i="7"/>
  <c r="AP191" i="7"/>
  <c r="AO191" i="7"/>
  <c r="CS190" i="7"/>
  <c r="CQ190" i="7"/>
  <c r="CO190" i="7"/>
  <c r="CM190" i="7"/>
  <c r="CK190" i="7"/>
  <c r="CI190" i="7"/>
  <c r="CG190" i="7"/>
  <c r="CE190" i="7"/>
  <c r="CC190" i="7"/>
  <c r="CA190" i="7"/>
  <c r="BY190" i="7"/>
  <c r="BW190" i="7"/>
  <c r="BU190" i="7"/>
  <c r="BS190" i="7"/>
  <c r="BQ190" i="7"/>
  <c r="BO190" i="7"/>
  <c r="BM190" i="7"/>
  <c r="AZ190" i="7"/>
  <c r="AY190" i="7"/>
  <c r="AX190" i="7"/>
  <c r="AW190" i="7"/>
  <c r="AV190" i="7"/>
  <c r="AU190" i="7"/>
  <c r="AT190" i="7"/>
  <c r="AS190" i="7"/>
  <c r="AR190" i="7"/>
  <c r="AQ190" i="7"/>
  <c r="BG190" i="7" s="1"/>
  <c r="AP190" i="7"/>
  <c r="AO190" i="7"/>
  <c r="CS189" i="7"/>
  <c r="CQ189" i="7"/>
  <c r="CO189" i="7"/>
  <c r="CM189" i="7"/>
  <c r="CK189" i="7"/>
  <c r="CI189" i="7"/>
  <c r="CG189" i="7"/>
  <c r="CE189" i="7"/>
  <c r="CC189" i="7"/>
  <c r="CA189" i="7"/>
  <c r="BY189" i="7"/>
  <c r="BW189" i="7"/>
  <c r="BU189" i="7"/>
  <c r="BS189" i="7"/>
  <c r="BQ189" i="7"/>
  <c r="BO189" i="7"/>
  <c r="BM189" i="7"/>
  <c r="BD189" i="7"/>
  <c r="AZ189" i="7"/>
  <c r="AY189" i="7"/>
  <c r="AX189" i="7"/>
  <c r="AW189" i="7"/>
  <c r="AV189" i="7"/>
  <c r="AU189" i="7"/>
  <c r="AT189" i="7"/>
  <c r="AS189" i="7"/>
  <c r="AR189" i="7"/>
  <c r="AQ189" i="7"/>
  <c r="AP189" i="7"/>
  <c r="AO189" i="7"/>
  <c r="CS188" i="7"/>
  <c r="CQ188" i="7"/>
  <c r="CO188" i="7"/>
  <c r="CM188" i="7"/>
  <c r="CK188" i="7"/>
  <c r="CI188" i="7"/>
  <c r="CG188" i="7"/>
  <c r="CE188" i="7"/>
  <c r="CC188" i="7"/>
  <c r="CA188" i="7"/>
  <c r="BY188" i="7"/>
  <c r="BW188" i="7"/>
  <c r="BU188" i="7"/>
  <c r="BS188" i="7"/>
  <c r="BQ188" i="7"/>
  <c r="BO188" i="7"/>
  <c r="BM188" i="7"/>
  <c r="AZ188" i="7"/>
  <c r="AY188" i="7"/>
  <c r="AX188" i="7"/>
  <c r="AW188" i="7"/>
  <c r="AV188" i="7"/>
  <c r="AU188" i="7"/>
  <c r="AT188" i="7"/>
  <c r="AS188" i="7"/>
  <c r="AR188" i="7"/>
  <c r="AQ188" i="7"/>
  <c r="AP188" i="7"/>
  <c r="AO188" i="7"/>
  <c r="CS187" i="7"/>
  <c r="CQ187" i="7"/>
  <c r="CO187" i="7"/>
  <c r="CM187" i="7"/>
  <c r="CK187" i="7"/>
  <c r="CI187" i="7"/>
  <c r="CG187" i="7"/>
  <c r="CE187" i="7"/>
  <c r="CC187" i="7"/>
  <c r="CA187" i="7"/>
  <c r="BY187" i="7"/>
  <c r="BW187" i="7"/>
  <c r="BU187" i="7"/>
  <c r="BS187" i="7"/>
  <c r="BQ187" i="7"/>
  <c r="BO187" i="7"/>
  <c r="BM187" i="7"/>
  <c r="AZ187" i="7"/>
  <c r="AY187" i="7"/>
  <c r="AX187" i="7"/>
  <c r="AW187" i="7"/>
  <c r="AV187" i="7"/>
  <c r="AU187" i="7"/>
  <c r="AT187" i="7"/>
  <c r="AS187" i="7"/>
  <c r="AR187" i="7"/>
  <c r="AQ187" i="7"/>
  <c r="AP187" i="7"/>
  <c r="AO187" i="7"/>
  <c r="CS186" i="7"/>
  <c r="CQ186" i="7"/>
  <c r="CO186" i="7"/>
  <c r="CM186" i="7"/>
  <c r="CK186" i="7"/>
  <c r="CI186" i="7"/>
  <c r="CG186" i="7"/>
  <c r="CE186" i="7"/>
  <c r="CC186" i="7"/>
  <c r="CA186" i="7"/>
  <c r="BY186" i="7"/>
  <c r="BW186" i="7"/>
  <c r="BU186" i="7"/>
  <c r="BS186" i="7"/>
  <c r="BQ186" i="7"/>
  <c r="BO186" i="7"/>
  <c r="BM186" i="7"/>
  <c r="AZ186" i="7"/>
  <c r="AY186" i="7"/>
  <c r="AX186" i="7"/>
  <c r="AW186" i="7"/>
  <c r="AV186" i="7"/>
  <c r="AU186" i="7"/>
  <c r="AT186" i="7"/>
  <c r="AS186" i="7"/>
  <c r="AR186" i="7"/>
  <c r="AQ186" i="7"/>
  <c r="AP186" i="7"/>
  <c r="AO186" i="7"/>
  <c r="CS185" i="7"/>
  <c r="CQ185" i="7"/>
  <c r="CO185" i="7"/>
  <c r="CM185" i="7"/>
  <c r="CK185" i="7"/>
  <c r="CI185" i="7"/>
  <c r="CG185" i="7"/>
  <c r="CE185" i="7"/>
  <c r="CC185" i="7"/>
  <c r="CA185" i="7"/>
  <c r="BY185" i="7"/>
  <c r="BW185" i="7"/>
  <c r="BU185" i="7"/>
  <c r="BS185" i="7"/>
  <c r="BQ185" i="7"/>
  <c r="BO185" i="7"/>
  <c r="BM185" i="7"/>
  <c r="AZ185" i="7"/>
  <c r="AY185" i="7"/>
  <c r="AX185" i="7"/>
  <c r="AW185" i="7"/>
  <c r="AV185" i="7"/>
  <c r="AU185" i="7"/>
  <c r="AT185" i="7"/>
  <c r="AS185" i="7"/>
  <c r="AR185" i="7"/>
  <c r="AQ185" i="7"/>
  <c r="AP185" i="7"/>
  <c r="AO185" i="7"/>
  <c r="CS184" i="7"/>
  <c r="CQ184" i="7"/>
  <c r="CO184" i="7"/>
  <c r="CM184" i="7"/>
  <c r="CK184" i="7"/>
  <c r="CI184" i="7"/>
  <c r="CG184" i="7"/>
  <c r="CE184" i="7"/>
  <c r="CC184" i="7"/>
  <c r="CA184" i="7"/>
  <c r="BY184" i="7"/>
  <c r="BW184" i="7"/>
  <c r="BU184" i="7"/>
  <c r="BS184" i="7"/>
  <c r="BQ184" i="7"/>
  <c r="BO184" i="7"/>
  <c r="BM184" i="7"/>
  <c r="AZ184" i="7"/>
  <c r="AY184" i="7"/>
  <c r="AX184" i="7"/>
  <c r="AW184" i="7"/>
  <c r="AV184" i="7"/>
  <c r="AU184" i="7"/>
  <c r="AT184" i="7"/>
  <c r="AS184" i="7"/>
  <c r="AR184" i="7"/>
  <c r="AQ184" i="7"/>
  <c r="AP184" i="7"/>
  <c r="AO184" i="7"/>
  <c r="CS183" i="7"/>
  <c r="CQ183" i="7"/>
  <c r="CO183" i="7"/>
  <c r="CM183" i="7"/>
  <c r="CK183" i="7"/>
  <c r="CI183" i="7"/>
  <c r="CG183" i="7"/>
  <c r="CE183" i="7"/>
  <c r="CC183" i="7"/>
  <c r="CA183" i="7"/>
  <c r="BY183" i="7"/>
  <c r="BW183" i="7"/>
  <c r="BU183" i="7"/>
  <c r="BS183" i="7"/>
  <c r="BQ183" i="7"/>
  <c r="BO183" i="7"/>
  <c r="BM183" i="7"/>
  <c r="AZ183" i="7"/>
  <c r="AY183" i="7"/>
  <c r="AX183" i="7"/>
  <c r="AW183" i="7"/>
  <c r="AV183" i="7"/>
  <c r="AU183" i="7"/>
  <c r="AT183" i="7"/>
  <c r="AS183" i="7"/>
  <c r="AR183" i="7"/>
  <c r="AQ183" i="7"/>
  <c r="AP183" i="7"/>
  <c r="AO183" i="7"/>
  <c r="CS182" i="7"/>
  <c r="CQ182" i="7"/>
  <c r="CO182" i="7"/>
  <c r="CM182" i="7"/>
  <c r="CK182" i="7"/>
  <c r="CI182" i="7"/>
  <c r="CG182" i="7"/>
  <c r="CE182" i="7"/>
  <c r="CC182" i="7"/>
  <c r="CA182" i="7"/>
  <c r="BY182" i="7"/>
  <c r="BW182" i="7"/>
  <c r="BU182" i="7"/>
  <c r="BS182" i="7"/>
  <c r="BQ182" i="7"/>
  <c r="BO182" i="7"/>
  <c r="BM182" i="7"/>
  <c r="AZ182" i="7"/>
  <c r="AY182" i="7"/>
  <c r="AX182" i="7"/>
  <c r="AW182" i="7"/>
  <c r="AV182" i="7"/>
  <c r="AU182" i="7"/>
  <c r="AT182" i="7"/>
  <c r="AS182" i="7"/>
  <c r="AR182" i="7"/>
  <c r="AQ182" i="7"/>
  <c r="AP182" i="7"/>
  <c r="AO182" i="7"/>
  <c r="CS181" i="7"/>
  <c r="CQ181" i="7"/>
  <c r="CO181" i="7"/>
  <c r="CM181" i="7"/>
  <c r="CK181" i="7"/>
  <c r="CI181" i="7"/>
  <c r="CG181" i="7"/>
  <c r="CE181" i="7"/>
  <c r="CC181" i="7"/>
  <c r="CA181" i="7"/>
  <c r="BY181" i="7"/>
  <c r="BW181" i="7"/>
  <c r="BU181" i="7"/>
  <c r="BS181" i="7"/>
  <c r="BQ181" i="7"/>
  <c r="BO181" i="7"/>
  <c r="BM181" i="7"/>
  <c r="AZ181" i="7"/>
  <c r="AY181" i="7"/>
  <c r="AX181" i="7"/>
  <c r="AW181" i="7"/>
  <c r="AV181" i="7"/>
  <c r="AU181" i="7"/>
  <c r="AT181" i="7"/>
  <c r="AS181" i="7"/>
  <c r="AR181" i="7"/>
  <c r="AQ181" i="7"/>
  <c r="AP181" i="7"/>
  <c r="AO181" i="7"/>
  <c r="CS180" i="7"/>
  <c r="CQ180" i="7"/>
  <c r="CO180" i="7"/>
  <c r="CM180" i="7"/>
  <c r="CK180" i="7"/>
  <c r="CI180" i="7"/>
  <c r="CG180" i="7"/>
  <c r="CE180" i="7"/>
  <c r="CC180" i="7"/>
  <c r="CA180" i="7"/>
  <c r="BY180" i="7"/>
  <c r="BW180" i="7"/>
  <c r="BU180" i="7"/>
  <c r="BS180" i="7"/>
  <c r="BQ180" i="7"/>
  <c r="BO180" i="7"/>
  <c r="BM180" i="7"/>
  <c r="AZ180" i="7"/>
  <c r="AY180" i="7"/>
  <c r="AX180" i="7"/>
  <c r="AW180" i="7"/>
  <c r="AV180" i="7"/>
  <c r="AU180" i="7"/>
  <c r="AT180" i="7"/>
  <c r="AS180" i="7"/>
  <c r="AR180" i="7"/>
  <c r="AQ180" i="7"/>
  <c r="BD180" i="7" s="1"/>
  <c r="AP180" i="7"/>
  <c r="AO180" i="7"/>
  <c r="CS179" i="7"/>
  <c r="CQ179" i="7"/>
  <c r="CO179" i="7"/>
  <c r="CM179" i="7"/>
  <c r="CK179" i="7"/>
  <c r="CI179" i="7"/>
  <c r="CG179" i="7"/>
  <c r="CE179" i="7"/>
  <c r="CC179" i="7"/>
  <c r="CA179" i="7"/>
  <c r="BY179" i="7"/>
  <c r="BW179" i="7"/>
  <c r="BU179" i="7"/>
  <c r="BS179" i="7"/>
  <c r="BQ179" i="7"/>
  <c r="BO179" i="7"/>
  <c r="BM179" i="7"/>
  <c r="AZ179" i="7"/>
  <c r="AY179" i="7"/>
  <c r="AX179" i="7"/>
  <c r="AW179" i="7"/>
  <c r="AV179" i="7"/>
  <c r="AU179" i="7"/>
  <c r="AT179" i="7"/>
  <c r="AS179" i="7"/>
  <c r="AR179" i="7"/>
  <c r="AQ179" i="7"/>
  <c r="AP179" i="7"/>
  <c r="AO179" i="7"/>
  <c r="CS178" i="7"/>
  <c r="CQ178" i="7"/>
  <c r="CO178" i="7"/>
  <c r="CM178" i="7"/>
  <c r="CK178" i="7"/>
  <c r="CI178" i="7"/>
  <c r="CG178" i="7"/>
  <c r="CE178" i="7"/>
  <c r="CC178" i="7"/>
  <c r="CA178" i="7"/>
  <c r="BY178" i="7"/>
  <c r="BW178" i="7"/>
  <c r="BU178" i="7"/>
  <c r="BS178" i="7"/>
  <c r="BQ178" i="7"/>
  <c r="BO178" i="7"/>
  <c r="BM178" i="7"/>
  <c r="AZ178" i="7"/>
  <c r="AY178" i="7"/>
  <c r="AX178" i="7"/>
  <c r="AW178" i="7"/>
  <c r="AV178" i="7"/>
  <c r="AU178" i="7"/>
  <c r="AT178" i="7"/>
  <c r="AS178" i="7"/>
  <c r="AR178" i="7"/>
  <c r="AQ178" i="7"/>
  <c r="AP178" i="7"/>
  <c r="AO178" i="7"/>
  <c r="CS177" i="7"/>
  <c r="CQ177" i="7"/>
  <c r="CO177" i="7"/>
  <c r="CM177" i="7"/>
  <c r="CK177" i="7"/>
  <c r="CI177" i="7"/>
  <c r="CG177" i="7"/>
  <c r="CE177" i="7"/>
  <c r="CC177" i="7"/>
  <c r="CA177" i="7"/>
  <c r="BY177" i="7"/>
  <c r="BW177" i="7"/>
  <c r="BU177" i="7"/>
  <c r="BS177" i="7"/>
  <c r="BQ177" i="7"/>
  <c r="BO177" i="7"/>
  <c r="BM177" i="7"/>
  <c r="AZ177" i="7"/>
  <c r="AY177" i="7"/>
  <c r="AX177" i="7"/>
  <c r="AW177" i="7"/>
  <c r="AV177" i="7"/>
  <c r="AU177" i="7"/>
  <c r="AT177" i="7"/>
  <c r="AS177" i="7"/>
  <c r="AR177" i="7"/>
  <c r="AQ177" i="7"/>
  <c r="AP177" i="7"/>
  <c r="AO177" i="7"/>
  <c r="CS176" i="7"/>
  <c r="CQ176" i="7"/>
  <c r="CO176" i="7"/>
  <c r="CM176" i="7"/>
  <c r="CK176" i="7"/>
  <c r="CI176" i="7"/>
  <c r="CG176" i="7"/>
  <c r="CE176" i="7"/>
  <c r="CC176" i="7"/>
  <c r="CA176" i="7"/>
  <c r="BY176" i="7"/>
  <c r="BW176" i="7"/>
  <c r="BU176" i="7"/>
  <c r="BS176" i="7"/>
  <c r="BQ176" i="7"/>
  <c r="BO176" i="7"/>
  <c r="BM176" i="7"/>
  <c r="AZ176" i="7"/>
  <c r="AY176" i="7"/>
  <c r="AX176" i="7"/>
  <c r="AW176" i="7"/>
  <c r="AV176" i="7"/>
  <c r="AU176" i="7"/>
  <c r="AT176" i="7"/>
  <c r="AS176" i="7"/>
  <c r="AR176" i="7"/>
  <c r="AQ176" i="7"/>
  <c r="AP176" i="7"/>
  <c r="AO176" i="7"/>
  <c r="CS175" i="7"/>
  <c r="CQ175" i="7"/>
  <c r="CO175" i="7"/>
  <c r="CM175" i="7"/>
  <c r="CK175" i="7"/>
  <c r="CI175" i="7"/>
  <c r="CG175" i="7"/>
  <c r="CE175" i="7"/>
  <c r="CC175" i="7"/>
  <c r="CA175" i="7"/>
  <c r="BY175" i="7"/>
  <c r="BW175" i="7"/>
  <c r="BU175" i="7"/>
  <c r="BS175" i="7"/>
  <c r="BQ175" i="7"/>
  <c r="BO175" i="7"/>
  <c r="BM175" i="7"/>
  <c r="AZ175" i="7"/>
  <c r="AY175" i="7"/>
  <c r="AX175" i="7"/>
  <c r="AW175" i="7"/>
  <c r="AV175" i="7"/>
  <c r="AU175" i="7"/>
  <c r="AT175" i="7"/>
  <c r="AS175" i="7"/>
  <c r="AR175" i="7"/>
  <c r="AQ175" i="7"/>
  <c r="AP175" i="7"/>
  <c r="AO175" i="7"/>
  <c r="CS174" i="7"/>
  <c r="CQ174" i="7"/>
  <c r="CO174" i="7"/>
  <c r="CM174" i="7"/>
  <c r="CK174" i="7"/>
  <c r="CI174" i="7"/>
  <c r="CG174" i="7"/>
  <c r="CE174" i="7"/>
  <c r="CC174" i="7"/>
  <c r="CA174" i="7"/>
  <c r="BY174" i="7"/>
  <c r="BW174" i="7"/>
  <c r="BU174" i="7"/>
  <c r="BS174" i="7"/>
  <c r="BQ174" i="7"/>
  <c r="BO174" i="7"/>
  <c r="BM174" i="7"/>
  <c r="AZ174" i="7"/>
  <c r="AY174" i="7"/>
  <c r="AX174" i="7"/>
  <c r="AW174" i="7"/>
  <c r="AV174" i="7"/>
  <c r="AU174" i="7"/>
  <c r="AT174" i="7"/>
  <c r="AS174" i="7"/>
  <c r="AR174" i="7"/>
  <c r="AQ174" i="7"/>
  <c r="AP174" i="7"/>
  <c r="AO174" i="7"/>
  <c r="CS173" i="7"/>
  <c r="CQ173" i="7"/>
  <c r="CO173" i="7"/>
  <c r="CM173" i="7"/>
  <c r="CK173" i="7"/>
  <c r="CI173" i="7"/>
  <c r="CG173" i="7"/>
  <c r="CE173" i="7"/>
  <c r="CC173" i="7"/>
  <c r="CA173" i="7"/>
  <c r="BY173" i="7"/>
  <c r="BW173" i="7"/>
  <c r="BU173" i="7"/>
  <c r="BS173" i="7"/>
  <c r="BQ173" i="7"/>
  <c r="BO173" i="7"/>
  <c r="BM173" i="7"/>
  <c r="AZ173" i="7"/>
  <c r="AY173" i="7"/>
  <c r="AX173" i="7"/>
  <c r="AW173" i="7"/>
  <c r="AV173" i="7"/>
  <c r="AU173" i="7"/>
  <c r="AT173" i="7"/>
  <c r="AS173" i="7"/>
  <c r="AR173" i="7"/>
  <c r="AQ173" i="7"/>
  <c r="AP173" i="7"/>
  <c r="AO173" i="7"/>
  <c r="CS172" i="7"/>
  <c r="CQ172" i="7"/>
  <c r="CO172" i="7"/>
  <c r="CM172" i="7"/>
  <c r="CK172" i="7"/>
  <c r="CI172" i="7"/>
  <c r="CG172" i="7"/>
  <c r="CE172" i="7"/>
  <c r="CC172" i="7"/>
  <c r="CA172" i="7"/>
  <c r="BY172" i="7"/>
  <c r="BW172" i="7"/>
  <c r="BU172" i="7"/>
  <c r="BS172" i="7"/>
  <c r="BQ172" i="7"/>
  <c r="BO172" i="7"/>
  <c r="BM172" i="7"/>
  <c r="AZ172" i="7"/>
  <c r="AY172" i="7"/>
  <c r="AX172" i="7"/>
  <c r="AW172" i="7"/>
  <c r="AV172" i="7"/>
  <c r="AU172" i="7"/>
  <c r="AT172" i="7"/>
  <c r="AS172" i="7"/>
  <c r="AR172" i="7"/>
  <c r="AQ172" i="7"/>
  <c r="AP172" i="7"/>
  <c r="AO172" i="7"/>
  <c r="CS171" i="7"/>
  <c r="CQ171" i="7"/>
  <c r="CO171" i="7"/>
  <c r="CM171" i="7"/>
  <c r="CK171" i="7"/>
  <c r="CI171" i="7"/>
  <c r="CG171" i="7"/>
  <c r="CE171" i="7"/>
  <c r="CC171" i="7"/>
  <c r="CA171" i="7"/>
  <c r="BY171" i="7"/>
  <c r="BW171" i="7"/>
  <c r="BU171" i="7"/>
  <c r="BS171" i="7"/>
  <c r="BQ171" i="7"/>
  <c r="BO171" i="7"/>
  <c r="BM171" i="7"/>
  <c r="AZ171" i="7"/>
  <c r="AY171" i="7"/>
  <c r="AX171" i="7"/>
  <c r="AW171" i="7"/>
  <c r="AV171" i="7"/>
  <c r="AU171" i="7"/>
  <c r="AT171" i="7"/>
  <c r="AS171" i="7"/>
  <c r="AR171" i="7"/>
  <c r="AQ171" i="7"/>
  <c r="AP171" i="7"/>
  <c r="AO171" i="7"/>
  <c r="CS170" i="7"/>
  <c r="CQ170" i="7"/>
  <c r="CO170" i="7"/>
  <c r="CM170" i="7"/>
  <c r="CK170" i="7"/>
  <c r="CI170" i="7"/>
  <c r="CG170" i="7"/>
  <c r="CE170" i="7"/>
  <c r="CC170" i="7"/>
  <c r="CA170" i="7"/>
  <c r="BY170" i="7"/>
  <c r="BW170" i="7"/>
  <c r="BU170" i="7"/>
  <c r="BS170" i="7"/>
  <c r="BQ170" i="7"/>
  <c r="BO170" i="7"/>
  <c r="BM170" i="7"/>
  <c r="AZ170" i="7"/>
  <c r="AY170" i="7"/>
  <c r="AX170" i="7"/>
  <c r="AW170" i="7"/>
  <c r="AV170" i="7"/>
  <c r="AU170" i="7"/>
  <c r="AT170" i="7"/>
  <c r="AS170" i="7"/>
  <c r="AR170" i="7"/>
  <c r="AQ170" i="7"/>
  <c r="AP170" i="7"/>
  <c r="AO170" i="7"/>
  <c r="CS169" i="7"/>
  <c r="CQ169" i="7"/>
  <c r="CO169" i="7"/>
  <c r="CM169" i="7"/>
  <c r="CK169" i="7"/>
  <c r="CI169" i="7"/>
  <c r="CG169" i="7"/>
  <c r="CE169" i="7"/>
  <c r="CC169" i="7"/>
  <c r="CA169" i="7"/>
  <c r="BY169" i="7"/>
  <c r="BW169" i="7"/>
  <c r="BU169" i="7"/>
  <c r="BS169" i="7"/>
  <c r="BQ169" i="7"/>
  <c r="BO169" i="7"/>
  <c r="BM169" i="7"/>
  <c r="AZ169" i="7"/>
  <c r="AY169" i="7"/>
  <c r="AX169" i="7"/>
  <c r="AW169" i="7"/>
  <c r="AV169" i="7"/>
  <c r="AU169" i="7"/>
  <c r="AT169" i="7"/>
  <c r="AS169" i="7"/>
  <c r="AR169" i="7"/>
  <c r="AQ169" i="7"/>
  <c r="AP169" i="7"/>
  <c r="AO169" i="7"/>
  <c r="CS168" i="7"/>
  <c r="CQ168" i="7"/>
  <c r="CO168" i="7"/>
  <c r="CM168" i="7"/>
  <c r="CK168" i="7"/>
  <c r="CI168" i="7"/>
  <c r="CG168" i="7"/>
  <c r="CE168" i="7"/>
  <c r="CC168" i="7"/>
  <c r="CA168" i="7"/>
  <c r="BY168" i="7"/>
  <c r="BW168" i="7"/>
  <c r="BU168" i="7"/>
  <c r="BS168" i="7"/>
  <c r="BQ168" i="7"/>
  <c r="BO168" i="7"/>
  <c r="BM168" i="7"/>
  <c r="AZ168" i="7"/>
  <c r="AY168" i="7"/>
  <c r="AX168" i="7"/>
  <c r="AW168" i="7"/>
  <c r="AV168" i="7"/>
  <c r="AU168" i="7"/>
  <c r="AT168" i="7"/>
  <c r="AS168" i="7"/>
  <c r="AR168" i="7"/>
  <c r="AQ168" i="7"/>
  <c r="AP168" i="7"/>
  <c r="AO168" i="7"/>
  <c r="CS167" i="7"/>
  <c r="CQ167" i="7"/>
  <c r="CO167" i="7"/>
  <c r="CM167" i="7"/>
  <c r="CK167" i="7"/>
  <c r="CI167" i="7"/>
  <c r="CG167" i="7"/>
  <c r="CE167" i="7"/>
  <c r="CC167" i="7"/>
  <c r="CA167" i="7"/>
  <c r="BY167" i="7"/>
  <c r="BW167" i="7"/>
  <c r="BU167" i="7"/>
  <c r="BS167" i="7"/>
  <c r="BQ167" i="7"/>
  <c r="BO167" i="7"/>
  <c r="BM167" i="7"/>
  <c r="AZ167" i="7"/>
  <c r="AY167" i="7"/>
  <c r="AX167" i="7"/>
  <c r="AW167" i="7"/>
  <c r="AV167" i="7"/>
  <c r="AU167" i="7"/>
  <c r="AT167" i="7"/>
  <c r="AS167" i="7"/>
  <c r="AR167" i="7"/>
  <c r="AQ167" i="7"/>
  <c r="AP167" i="7"/>
  <c r="AO167" i="7"/>
  <c r="BD167" i="7" s="1"/>
  <c r="CS166" i="7"/>
  <c r="CQ166" i="7"/>
  <c r="CO166" i="7"/>
  <c r="CM166" i="7"/>
  <c r="CK166" i="7"/>
  <c r="CI166" i="7"/>
  <c r="CG166" i="7"/>
  <c r="CE166" i="7"/>
  <c r="CC166" i="7"/>
  <c r="CA166" i="7"/>
  <c r="BY166" i="7"/>
  <c r="BW166" i="7"/>
  <c r="BU166" i="7"/>
  <c r="BS166" i="7"/>
  <c r="BQ166" i="7"/>
  <c r="BO166" i="7"/>
  <c r="BM166" i="7"/>
  <c r="AZ166" i="7"/>
  <c r="AY166" i="7"/>
  <c r="AX166" i="7"/>
  <c r="AW166" i="7"/>
  <c r="AV166" i="7"/>
  <c r="AU166" i="7"/>
  <c r="AT166" i="7"/>
  <c r="AS166" i="7"/>
  <c r="AR166" i="7"/>
  <c r="AQ166" i="7"/>
  <c r="AP166" i="7"/>
  <c r="AO166" i="7"/>
  <c r="CS165" i="7"/>
  <c r="CQ165" i="7"/>
  <c r="CO165" i="7"/>
  <c r="CM165" i="7"/>
  <c r="CK165" i="7"/>
  <c r="CI165" i="7"/>
  <c r="CG165" i="7"/>
  <c r="CE165" i="7"/>
  <c r="CC165" i="7"/>
  <c r="CA165" i="7"/>
  <c r="BY165" i="7"/>
  <c r="BW165" i="7"/>
  <c r="BU165" i="7"/>
  <c r="BS165" i="7"/>
  <c r="BQ165" i="7"/>
  <c r="BO165" i="7"/>
  <c r="BM165" i="7"/>
  <c r="AZ165" i="7"/>
  <c r="AY165" i="7"/>
  <c r="AX165" i="7"/>
  <c r="AW165" i="7"/>
  <c r="AV165" i="7"/>
  <c r="AU165" i="7"/>
  <c r="AT165" i="7"/>
  <c r="AS165" i="7"/>
  <c r="AR165" i="7"/>
  <c r="AQ165" i="7"/>
  <c r="AP165" i="7"/>
  <c r="AO165" i="7"/>
  <c r="CS164" i="7"/>
  <c r="CQ164" i="7"/>
  <c r="CO164" i="7"/>
  <c r="CM164" i="7"/>
  <c r="CK164" i="7"/>
  <c r="CI164" i="7"/>
  <c r="CG164" i="7"/>
  <c r="CE164" i="7"/>
  <c r="CC164" i="7"/>
  <c r="CA164" i="7"/>
  <c r="BY164" i="7"/>
  <c r="BW164" i="7"/>
  <c r="BU164" i="7"/>
  <c r="BS164" i="7"/>
  <c r="BQ164" i="7"/>
  <c r="BO164" i="7"/>
  <c r="BM164" i="7"/>
  <c r="AZ164" i="7"/>
  <c r="AY164" i="7"/>
  <c r="AX164" i="7"/>
  <c r="AW164" i="7"/>
  <c r="AV164" i="7"/>
  <c r="AU164" i="7"/>
  <c r="AT164" i="7"/>
  <c r="AS164" i="7"/>
  <c r="AR164" i="7"/>
  <c r="AQ164" i="7"/>
  <c r="AP164" i="7"/>
  <c r="AO164" i="7"/>
  <c r="CS163" i="7"/>
  <c r="CQ163" i="7"/>
  <c r="CO163" i="7"/>
  <c r="CM163" i="7"/>
  <c r="CK163" i="7"/>
  <c r="CI163" i="7"/>
  <c r="CG163" i="7"/>
  <c r="CE163" i="7"/>
  <c r="CC163" i="7"/>
  <c r="CA163" i="7"/>
  <c r="BY163" i="7"/>
  <c r="BW163" i="7"/>
  <c r="BU163" i="7"/>
  <c r="BS163" i="7"/>
  <c r="BQ163" i="7"/>
  <c r="BO163" i="7"/>
  <c r="BM163" i="7"/>
  <c r="AZ163" i="7"/>
  <c r="AY163" i="7"/>
  <c r="AX163" i="7"/>
  <c r="AW163" i="7"/>
  <c r="AV163" i="7"/>
  <c r="AU163" i="7"/>
  <c r="AT163" i="7"/>
  <c r="AS163" i="7"/>
  <c r="AR163" i="7"/>
  <c r="AQ163" i="7"/>
  <c r="BD163" i="7" s="1"/>
  <c r="AP163" i="7"/>
  <c r="AO163" i="7"/>
  <c r="CS162" i="7"/>
  <c r="CQ162" i="7"/>
  <c r="CO162" i="7"/>
  <c r="CM162" i="7"/>
  <c r="CK162" i="7"/>
  <c r="CI162" i="7"/>
  <c r="CG162" i="7"/>
  <c r="CE162" i="7"/>
  <c r="CC162" i="7"/>
  <c r="CA162" i="7"/>
  <c r="BY162" i="7"/>
  <c r="BW162" i="7"/>
  <c r="BU162" i="7"/>
  <c r="BS162" i="7"/>
  <c r="BQ162" i="7"/>
  <c r="BO162" i="7"/>
  <c r="BM162" i="7"/>
  <c r="AZ162" i="7"/>
  <c r="AY162" i="7"/>
  <c r="AX162" i="7"/>
  <c r="AW162" i="7"/>
  <c r="AV162" i="7"/>
  <c r="AU162" i="7"/>
  <c r="AT162" i="7"/>
  <c r="AS162" i="7"/>
  <c r="AR162" i="7"/>
  <c r="AQ162" i="7"/>
  <c r="AP162" i="7"/>
  <c r="AO162" i="7"/>
  <c r="CS161" i="7"/>
  <c r="CQ161" i="7"/>
  <c r="CO161" i="7"/>
  <c r="CM161" i="7"/>
  <c r="CK161" i="7"/>
  <c r="CI161" i="7"/>
  <c r="CG161" i="7"/>
  <c r="CE161" i="7"/>
  <c r="CC161" i="7"/>
  <c r="CA161" i="7"/>
  <c r="BY161" i="7"/>
  <c r="BW161" i="7"/>
  <c r="BU161" i="7"/>
  <c r="BS161" i="7"/>
  <c r="BQ161" i="7"/>
  <c r="BO161" i="7"/>
  <c r="BM161" i="7"/>
  <c r="AZ161" i="7"/>
  <c r="AY161" i="7"/>
  <c r="AX161" i="7"/>
  <c r="AW161" i="7"/>
  <c r="AV161" i="7"/>
  <c r="AU161" i="7"/>
  <c r="AT161" i="7"/>
  <c r="AS161" i="7"/>
  <c r="AR161" i="7"/>
  <c r="AQ161" i="7"/>
  <c r="AP161" i="7"/>
  <c r="AO161" i="7"/>
  <c r="CS160" i="7"/>
  <c r="CQ160" i="7"/>
  <c r="CO160" i="7"/>
  <c r="CM160" i="7"/>
  <c r="CK160" i="7"/>
  <c r="CI160" i="7"/>
  <c r="CG160" i="7"/>
  <c r="CE160" i="7"/>
  <c r="CC160" i="7"/>
  <c r="CA160" i="7"/>
  <c r="BY160" i="7"/>
  <c r="BW160" i="7"/>
  <c r="BU160" i="7"/>
  <c r="BS160" i="7"/>
  <c r="BQ160" i="7"/>
  <c r="BO160" i="7"/>
  <c r="BM160" i="7"/>
  <c r="AZ160" i="7"/>
  <c r="AY160" i="7"/>
  <c r="AX160" i="7"/>
  <c r="AW160" i="7"/>
  <c r="AV160" i="7"/>
  <c r="AU160" i="7"/>
  <c r="AT160" i="7"/>
  <c r="AS160" i="7"/>
  <c r="AR160" i="7"/>
  <c r="AQ160" i="7"/>
  <c r="AP160" i="7"/>
  <c r="AO160" i="7"/>
  <c r="CS159" i="7"/>
  <c r="CQ159" i="7"/>
  <c r="CO159" i="7"/>
  <c r="CM159" i="7"/>
  <c r="CK159" i="7"/>
  <c r="CI159" i="7"/>
  <c r="CG159" i="7"/>
  <c r="CE159" i="7"/>
  <c r="CC159" i="7"/>
  <c r="CA159" i="7"/>
  <c r="BY159" i="7"/>
  <c r="BW159" i="7"/>
  <c r="BU159" i="7"/>
  <c r="BS159" i="7"/>
  <c r="BQ159" i="7"/>
  <c r="BO159" i="7"/>
  <c r="BM159" i="7"/>
  <c r="AZ159" i="7"/>
  <c r="AY159" i="7"/>
  <c r="AX159" i="7"/>
  <c r="AW159" i="7"/>
  <c r="AV159" i="7"/>
  <c r="AU159" i="7"/>
  <c r="AT159" i="7"/>
  <c r="AS159" i="7"/>
  <c r="AR159" i="7"/>
  <c r="AQ159" i="7"/>
  <c r="AP159" i="7"/>
  <c r="AO159" i="7"/>
  <c r="CS158" i="7"/>
  <c r="CQ158" i="7"/>
  <c r="CO158" i="7"/>
  <c r="CM158" i="7"/>
  <c r="CK158" i="7"/>
  <c r="CI158" i="7"/>
  <c r="CG158" i="7"/>
  <c r="CE158" i="7"/>
  <c r="CC158" i="7"/>
  <c r="CA158" i="7"/>
  <c r="BY158" i="7"/>
  <c r="BW158" i="7"/>
  <c r="BU158" i="7"/>
  <c r="BS158" i="7"/>
  <c r="BQ158" i="7"/>
  <c r="BO158" i="7"/>
  <c r="BM158" i="7"/>
  <c r="AZ158" i="7"/>
  <c r="AY158" i="7"/>
  <c r="AX158" i="7"/>
  <c r="AW158" i="7"/>
  <c r="AV158" i="7"/>
  <c r="AU158" i="7"/>
  <c r="AT158" i="7"/>
  <c r="AS158" i="7"/>
  <c r="AR158" i="7"/>
  <c r="AQ158" i="7"/>
  <c r="BD158" i="7" s="1"/>
  <c r="AP158" i="7"/>
  <c r="AO158" i="7"/>
  <c r="CS157" i="7"/>
  <c r="CQ157" i="7"/>
  <c r="CO157" i="7"/>
  <c r="CM157" i="7"/>
  <c r="CK157" i="7"/>
  <c r="CI157" i="7"/>
  <c r="CG157" i="7"/>
  <c r="CE157" i="7"/>
  <c r="CC157" i="7"/>
  <c r="CA157" i="7"/>
  <c r="BY157" i="7"/>
  <c r="BW157" i="7"/>
  <c r="BU157" i="7"/>
  <c r="BS157" i="7"/>
  <c r="BQ157" i="7"/>
  <c r="BO157" i="7"/>
  <c r="BM157" i="7"/>
  <c r="AZ157" i="7"/>
  <c r="AY157" i="7"/>
  <c r="AX157" i="7"/>
  <c r="AW157" i="7"/>
  <c r="AV157" i="7"/>
  <c r="AU157" i="7"/>
  <c r="AT157" i="7"/>
  <c r="AS157" i="7"/>
  <c r="AR157" i="7"/>
  <c r="AQ157" i="7"/>
  <c r="AP157" i="7"/>
  <c r="AO157" i="7"/>
  <c r="CS156" i="7"/>
  <c r="CQ156" i="7"/>
  <c r="CO156" i="7"/>
  <c r="CM156" i="7"/>
  <c r="CK156" i="7"/>
  <c r="CI156" i="7"/>
  <c r="CG156" i="7"/>
  <c r="CE156" i="7"/>
  <c r="CC156" i="7"/>
  <c r="CA156" i="7"/>
  <c r="BY156" i="7"/>
  <c r="BW156" i="7"/>
  <c r="BU156" i="7"/>
  <c r="BS156" i="7"/>
  <c r="BQ156" i="7"/>
  <c r="BO156" i="7"/>
  <c r="BM156" i="7"/>
  <c r="AZ156" i="7"/>
  <c r="AY156" i="7"/>
  <c r="AX156" i="7"/>
  <c r="AW156" i="7"/>
  <c r="AV156" i="7"/>
  <c r="AU156" i="7"/>
  <c r="AT156" i="7"/>
  <c r="AS156" i="7"/>
  <c r="AR156" i="7"/>
  <c r="AQ156" i="7"/>
  <c r="AP156" i="7"/>
  <c r="AO156" i="7"/>
  <c r="BE191" i="7" l="1"/>
  <c r="BF189" i="7"/>
  <c r="BD188" i="7"/>
  <c r="BD176" i="7"/>
  <c r="BD172" i="7"/>
  <c r="BD169" i="7"/>
  <c r="BG162" i="7"/>
  <c r="BE220" i="7"/>
  <c r="BI220" i="7" s="1"/>
  <c r="BF220" i="7"/>
  <c r="BC220" i="7"/>
  <c r="BH230" i="7"/>
  <c r="BG193" i="7"/>
  <c r="BD193" i="7"/>
  <c r="BG209" i="7"/>
  <c r="BD209" i="7"/>
  <c r="BI209" i="7" s="1"/>
  <c r="BG217" i="7"/>
  <c r="BD217" i="7"/>
  <c r="BH219" i="7"/>
  <c r="BE221" i="7"/>
  <c r="BF221" i="7"/>
  <c r="BI221" i="7" s="1"/>
  <c r="BC221" i="7"/>
  <c r="BI225" i="7"/>
  <c r="BI233" i="7"/>
  <c r="BH197" i="7"/>
  <c r="BG201" i="7"/>
  <c r="BD201" i="7"/>
  <c r="BG213" i="7"/>
  <c r="BD213" i="7"/>
  <c r="BE219" i="7"/>
  <c r="BI219" i="7" s="1"/>
  <c r="BF219" i="7"/>
  <c r="BC219" i="7"/>
  <c r="BG220" i="7"/>
  <c r="BH221" i="7"/>
  <c r="BH226" i="7"/>
  <c r="BE218" i="7"/>
  <c r="BI218" i="7" s="1"/>
  <c r="BF218" i="7"/>
  <c r="BC218" i="7"/>
  <c r="BE222" i="7"/>
  <c r="BH222" i="7" s="1"/>
  <c r="BG222" i="7"/>
  <c r="BC222" i="7"/>
  <c r="BF222" i="7"/>
  <c r="BI228" i="7"/>
  <c r="BI232" i="7"/>
  <c r="BG224" i="7"/>
  <c r="BI224" i="7" s="1"/>
  <c r="BG225" i="7"/>
  <c r="BG226" i="7"/>
  <c r="BC227" i="7"/>
  <c r="BG229" i="7"/>
  <c r="BG230" i="7"/>
  <c r="BG231" i="7"/>
  <c r="BG232" i="7"/>
  <c r="BC233" i="7"/>
  <c r="BG234" i="7"/>
  <c r="BG235" i="7"/>
  <c r="BG237" i="7"/>
  <c r="BD165" i="7"/>
  <c r="BE167" i="7"/>
  <c r="BG168" i="7"/>
  <c r="BD171" i="7"/>
  <c r="BF173" i="7"/>
  <c r="BD175" i="7"/>
  <c r="BF177" i="7"/>
  <c r="BD179" i="7"/>
  <c r="BF181" i="7"/>
  <c r="BD183" i="7"/>
  <c r="BF185" i="7"/>
  <c r="BE188" i="7"/>
  <c r="BE190" i="7"/>
  <c r="BE193" i="7"/>
  <c r="BE196" i="7"/>
  <c r="BE198" i="7"/>
  <c r="BE201" i="7"/>
  <c r="BI201" i="7" s="1"/>
  <c r="BE204" i="7"/>
  <c r="BE206" i="7"/>
  <c r="BE209" i="7"/>
  <c r="BE211" i="7"/>
  <c r="BE213" i="7"/>
  <c r="BE215" i="7"/>
  <c r="BE217" i="7"/>
  <c r="BF223" i="7"/>
  <c r="BI223" i="7" s="1"/>
  <c r="BF224" i="7"/>
  <c r="BH224" i="7" s="1"/>
  <c r="BF225" i="7"/>
  <c r="BH225" i="7" s="1"/>
  <c r="BF226" i="7"/>
  <c r="BI226" i="7" s="1"/>
  <c r="BF227" i="7"/>
  <c r="BH227" i="7" s="1"/>
  <c r="BF228" i="7"/>
  <c r="BH228" i="7" s="1"/>
  <c r="BF229" i="7"/>
  <c r="BI229" i="7" s="1"/>
  <c r="BF230" i="7"/>
  <c r="BI230" i="7" s="1"/>
  <c r="BF231" i="7"/>
  <c r="BI231" i="7" s="1"/>
  <c r="BF232" i="7"/>
  <c r="BH232" i="7" s="1"/>
  <c r="BF233" i="7"/>
  <c r="BH233" i="7" s="1"/>
  <c r="BF234" i="7"/>
  <c r="BH234" i="7" s="1"/>
  <c r="BF235" i="7"/>
  <c r="BH235" i="7" s="1"/>
  <c r="BF236" i="7"/>
  <c r="BH236" i="7" s="1"/>
  <c r="BF237" i="7"/>
  <c r="BI237" i="7" s="1"/>
  <c r="BF238" i="7"/>
  <c r="BI238" i="7" s="1"/>
  <c r="BF239" i="7"/>
  <c r="BI239" i="7" s="1"/>
  <c r="BF240" i="7"/>
  <c r="BE240" i="7"/>
  <c r="BH240" i="7" s="1"/>
  <c r="BC240" i="7"/>
  <c r="BC223" i="7"/>
  <c r="BC226" i="7"/>
  <c r="BG227" i="7"/>
  <c r="BG228" i="7"/>
  <c r="BC229" i="7"/>
  <c r="BC231" i="7"/>
  <c r="BC232" i="7"/>
  <c r="BG233" i="7"/>
  <c r="BC234" i="7"/>
  <c r="BC236" i="7"/>
  <c r="BC237" i="7"/>
  <c r="BG238" i="7"/>
  <c r="BC239" i="7"/>
  <c r="BE186" i="7"/>
  <c r="BE189" i="7"/>
  <c r="BH189" i="7" s="1"/>
  <c r="BE192" i="7"/>
  <c r="BE194" i="7"/>
  <c r="BE197" i="7"/>
  <c r="BE200" i="7"/>
  <c r="BE202" i="7"/>
  <c r="BE205" i="7"/>
  <c r="BI205" i="7" s="1"/>
  <c r="BE208" i="7"/>
  <c r="BE210" i="7"/>
  <c r="BE212" i="7"/>
  <c r="BE214" i="7"/>
  <c r="BI214" i="7" s="1"/>
  <c r="BE216" i="7"/>
  <c r="BI240" i="7"/>
  <c r="BG223" i="7"/>
  <c r="BC224" i="7"/>
  <c r="BC225" i="7"/>
  <c r="BC228" i="7"/>
  <c r="BC230" i="7"/>
  <c r="BC235" i="7"/>
  <c r="BG236" i="7"/>
  <c r="BI236" i="7" s="1"/>
  <c r="BC238" i="7"/>
  <c r="BG239" i="7"/>
  <c r="BH241" i="7"/>
  <c r="BG186" i="7"/>
  <c r="BE187" i="7"/>
  <c r="BF188" i="7"/>
  <c r="BG189" i="7"/>
  <c r="BF193" i="7"/>
  <c r="BG194" i="7"/>
  <c r="BE195" i="7"/>
  <c r="BF196" i="7"/>
  <c r="BI196" i="7" s="1"/>
  <c r="BG197" i="7"/>
  <c r="BF201" i="7"/>
  <c r="BG202" i="7"/>
  <c r="BE203" i="7"/>
  <c r="BF204" i="7"/>
  <c r="BG205" i="7"/>
  <c r="BG208" i="7"/>
  <c r="BF209" i="7"/>
  <c r="BG212" i="7"/>
  <c r="BF213" i="7"/>
  <c r="BG216" i="7"/>
  <c r="BF217" i="7"/>
  <c r="BI217" i="7" s="1"/>
  <c r="BF241" i="7"/>
  <c r="BE241" i="7"/>
  <c r="BI241" i="7" s="1"/>
  <c r="BG241" i="7"/>
  <c r="BC241" i="7"/>
  <c r="BC242" i="7"/>
  <c r="BG242" i="7"/>
  <c r="BC243" i="7"/>
  <c r="BG243" i="7"/>
  <c r="BC244" i="7"/>
  <c r="BG244" i="7"/>
  <c r="BC245" i="7"/>
  <c r="BG245" i="7"/>
  <c r="BC246" i="7"/>
  <c r="BG246" i="7"/>
  <c r="BC247" i="7"/>
  <c r="BG247" i="7"/>
  <c r="BC248" i="7"/>
  <c r="BG248" i="7"/>
  <c r="BC249" i="7"/>
  <c r="BG249" i="7"/>
  <c r="BC250" i="7"/>
  <c r="BG250" i="7"/>
  <c r="BC251" i="7"/>
  <c r="BG251" i="7"/>
  <c r="BC252" i="7"/>
  <c r="BG252" i="7"/>
  <c r="BC253" i="7"/>
  <c r="BG253" i="7"/>
  <c r="BC254" i="7"/>
  <c r="BG254" i="7"/>
  <c r="BC255" i="7"/>
  <c r="BG255" i="7"/>
  <c r="BC256" i="7"/>
  <c r="BG256" i="7"/>
  <c r="BC257" i="7"/>
  <c r="BG257" i="7"/>
  <c r="BC258" i="7"/>
  <c r="BG258" i="7"/>
  <c r="BC259" i="7"/>
  <c r="BG259" i="7"/>
  <c r="BC260" i="7"/>
  <c r="BG260" i="7"/>
  <c r="BC261" i="7"/>
  <c r="BG261" i="7"/>
  <c r="BC262" i="7"/>
  <c r="BG262" i="7"/>
  <c r="BC263" i="7"/>
  <c r="BG263" i="7"/>
  <c r="BC264" i="7"/>
  <c r="BG264" i="7"/>
  <c r="BC265" i="7"/>
  <c r="BG265" i="7"/>
  <c r="BC266" i="7"/>
  <c r="BG266" i="7"/>
  <c r="BC267" i="7"/>
  <c r="BG267" i="7"/>
  <c r="BC268" i="7"/>
  <c r="BG268" i="7"/>
  <c r="BC269" i="7"/>
  <c r="BG269" i="7"/>
  <c r="BC270" i="7"/>
  <c r="BG270" i="7"/>
  <c r="BC271" i="7"/>
  <c r="BG271" i="7"/>
  <c r="BC272" i="7"/>
  <c r="BG272" i="7"/>
  <c r="BC273" i="7"/>
  <c r="BG273" i="7"/>
  <c r="BC274" i="7"/>
  <c r="BG274" i="7"/>
  <c r="BC275" i="7"/>
  <c r="BG275" i="7"/>
  <c r="BC276" i="7"/>
  <c r="BG276" i="7"/>
  <c r="BC277" i="7"/>
  <c r="BG277" i="7"/>
  <c r="BC278" i="7"/>
  <c r="BG278" i="7"/>
  <c r="BC279" i="7"/>
  <c r="BG279" i="7"/>
  <c r="BC280" i="7"/>
  <c r="BG280" i="7"/>
  <c r="BC281" i="7"/>
  <c r="BG281" i="7"/>
  <c r="BD242" i="7"/>
  <c r="BD243" i="7"/>
  <c r="BD244" i="7"/>
  <c r="BD245" i="7"/>
  <c r="BD247" i="7"/>
  <c r="BD248" i="7"/>
  <c r="BD249" i="7"/>
  <c r="BD250" i="7"/>
  <c r="BD251" i="7"/>
  <c r="BD252" i="7"/>
  <c r="BD253" i="7"/>
  <c r="BD254" i="7"/>
  <c r="BD255" i="7"/>
  <c r="BD256" i="7"/>
  <c r="BD257" i="7"/>
  <c r="BD258" i="7"/>
  <c r="BD259" i="7"/>
  <c r="BD260" i="7"/>
  <c r="BD261" i="7"/>
  <c r="BD262" i="7"/>
  <c r="BD263" i="7"/>
  <c r="BD264" i="7"/>
  <c r="BD265" i="7"/>
  <c r="BD266" i="7"/>
  <c r="BD267" i="7"/>
  <c r="BD268" i="7"/>
  <c r="BD269" i="7"/>
  <c r="BD270" i="7"/>
  <c r="BD271" i="7"/>
  <c r="BD272" i="7"/>
  <c r="BD273" i="7"/>
  <c r="BD274" i="7"/>
  <c r="BD275" i="7"/>
  <c r="BD276" i="7"/>
  <c r="BD277" i="7"/>
  <c r="BD278" i="7"/>
  <c r="BD279" i="7"/>
  <c r="BD280" i="7"/>
  <c r="BD281" i="7"/>
  <c r="BE246" i="7"/>
  <c r="BI246" i="7" s="1"/>
  <c r="BH193" i="7"/>
  <c r="BI204" i="7"/>
  <c r="BE185" i="7"/>
  <c r="BG187" i="7"/>
  <c r="BH210" i="7"/>
  <c r="BG211" i="7"/>
  <c r="BI213" i="7"/>
  <c r="BG215" i="7"/>
  <c r="BF186" i="7"/>
  <c r="BD186" i="7"/>
  <c r="BG188" i="7"/>
  <c r="BI188" i="7" s="1"/>
  <c r="BH188" i="7"/>
  <c r="BF190" i="7"/>
  <c r="BD190" i="7"/>
  <c r="BG192" i="7"/>
  <c r="BI192" i="7" s="1"/>
  <c r="BH192" i="7"/>
  <c r="BF194" i="7"/>
  <c r="BD194" i="7"/>
  <c r="BG196" i="7"/>
  <c r="BF198" i="7"/>
  <c r="BD198" i="7"/>
  <c r="BG200" i="7"/>
  <c r="BI200" i="7" s="1"/>
  <c r="BH200" i="7"/>
  <c r="BF202" i="7"/>
  <c r="BD202" i="7"/>
  <c r="BG204" i="7"/>
  <c r="BH204" i="7"/>
  <c r="BF206" i="7"/>
  <c r="BD206" i="7"/>
  <c r="BF208" i="7"/>
  <c r="BH208" i="7" s="1"/>
  <c r="BH209" i="7"/>
  <c r="BG210" i="7"/>
  <c r="BI210" i="7" s="1"/>
  <c r="BF212" i="7"/>
  <c r="BH212" i="7" s="1"/>
  <c r="BH213" i="7"/>
  <c r="BG214" i="7"/>
  <c r="BF216" i="7"/>
  <c r="BH216" i="7" s="1"/>
  <c r="BH217" i="7"/>
  <c r="BG191" i="7"/>
  <c r="BG195" i="7"/>
  <c r="BG199" i="7"/>
  <c r="BG203" i="7"/>
  <c r="BG207" i="7"/>
  <c r="BE169" i="7"/>
  <c r="BE170" i="7"/>
  <c r="BF172" i="7"/>
  <c r="BD174" i="7"/>
  <c r="BF176" i="7"/>
  <c r="BE178" i="7"/>
  <c r="BF180" i="7"/>
  <c r="BD182" i="7"/>
  <c r="BF184" i="7"/>
  <c r="BF187" i="7"/>
  <c r="BD187" i="7"/>
  <c r="BF191" i="7"/>
  <c r="BD191" i="7"/>
  <c r="BF195" i="7"/>
  <c r="BD195" i="7"/>
  <c r="BF199" i="7"/>
  <c r="BD199" i="7"/>
  <c r="BF203" i="7"/>
  <c r="BD203" i="7"/>
  <c r="BF207" i="7"/>
  <c r="BD207" i="7"/>
  <c r="BF211" i="7"/>
  <c r="BI211" i="7"/>
  <c r="BF215" i="7"/>
  <c r="BE163" i="7"/>
  <c r="BG164" i="7"/>
  <c r="BF171" i="7"/>
  <c r="BD173" i="7"/>
  <c r="BF175" i="7"/>
  <c r="BE177" i="7"/>
  <c r="BF179" i="7"/>
  <c r="BD181" i="7"/>
  <c r="BF183" i="7"/>
  <c r="BD185" i="7"/>
  <c r="BH185" i="7" s="1"/>
  <c r="BC186" i="7"/>
  <c r="BC187" i="7"/>
  <c r="BC188" i="7"/>
  <c r="BC189" i="7"/>
  <c r="BC190" i="7"/>
  <c r="BC191" i="7"/>
  <c r="BC192" i="7"/>
  <c r="BC193" i="7"/>
  <c r="BC194" i="7"/>
  <c r="BC195" i="7"/>
  <c r="BC196" i="7"/>
  <c r="BC197" i="7"/>
  <c r="BC198" i="7"/>
  <c r="BC199" i="7"/>
  <c r="BC200" i="7"/>
  <c r="BC201" i="7"/>
  <c r="BC202" i="7"/>
  <c r="BC203" i="7"/>
  <c r="BC204" i="7"/>
  <c r="BC205" i="7"/>
  <c r="BC206" i="7"/>
  <c r="BC207" i="7"/>
  <c r="BC208" i="7"/>
  <c r="BC209" i="7"/>
  <c r="BC210" i="7"/>
  <c r="BC211" i="7"/>
  <c r="BC212" i="7"/>
  <c r="BC213" i="7"/>
  <c r="BC214" i="7"/>
  <c r="BC215" i="7"/>
  <c r="BC216" i="7"/>
  <c r="BC217" i="7"/>
  <c r="BE165" i="7"/>
  <c r="BH165" i="7" s="1"/>
  <c r="BG166" i="7"/>
  <c r="BF170" i="7"/>
  <c r="BF174" i="7"/>
  <c r="BF178" i="7"/>
  <c r="BF182" i="7"/>
  <c r="BD184" i="7"/>
  <c r="BE173" i="7"/>
  <c r="BH173" i="7" s="1"/>
  <c r="BE174" i="7"/>
  <c r="BE175" i="7"/>
  <c r="BE176" i="7"/>
  <c r="BH176" i="7" s="1"/>
  <c r="BE179" i="7"/>
  <c r="BE180" i="7"/>
  <c r="BE181" i="7"/>
  <c r="BE182" i="7"/>
  <c r="BE183" i="7"/>
  <c r="BE184" i="7"/>
  <c r="BD160" i="7"/>
  <c r="BE162" i="7"/>
  <c r="BD162" i="7"/>
  <c r="BG163" i="7"/>
  <c r="BE164" i="7"/>
  <c r="BD164" i="7"/>
  <c r="BG165" i="7"/>
  <c r="BE166" i="7"/>
  <c r="BD166" i="7"/>
  <c r="BG167" i="7"/>
  <c r="BE168" i="7"/>
  <c r="BD168" i="7"/>
  <c r="BG169" i="7"/>
  <c r="BC170" i="7"/>
  <c r="BG170" i="7"/>
  <c r="BC171" i="7"/>
  <c r="BG171" i="7"/>
  <c r="BC172" i="7"/>
  <c r="BG172" i="7"/>
  <c r="BC173" i="7"/>
  <c r="BG173" i="7"/>
  <c r="BC174" i="7"/>
  <c r="BG174" i="7"/>
  <c r="BC175" i="7"/>
  <c r="BG175" i="7"/>
  <c r="BC176" i="7"/>
  <c r="BG176" i="7"/>
  <c r="BC177" i="7"/>
  <c r="BG177" i="7"/>
  <c r="BC178" i="7"/>
  <c r="BG178" i="7"/>
  <c r="BC179" i="7"/>
  <c r="BG179" i="7"/>
  <c r="BC180" i="7"/>
  <c r="BG180" i="7"/>
  <c r="BC181" i="7"/>
  <c r="BG181" i="7"/>
  <c r="BC182" i="7"/>
  <c r="BG182" i="7"/>
  <c r="BC183" i="7"/>
  <c r="BG183" i="7"/>
  <c r="BC184" i="7"/>
  <c r="BG184" i="7"/>
  <c r="BC185" i="7"/>
  <c r="BG185" i="7"/>
  <c r="BE171" i="7"/>
  <c r="BE172" i="7"/>
  <c r="BH172" i="7" s="1"/>
  <c r="BF158" i="7"/>
  <c r="BF162" i="7"/>
  <c r="BF164" i="7"/>
  <c r="BH164" i="7" s="1"/>
  <c r="BF166" i="7"/>
  <c r="BF168" i="7"/>
  <c r="BD170" i="7"/>
  <c r="BD177" i="7"/>
  <c r="BD178" i="7"/>
  <c r="BF160" i="7"/>
  <c r="BF163" i="7"/>
  <c r="BF165" i="7"/>
  <c r="BF167" i="7"/>
  <c r="BF169" i="7"/>
  <c r="BH169" i="7" s="1"/>
  <c r="BD156" i="7"/>
  <c r="BC158" i="7"/>
  <c r="BG159" i="7"/>
  <c r="BC160" i="7"/>
  <c r="BG161" i="7"/>
  <c r="BC162" i="7"/>
  <c r="BC163" i="7"/>
  <c r="BC164" i="7"/>
  <c r="BC165" i="7"/>
  <c r="BC166" i="7"/>
  <c r="BC167" i="7"/>
  <c r="BC168" i="7"/>
  <c r="BC169" i="7"/>
  <c r="BF156" i="7"/>
  <c r="BG158" i="7"/>
  <c r="BC159" i="7"/>
  <c r="BD159" i="7"/>
  <c r="BG160" i="7"/>
  <c r="BC161" i="7"/>
  <c r="BD161" i="7"/>
  <c r="BI169" i="7"/>
  <c r="BE157" i="7"/>
  <c r="BE159" i="7"/>
  <c r="BF161" i="7"/>
  <c r="BF159" i="7"/>
  <c r="BD157" i="7"/>
  <c r="BE158" i="7"/>
  <c r="BE160" i="7"/>
  <c r="BE161" i="7"/>
  <c r="BF157" i="7"/>
  <c r="BC156" i="7"/>
  <c r="BG156" i="7"/>
  <c r="BC157" i="7"/>
  <c r="BG157" i="7"/>
  <c r="BE156" i="7"/>
  <c r="BI183" i="7" l="1"/>
  <c r="BI179" i="7"/>
  <c r="BI176" i="7"/>
  <c r="BH167" i="7"/>
  <c r="BI166" i="7"/>
  <c r="BH159" i="7"/>
  <c r="BI181" i="7"/>
  <c r="BH180" i="7"/>
  <c r="BH168" i="7"/>
  <c r="BI162" i="7"/>
  <c r="BI270" i="7"/>
  <c r="BH270" i="7"/>
  <c r="BI258" i="7"/>
  <c r="BH258" i="7"/>
  <c r="BI245" i="7"/>
  <c r="BH245" i="7"/>
  <c r="BH223" i="7"/>
  <c r="BI222" i="7"/>
  <c r="BH174" i="7"/>
  <c r="BI215" i="7"/>
  <c r="BH214" i="7"/>
  <c r="BH215" i="7"/>
  <c r="BI279" i="7"/>
  <c r="BH279" i="7"/>
  <c r="BI275" i="7"/>
  <c r="BH275" i="7"/>
  <c r="BI271" i="7"/>
  <c r="BH271" i="7"/>
  <c r="BI267" i="7"/>
  <c r="BH267" i="7"/>
  <c r="BI263" i="7"/>
  <c r="BH263" i="7"/>
  <c r="BI259" i="7"/>
  <c r="BH259" i="7"/>
  <c r="BI255" i="7"/>
  <c r="BH255" i="7"/>
  <c r="BI251" i="7"/>
  <c r="BH251" i="7"/>
  <c r="BI247" i="7"/>
  <c r="BH247" i="7"/>
  <c r="BI242" i="7"/>
  <c r="BH242" i="7"/>
  <c r="BH246" i="7"/>
  <c r="BI197" i="7"/>
  <c r="BI193" i="7"/>
  <c r="BI235" i="7"/>
  <c r="BI227" i="7"/>
  <c r="BI234" i="7"/>
  <c r="BI278" i="7"/>
  <c r="BH278" i="7"/>
  <c r="BI266" i="7"/>
  <c r="BH266" i="7"/>
  <c r="BI254" i="7"/>
  <c r="BH254" i="7"/>
  <c r="BH231" i="7"/>
  <c r="BI171" i="7"/>
  <c r="BH211" i="7"/>
  <c r="BI216" i="7"/>
  <c r="BI212" i="7"/>
  <c r="BI208" i="7"/>
  <c r="BH196" i="7"/>
  <c r="BH201" i="7"/>
  <c r="BI281" i="7"/>
  <c r="BH281" i="7"/>
  <c r="BI277" i="7"/>
  <c r="BH277" i="7"/>
  <c r="BI273" i="7"/>
  <c r="BH273" i="7"/>
  <c r="BI269" i="7"/>
  <c r="BH269" i="7"/>
  <c r="BI265" i="7"/>
  <c r="BH265" i="7"/>
  <c r="BI261" i="7"/>
  <c r="BH261" i="7"/>
  <c r="BI257" i="7"/>
  <c r="BH257" i="7"/>
  <c r="BI253" i="7"/>
  <c r="BH253" i="7"/>
  <c r="BI249" i="7"/>
  <c r="BH249" i="7"/>
  <c r="BI244" i="7"/>
  <c r="BH244" i="7"/>
  <c r="BH220" i="7"/>
  <c r="BH239" i="7"/>
  <c r="BH238" i="7"/>
  <c r="BH237" i="7"/>
  <c r="BH229" i="7"/>
  <c r="BH218" i="7"/>
  <c r="BI274" i="7"/>
  <c r="BH274" i="7"/>
  <c r="BI262" i="7"/>
  <c r="BH262" i="7"/>
  <c r="BI250" i="7"/>
  <c r="BH250" i="7"/>
  <c r="BH166" i="7"/>
  <c r="BH181" i="7"/>
  <c r="BI163" i="7"/>
  <c r="BI280" i="7"/>
  <c r="BH280" i="7"/>
  <c r="BI276" i="7"/>
  <c r="BH276" i="7"/>
  <c r="BI272" i="7"/>
  <c r="BH272" i="7"/>
  <c r="BI268" i="7"/>
  <c r="BH268" i="7"/>
  <c r="BI264" i="7"/>
  <c r="BH264" i="7"/>
  <c r="BI260" i="7"/>
  <c r="BH260" i="7"/>
  <c r="BI256" i="7"/>
  <c r="BH256" i="7"/>
  <c r="BI252" i="7"/>
  <c r="BH252" i="7"/>
  <c r="BI248" i="7"/>
  <c r="BH248" i="7"/>
  <c r="BI243" i="7"/>
  <c r="BH243" i="7"/>
  <c r="BI189" i="7"/>
  <c r="BH205" i="7"/>
  <c r="BI195" i="7"/>
  <c r="BH195" i="7"/>
  <c r="BI165" i="7"/>
  <c r="BH158" i="7"/>
  <c r="BH163" i="7"/>
  <c r="BI185" i="7"/>
  <c r="BI175" i="7"/>
  <c r="BI207" i="7"/>
  <c r="BH207" i="7"/>
  <c r="BI199" i="7"/>
  <c r="BH199" i="7"/>
  <c r="BH191" i="7"/>
  <c r="BI191" i="7"/>
  <c r="BI172" i="7"/>
  <c r="BI203" i="7"/>
  <c r="BH203" i="7"/>
  <c r="BH187" i="7"/>
  <c r="BI187" i="7"/>
  <c r="BI160" i="7"/>
  <c r="BI167" i="7"/>
  <c r="BI182" i="7"/>
  <c r="BH184" i="7"/>
  <c r="BI180" i="7"/>
  <c r="BI174" i="7"/>
  <c r="BI206" i="7"/>
  <c r="BH206" i="7"/>
  <c r="BI202" i="7"/>
  <c r="BH202" i="7"/>
  <c r="BI198" i="7"/>
  <c r="BH198" i="7"/>
  <c r="BI194" i="7"/>
  <c r="BH194" i="7"/>
  <c r="BI190" i="7"/>
  <c r="BH190" i="7"/>
  <c r="BI186" i="7"/>
  <c r="BH186" i="7"/>
  <c r="BH179" i="7"/>
  <c r="BH171" i="7"/>
  <c r="BH161" i="7"/>
  <c r="BH162" i="7"/>
  <c r="BI168" i="7"/>
  <c r="BH178" i="7"/>
  <c r="BI178" i="7"/>
  <c r="BH177" i="7"/>
  <c r="BI177" i="7"/>
  <c r="BH156" i="7"/>
  <c r="BI164" i="7"/>
  <c r="BH170" i="7"/>
  <c r="BI170" i="7"/>
  <c r="BI184" i="7"/>
  <c r="BH183" i="7"/>
  <c r="BH175" i="7"/>
  <c r="BH182" i="7"/>
  <c r="BI173" i="7"/>
  <c r="BH157" i="7"/>
  <c r="BI161" i="7"/>
  <c r="BI157" i="7"/>
  <c r="BI159" i="7"/>
  <c r="BI158" i="7"/>
  <c r="BH160" i="7"/>
  <c r="BI156" i="7"/>
  <c r="V271" i="5" l="1"/>
  <c r="AE271" i="5"/>
  <c r="AF271" i="5"/>
  <c r="V272" i="5"/>
  <c r="AE272" i="5"/>
  <c r="AF272" i="5"/>
  <c r="V273" i="5"/>
  <c r="AE273" i="5"/>
  <c r="AF273" i="5"/>
  <c r="V274" i="5"/>
  <c r="AE274" i="5"/>
  <c r="AF274" i="5"/>
  <c r="V275" i="5"/>
  <c r="AE275" i="5"/>
  <c r="AF275" i="5"/>
  <c r="V276" i="5"/>
  <c r="AE276" i="5"/>
  <c r="AF276" i="5"/>
  <c r="V277" i="5"/>
  <c r="AE277" i="5"/>
  <c r="AF277" i="5"/>
  <c r="V278" i="5"/>
  <c r="AE278" i="5"/>
  <c r="AF278" i="5"/>
  <c r="V279" i="5"/>
  <c r="AE279" i="5"/>
  <c r="AF279" i="5"/>
  <c r="V280" i="5"/>
  <c r="AE280" i="5"/>
  <c r="AF280" i="5"/>
  <c r="V281" i="5"/>
  <c r="AE281" i="5"/>
  <c r="AF281" i="5"/>
  <c r="V282" i="5"/>
  <c r="AE282" i="5"/>
  <c r="AF282" i="5"/>
  <c r="V283" i="5"/>
  <c r="AE283" i="5"/>
  <c r="AF283" i="5"/>
  <c r="V284" i="5"/>
  <c r="AE284" i="5"/>
  <c r="AF284" i="5"/>
  <c r="AF241" i="5"/>
  <c r="V248" i="5"/>
  <c r="AE248" i="5"/>
  <c r="AF248" i="5"/>
  <c r="V249" i="5"/>
  <c r="AE249" i="5"/>
  <c r="AF249" i="5"/>
  <c r="V250" i="5"/>
  <c r="AE250" i="5"/>
  <c r="AF250" i="5"/>
  <c r="V251" i="5"/>
  <c r="AE251" i="5"/>
  <c r="AF251" i="5"/>
  <c r="V252" i="5"/>
  <c r="AE252" i="5"/>
  <c r="AF252" i="5"/>
  <c r="V253" i="5"/>
  <c r="AE253" i="5"/>
  <c r="AF253" i="5"/>
  <c r="V254" i="5"/>
  <c r="AE254" i="5"/>
  <c r="AF254" i="5"/>
  <c r="V255" i="5"/>
  <c r="AE255" i="5"/>
  <c r="AF255" i="5"/>
  <c r="V256" i="5"/>
  <c r="AE256" i="5"/>
  <c r="AF256" i="5"/>
  <c r="V257" i="5"/>
  <c r="AE257" i="5"/>
  <c r="AF257" i="5"/>
  <c r="V258" i="5"/>
  <c r="AF258" i="5" s="1"/>
  <c r="AE258" i="5"/>
  <c r="V259" i="5"/>
  <c r="AE259" i="5"/>
  <c r="AF259" i="5"/>
  <c r="V260" i="5"/>
  <c r="AE260" i="5"/>
  <c r="AF260" i="5"/>
  <c r="V261" i="5"/>
  <c r="AE261" i="5"/>
  <c r="AF261" i="5"/>
  <c r="V262" i="5"/>
  <c r="AE262" i="5"/>
  <c r="AF262" i="5"/>
  <c r="V263" i="5"/>
  <c r="AE263" i="5"/>
  <c r="AF263" i="5"/>
  <c r="V264" i="5"/>
  <c r="AE264" i="5"/>
  <c r="AF264" i="5"/>
  <c r="V265" i="5"/>
  <c r="AE265" i="5"/>
  <c r="AF265" i="5"/>
  <c r="V266" i="5"/>
  <c r="AE266" i="5"/>
  <c r="AF266" i="5"/>
  <c r="V267" i="5"/>
  <c r="AE267" i="5"/>
  <c r="AF267" i="5"/>
  <c r="V268" i="5"/>
  <c r="AE268" i="5"/>
  <c r="AF268" i="5"/>
  <c r="V269" i="5"/>
  <c r="AE269" i="5"/>
  <c r="AF269" i="5"/>
  <c r="V270" i="5"/>
  <c r="AE270" i="5"/>
  <c r="AF270" i="5"/>
  <c r="X5" i="5" l="1"/>
  <c r="Y5" i="5"/>
  <c r="Z5" i="5"/>
  <c r="AB5" i="5"/>
  <c r="AC5" i="5"/>
  <c r="AD5" i="5" l="1"/>
  <c r="V4" i="5"/>
  <c r="V5" i="5" s="1"/>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F228" i="5" s="1"/>
  <c r="AE228" i="5"/>
  <c r="V229" i="5"/>
  <c r="AE229" i="5"/>
  <c r="AF229" i="5"/>
  <c r="V230" i="5"/>
  <c r="AE230" i="5"/>
  <c r="AF230" i="5"/>
  <c r="V231" i="5"/>
  <c r="AE231" i="5"/>
  <c r="AF231" i="5"/>
  <c r="V232" i="5"/>
  <c r="AE232" i="5"/>
  <c r="AF232" i="5"/>
  <c r="V233" i="5"/>
  <c r="AE233" i="5"/>
  <c r="AF233" i="5"/>
  <c r="V234" i="5"/>
  <c r="AE234" i="5"/>
  <c r="AF234" i="5"/>
  <c r="V235" i="5"/>
  <c r="AF235" i="5" s="1"/>
  <c r="AE235" i="5"/>
  <c r="V236" i="5"/>
  <c r="AE236" i="5"/>
  <c r="AF236" i="5"/>
  <c r="V237" i="5"/>
  <c r="AE237" i="5"/>
  <c r="AF237" i="5"/>
  <c r="V238" i="5"/>
  <c r="AF238" i="5" s="1"/>
  <c r="AE238" i="5"/>
  <c r="V239" i="5"/>
  <c r="AE239" i="5"/>
  <c r="AF239" i="5"/>
  <c r="V240" i="5"/>
  <c r="AE240" i="5"/>
  <c r="AF240" i="5"/>
  <c r="V241" i="5"/>
  <c r="AE241" i="5"/>
  <c r="V242" i="5"/>
  <c r="AE242" i="5"/>
  <c r="AF242" i="5"/>
  <c r="V243" i="5"/>
  <c r="AE243" i="5"/>
  <c r="AF243" i="5"/>
  <c r="V244" i="5"/>
  <c r="AE244" i="5"/>
  <c r="AF244" i="5"/>
  <c r="V245" i="5"/>
  <c r="AE245" i="5"/>
  <c r="AF245" i="5"/>
  <c r="V246" i="5"/>
  <c r="AE246" i="5"/>
  <c r="AF246" i="5"/>
  <c r="V247" i="5"/>
  <c r="AE247" i="5"/>
  <c r="AF247" i="5"/>
  <c r="V198" i="5"/>
  <c r="V197" i="5"/>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208" i="5"/>
  <c r="V207" i="5"/>
  <c r="AF207" i="5" s="1"/>
  <c r="V206" i="5"/>
  <c r="V205" i="5"/>
  <c r="V204" i="5"/>
  <c r="V203" i="5"/>
  <c r="V202" i="5"/>
  <c r="AF202" i="5" s="1"/>
  <c r="V201" i="5"/>
  <c r="AF201" i="5" s="1"/>
  <c r="V200" i="5"/>
  <c r="V199" i="5"/>
  <c r="AF199" i="5" s="1"/>
  <c r="AF208" i="5"/>
  <c r="AF206" i="5"/>
  <c r="AF205" i="5"/>
  <c r="AF204" i="5"/>
  <c r="AF203" i="5"/>
  <c r="AF200" i="5"/>
  <c r="AF198" i="5"/>
  <c r="AF197" i="5"/>
  <c r="AF196" i="5"/>
  <c r="AF195" i="5"/>
  <c r="AF194" i="5"/>
  <c r="AF192" i="5"/>
  <c r="AF191" i="5"/>
  <c r="AF189" i="5"/>
  <c r="AF188" i="5"/>
  <c r="AF187" i="5"/>
  <c r="AF186" i="5"/>
  <c r="AF183" i="5"/>
  <c r="AF181" i="5"/>
  <c r="AF180" i="5"/>
  <c r="AF179" i="5"/>
  <c r="AF178" i="5"/>
  <c r="AF177" i="5"/>
  <c r="AF173" i="5"/>
  <c r="AF172" i="5"/>
  <c r="AF171" i="5"/>
  <c r="AF169" i="5"/>
  <c r="AF168" i="5"/>
  <c r="AF167" i="5"/>
  <c r="AF165" i="5"/>
  <c r="AF164" i="5"/>
  <c r="AF163" i="5"/>
  <c r="AF162"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4" i="5"/>
  <c r="AF43" i="5"/>
  <c r="AF42" i="5"/>
  <c r="AF40" i="5"/>
  <c r="AF39" i="5"/>
  <c r="AF38" i="5"/>
  <c r="AF33" i="5"/>
  <c r="AF32" i="5"/>
  <c r="AF30" i="5"/>
  <c r="AF27" i="5"/>
  <c r="AF25" i="5"/>
  <c r="AF23" i="5"/>
  <c r="AF21" i="5"/>
  <c r="AF20" i="5"/>
  <c r="AF17" i="5"/>
  <c r="AF16" i="5"/>
  <c r="AF13"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AF175" i="5" s="1"/>
  <c r="V174" i="5"/>
  <c r="AF174" i="5" s="1"/>
  <c r="V173" i="5"/>
  <c r="V172" i="5"/>
  <c r="V171" i="5"/>
  <c r="V170" i="5"/>
  <c r="AF170" i="5" s="1"/>
  <c r="V169" i="5"/>
  <c r="V168" i="5"/>
  <c r="V167" i="5"/>
  <c r="V166" i="5"/>
  <c r="AF166" i="5" s="1"/>
  <c r="V165" i="5"/>
  <c r="V164" i="5"/>
  <c r="V163" i="5"/>
  <c r="V162" i="5"/>
  <c r="V161" i="5"/>
  <c r="AF161" i="5" s="1"/>
  <c r="V160" i="5"/>
  <c r="AF160" i="5" s="1"/>
  <c r="V159" i="5"/>
  <c r="AF159" i="5" s="1"/>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AF47" i="5" s="1"/>
  <c r="V46" i="5"/>
  <c r="AF46" i="5" s="1"/>
  <c r="V45" i="5"/>
  <c r="AF45" i="5" s="1"/>
  <c r="V44" i="5"/>
  <c r="V43" i="5"/>
  <c r="V42" i="5"/>
  <c r="V41" i="5"/>
  <c r="AF41" i="5" s="1"/>
  <c r="V40" i="5"/>
  <c r="V39" i="5"/>
  <c r="V38" i="5"/>
  <c r="V37" i="5"/>
  <c r="AF37" i="5" s="1"/>
  <c r="V36" i="5"/>
  <c r="AF36" i="5" s="1"/>
  <c r="V35" i="5"/>
  <c r="AF35" i="5" s="1"/>
  <c r="V34" i="5"/>
  <c r="AF34" i="5" s="1"/>
  <c r="V33" i="5"/>
  <c r="V32" i="5"/>
  <c r="V31" i="5"/>
  <c r="AF31" i="5" s="1"/>
  <c r="V30" i="5"/>
  <c r="V29" i="5"/>
  <c r="AF29" i="5" s="1"/>
  <c r="V28" i="5"/>
  <c r="AF28" i="5" s="1"/>
  <c r="V27" i="5"/>
  <c r="V26" i="5"/>
  <c r="AF26" i="5" s="1"/>
  <c r="V25" i="5"/>
  <c r="V24" i="5"/>
  <c r="AF24" i="5" s="1"/>
  <c r="V23" i="5"/>
  <c r="V22" i="5"/>
  <c r="AF22" i="5" s="1"/>
  <c r="V21" i="5"/>
  <c r="V20" i="5"/>
  <c r="V19" i="5"/>
  <c r="AF19" i="5" s="1"/>
  <c r="V18" i="5"/>
  <c r="AF18" i="5" s="1"/>
  <c r="V17" i="5"/>
  <c r="V16" i="5"/>
  <c r="V15" i="5"/>
  <c r="AF15" i="5" s="1"/>
  <c r="V14" i="5"/>
  <c r="AF14" i="5" s="1"/>
  <c r="V13" i="5"/>
  <c r="V12" i="5"/>
  <c r="AF12" i="5" s="1"/>
  <c r="V11" i="5"/>
  <c r="AF11" i="5" s="1"/>
  <c r="V10" i="5"/>
  <c r="V9" i="5"/>
  <c r="V8" i="5"/>
  <c r="AG9" i="5" l="1"/>
  <c r="AG21" i="5"/>
  <c r="AG29" i="5"/>
  <c r="AG41" i="5"/>
  <c r="AG49" i="5"/>
  <c r="AG57" i="5"/>
  <c r="AG73" i="5"/>
  <c r="AG85" i="5"/>
  <c r="AG97" i="5"/>
  <c r="AG105" i="5"/>
  <c r="AG117" i="5"/>
  <c r="AG129" i="5"/>
  <c r="AG149" i="5"/>
  <c r="AG165" i="5"/>
  <c r="AG173" i="5"/>
  <c r="AG189" i="5"/>
  <c r="AG201" i="5"/>
  <c r="AG241" i="5"/>
  <c r="AG235" i="5"/>
  <c r="AG228" i="5"/>
  <c r="AG224" i="5"/>
  <c r="AG212" i="5"/>
  <c r="AG8" i="5"/>
  <c r="AG298" i="5"/>
  <c r="AG314" i="5"/>
  <c r="AG322" i="5"/>
  <c r="AG302" i="5"/>
  <c r="AG321" i="5"/>
  <c r="AG293" i="5"/>
  <c r="AG316" i="5"/>
  <c r="AG300" i="5"/>
  <c r="AG317" i="5"/>
  <c r="AG323" i="5"/>
  <c r="AG307" i="5"/>
  <c r="AG291" i="5"/>
  <c r="AG290" i="5"/>
  <c r="AG308" i="5"/>
  <c r="AG301" i="5"/>
  <c r="AG299" i="5"/>
  <c r="AG318" i="5"/>
  <c r="AG294" i="5"/>
  <c r="AG313" i="5"/>
  <c r="AG285" i="5"/>
  <c r="AG312" i="5"/>
  <c r="AG296" i="5"/>
  <c r="AG309" i="5"/>
  <c r="AG319" i="5"/>
  <c r="AG303" i="5"/>
  <c r="AG287" i="5"/>
  <c r="AG305" i="5"/>
  <c r="AG306" i="5"/>
  <c r="AG286" i="5"/>
  <c r="AG297" i="5"/>
  <c r="AG320" i="5"/>
  <c r="AG304" i="5"/>
  <c r="AG288" i="5"/>
  <c r="AG289" i="5"/>
  <c r="AG311" i="5"/>
  <c r="AG295" i="5"/>
  <c r="AG310" i="5"/>
  <c r="AG324" i="5"/>
  <c r="AG292" i="5"/>
  <c r="AG315" i="5"/>
  <c r="AG262" i="5"/>
  <c r="AG260" i="5"/>
  <c r="AG281" i="5"/>
  <c r="AG255" i="5"/>
  <c r="AG265" i="5"/>
  <c r="AG250" i="5"/>
  <c r="AG266" i="5"/>
  <c r="AG263" i="5"/>
  <c r="AG248" i="5"/>
  <c r="AG272" i="5"/>
  <c r="AG268" i="5"/>
  <c r="AG273" i="5"/>
  <c r="AG258" i="5"/>
  <c r="AG271" i="5"/>
  <c r="AG275" i="5"/>
  <c r="AG257" i="5"/>
  <c r="AG277" i="5"/>
  <c r="AG283" i="5"/>
  <c r="AG261" i="5"/>
  <c r="AG282" i="5"/>
  <c r="AG251" i="5"/>
  <c r="AG259" i="5"/>
  <c r="AG284" i="5"/>
  <c r="AG253" i="5"/>
  <c r="AG279" i="5"/>
  <c r="AG278" i="5"/>
  <c r="AG256" i="5"/>
  <c r="AG264" i="5"/>
  <c r="AG249" i="5"/>
  <c r="AG270" i="5"/>
  <c r="AG269" i="5"/>
  <c r="AG254" i="5"/>
  <c r="AG274" i="5"/>
  <c r="AG267" i="5"/>
  <c r="AG252" i="5"/>
  <c r="AG276" i="5"/>
  <c r="AG280" i="5"/>
  <c r="AG12" i="5"/>
  <c r="AG16" i="5"/>
  <c r="AG20" i="5"/>
  <c r="AG24" i="5"/>
  <c r="AG28" i="5"/>
  <c r="AG32" i="5"/>
  <c r="AG36" i="5"/>
  <c r="AG40" i="5"/>
  <c r="AG44" i="5"/>
  <c r="AG48" i="5"/>
  <c r="AG52" i="5"/>
  <c r="AG56" i="5"/>
  <c r="AG60" i="5"/>
  <c r="AG64" i="5"/>
  <c r="AG68" i="5"/>
  <c r="AG72" i="5"/>
  <c r="AG76" i="5"/>
  <c r="AG80" i="5"/>
  <c r="AG84" i="5"/>
  <c r="AG88" i="5"/>
  <c r="AG92" i="5"/>
  <c r="AG96" i="5"/>
  <c r="AG100" i="5"/>
  <c r="AG104" i="5"/>
  <c r="AG108" i="5"/>
  <c r="AG112" i="5"/>
  <c r="AG116" i="5"/>
  <c r="AG120" i="5"/>
  <c r="AG124" i="5"/>
  <c r="AG128" i="5"/>
  <c r="AG132" i="5"/>
  <c r="AG136" i="5"/>
  <c r="AG140" i="5"/>
  <c r="AG144" i="5"/>
  <c r="AG148" i="5"/>
  <c r="AG152" i="5"/>
  <c r="AG156" i="5"/>
  <c r="AG160" i="5"/>
  <c r="AG164" i="5"/>
  <c r="AG168" i="5"/>
  <c r="AG172" i="5"/>
  <c r="AG176" i="5"/>
  <c r="AG180" i="5"/>
  <c r="AG184" i="5"/>
  <c r="AG188" i="5"/>
  <c r="AG192" i="5"/>
  <c r="AG196" i="5"/>
  <c r="AG200" i="5"/>
  <c r="AG204" i="5"/>
  <c r="AG208" i="5"/>
  <c r="AG247" i="5"/>
  <c r="AG243" i="5"/>
  <c r="AG240" i="5"/>
  <c r="AG237" i="5"/>
  <c r="AG234" i="5"/>
  <c r="AG230" i="5"/>
  <c r="AG227" i="5"/>
  <c r="AG223" i="5"/>
  <c r="AG219" i="5"/>
  <c r="AG215" i="5"/>
  <c r="AG211" i="5"/>
  <c r="AG17" i="5"/>
  <c r="AG33" i="5"/>
  <c r="AG45" i="5"/>
  <c r="AG53" i="5"/>
  <c r="AG69" i="5"/>
  <c r="AG81" i="5"/>
  <c r="AG93" i="5"/>
  <c r="AG109" i="5"/>
  <c r="AG125" i="5"/>
  <c r="AG137" i="5"/>
  <c r="AG145" i="5"/>
  <c r="AG153" i="5"/>
  <c r="AG161" i="5"/>
  <c r="AG169" i="5"/>
  <c r="AG181" i="5"/>
  <c r="AG193" i="5"/>
  <c r="AG205" i="5"/>
  <c r="AG238" i="5"/>
  <c r="AG220" i="5"/>
  <c r="AG216" i="5"/>
  <c r="AG10" i="5"/>
  <c r="AG14" i="5"/>
  <c r="AG18" i="5"/>
  <c r="AG22" i="5"/>
  <c r="AG26" i="5"/>
  <c r="AG30" i="5"/>
  <c r="AG34" i="5"/>
  <c r="AG38" i="5"/>
  <c r="AG42" i="5"/>
  <c r="AG46" i="5"/>
  <c r="AG50" i="5"/>
  <c r="AG54" i="5"/>
  <c r="AG58" i="5"/>
  <c r="AG62" i="5"/>
  <c r="AG66" i="5"/>
  <c r="AG70" i="5"/>
  <c r="AG74" i="5"/>
  <c r="AG78" i="5"/>
  <c r="AG82" i="5"/>
  <c r="AG86" i="5"/>
  <c r="AG90" i="5"/>
  <c r="AG94" i="5"/>
  <c r="AG98" i="5"/>
  <c r="AG102" i="5"/>
  <c r="AG106" i="5"/>
  <c r="AG110" i="5"/>
  <c r="AG114" i="5"/>
  <c r="AG118" i="5"/>
  <c r="AG122" i="5"/>
  <c r="AG126" i="5"/>
  <c r="AG130" i="5"/>
  <c r="AG134" i="5"/>
  <c r="AG138" i="5"/>
  <c r="AG142" i="5"/>
  <c r="AG146" i="5"/>
  <c r="AG150" i="5"/>
  <c r="AG154" i="5"/>
  <c r="AG158" i="5"/>
  <c r="AG162" i="5"/>
  <c r="AG166" i="5"/>
  <c r="AG170" i="5"/>
  <c r="AG174" i="5"/>
  <c r="AG178" i="5"/>
  <c r="AG182" i="5"/>
  <c r="AG186" i="5"/>
  <c r="AG190" i="5"/>
  <c r="AG194" i="5"/>
  <c r="AG198" i="5"/>
  <c r="AG202" i="5"/>
  <c r="AG206" i="5"/>
  <c r="AG245" i="5"/>
  <c r="AG232" i="5"/>
  <c r="AG225" i="5"/>
  <c r="AG221" i="5"/>
  <c r="AG217" i="5"/>
  <c r="AG213" i="5"/>
  <c r="AG209" i="5"/>
  <c r="AG13" i="5"/>
  <c r="AG25" i="5"/>
  <c r="AG37" i="5"/>
  <c r="AG61" i="5"/>
  <c r="AG65" i="5"/>
  <c r="AG77" i="5"/>
  <c r="AG89" i="5"/>
  <c r="AG101" i="5"/>
  <c r="AG113" i="5"/>
  <c r="AG121" i="5"/>
  <c r="AG133" i="5"/>
  <c r="AG141" i="5"/>
  <c r="AG157" i="5"/>
  <c r="AG177" i="5"/>
  <c r="AG185" i="5"/>
  <c r="AG197" i="5"/>
  <c r="AG244" i="5"/>
  <c r="AG231" i="5"/>
  <c r="AG11" i="5"/>
  <c r="AG15" i="5"/>
  <c r="AG19" i="5"/>
  <c r="AG23" i="5"/>
  <c r="AG27" i="5"/>
  <c r="AG31" i="5"/>
  <c r="AG35" i="5"/>
  <c r="AG39" i="5"/>
  <c r="AG43" i="5"/>
  <c r="AG47" i="5"/>
  <c r="AG51" i="5"/>
  <c r="AG55" i="5"/>
  <c r="AG59" i="5"/>
  <c r="AG63" i="5"/>
  <c r="AG67" i="5"/>
  <c r="AG71" i="5"/>
  <c r="AG75" i="5"/>
  <c r="AG79" i="5"/>
  <c r="AG83" i="5"/>
  <c r="AG87" i="5"/>
  <c r="AG91" i="5"/>
  <c r="AG95" i="5"/>
  <c r="AG99" i="5"/>
  <c r="AG103" i="5"/>
  <c r="AG107" i="5"/>
  <c r="AG111" i="5"/>
  <c r="AG115" i="5"/>
  <c r="AG119" i="5"/>
  <c r="AG123" i="5"/>
  <c r="AG127" i="5"/>
  <c r="AG131" i="5"/>
  <c r="AG135" i="5"/>
  <c r="AG139" i="5"/>
  <c r="AG143" i="5"/>
  <c r="AG147" i="5"/>
  <c r="AG151" i="5"/>
  <c r="AG155" i="5"/>
  <c r="AG159" i="5"/>
  <c r="AG163" i="5"/>
  <c r="AG167" i="5"/>
  <c r="AG171" i="5"/>
  <c r="AG175" i="5"/>
  <c r="AG179" i="5"/>
  <c r="AG183" i="5"/>
  <c r="AG187" i="5"/>
  <c r="AG191" i="5"/>
  <c r="AG195" i="5"/>
  <c r="AG199" i="5"/>
  <c r="AG203" i="5"/>
  <c r="AG207" i="5"/>
  <c r="AG246" i="5"/>
  <c r="AG242" i="5"/>
  <c r="AG239" i="5"/>
  <c r="AG236" i="5"/>
  <c r="AG233" i="5"/>
  <c r="AG229" i="5"/>
  <c r="AG226" i="5"/>
  <c r="AG222" i="5"/>
  <c r="AG218" i="5"/>
  <c r="AG214" i="5"/>
  <c r="AG210" i="5"/>
  <c r="AE5" i="5"/>
  <c r="AF5" i="5"/>
  <c r="CS89" i="7"/>
  <c r="CQ89" i="7"/>
  <c r="CO89" i="7"/>
  <c r="CM89" i="7"/>
  <c r="CK89" i="7"/>
  <c r="CI89" i="7"/>
  <c r="CG89" i="7"/>
  <c r="CE89" i="7"/>
  <c r="CC89" i="7"/>
  <c r="CA89" i="7"/>
  <c r="BY89" i="7"/>
  <c r="BW89" i="7"/>
  <c r="BU89" i="7"/>
  <c r="BS89" i="7"/>
  <c r="BQ89" i="7"/>
  <c r="BO89" i="7"/>
  <c r="BM89" i="7"/>
  <c r="CS88" i="7"/>
  <c r="CQ88" i="7"/>
  <c r="CO88" i="7"/>
  <c r="CM88" i="7"/>
  <c r="CK88" i="7"/>
  <c r="CI88" i="7"/>
  <c r="CG88" i="7"/>
  <c r="CE88" i="7"/>
  <c r="CC88" i="7"/>
  <c r="CA88" i="7"/>
  <c r="BY88" i="7"/>
  <c r="BW88" i="7"/>
  <c r="BU88" i="7"/>
  <c r="BS88" i="7"/>
  <c r="BQ88" i="7"/>
  <c r="BO88" i="7"/>
  <c r="BM88" i="7"/>
  <c r="CS87" i="7"/>
  <c r="CQ87" i="7"/>
  <c r="CO87" i="7"/>
  <c r="CM87" i="7"/>
  <c r="CK87" i="7"/>
  <c r="CI87" i="7"/>
  <c r="CG87" i="7"/>
  <c r="CE87" i="7"/>
  <c r="CC87" i="7"/>
  <c r="CA87" i="7"/>
  <c r="BY87" i="7"/>
  <c r="BW87" i="7"/>
  <c r="BU87" i="7"/>
  <c r="BS87" i="7"/>
  <c r="BQ87" i="7"/>
  <c r="BO87" i="7"/>
  <c r="BM87" i="7"/>
  <c r="CS86" i="7"/>
  <c r="CQ86" i="7"/>
  <c r="CO86" i="7"/>
  <c r="CM86" i="7"/>
  <c r="CK86" i="7"/>
  <c r="CI86" i="7"/>
  <c r="CG86" i="7"/>
  <c r="CE86" i="7"/>
  <c r="CC86" i="7"/>
  <c r="CA86" i="7"/>
  <c r="BY86" i="7"/>
  <c r="BW86" i="7"/>
  <c r="BU86" i="7"/>
  <c r="BS86" i="7"/>
  <c r="BQ86" i="7"/>
  <c r="BO86" i="7"/>
  <c r="BM86" i="7"/>
  <c r="CS85" i="7"/>
  <c r="CQ85" i="7"/>
  <c r="CO85" i="7"/>
  <c r="CM85" i="7"/>
  <c r="CK85" i="7"/>
  <c r="CI85" i="7"/>
  <c r="CG85" i="7"/>
  <c r="CE85" i="7"/>
  <c r="CC85" i="7"/>
  <c r="CA85" i="7"/>
  <c r="BY85" i="7"/>
  <c r="BW85" i="7"/>
  <c r="BU85" i="7"/>
  <c r="BS85" i="7"/>
  <c r="BQ85" i="7"/>
  <c r="BO85" i="7"/>
  <c r="BM85" i="7"/>
  <c r="CS84" i="7"/>
  <c r="CQ84" i="7"/>
  <c r="CO84" i="7"/>
  <c r="CM84" i="7"/>
  <c r="CK84" i="7"/>
  <c r="CI84" i="7"/>
  <c r="CG84" i="7"/>
  <c r="CE84" i="7"/>
  <c r="CC84" i="7"/>
  <c r="CA84" i="7"/>
  <c r="BY84" i="7"/>
  <c r="BW84" i="7"/>
  <c r="BU84" i="7"/>
  <c r="BS84" i="7"/>
  <c r="BQ84" i="7"/>
  <c r="BO84" i="7"/>
  <c r="BM84" i="7"/>
  <c r="BU124" i="7"/>
  <c r="BW124" i="7"/>
  <c r="BY124" i="7"/>
  <c r="CA124" i="7"/>
  <c r="CC124" i="7"/>
  <c r="CE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S155" i="7"/>
  <c r="CQ155" i="7"/>
  <c r="CO155" i="7"/>
  <c r="CM155" i="7"/>
  <c r="CK155" i="7"/>
  <c r="CI155" i="7"/>
  <c r="CG155" i="7"/>
  <c r="CE155" i="7"/>
  <c r="CC155" i="7"/>
  <c r="CA155" i="7"/>
  <c r="BY155" i="7"/>
  <c r="BW155" i="7"/>
  <c r="BU155" i="7"/>
  <c r="BS155" i="7"/>
  <c r="BQ155" i="7"/>
  <c r="BO155" i="7"/>
  <c r="BM155" i="7"/>
  <c r="AZ155" i="7"/>
  <c r="AY155" i="7"/>
  <c r="AX155" i="7"/>
  <c r="AW155" i="7"/>
  <c r="AV155" i="7"/>
  <c r="AU155" i="7"/>
  <c r="AT155" i="7"/>
  <c r="AS155" i="7"/>
  <c r="AR155" i="7"/>
  <c r="AQ155" i="7"/>
  <c r="AP155" i="7"/>
  <c r="AO155" i="7"/>
  <c r="CS154" i="7"/>
  <c r="CQ154" i="7"/>
  <c r="CO154" i="7"/>
  <c r="CM154" i="7"/>
  <c r="CK154" i="7"/>
  <c r="CI154" i="7"/>
  <c r="CG154" i="7"/>
  <c r="CE154" i="7"/>
  <c r="CC154" i="7"/>
  <c r="CA154" i="7"/>
  <c r="BY154" i="7"/>
  <c r="BW154" i="7"/>
  <c r="BU154" i="7"/>
  <c r="BS154" i="7"/>
  <c r="BQ154" i="7"/>
  <c r="BO154" i="7"/>
  <c r="BM154" i="7"/>
  <c r="AZ154" i="7"/>
  <c r="AY154" i="7"/>
  <c r="AX154" i="7"/>
  <c r="AW154" i="7"/>
  <c r="AV154" i="7"/>
  <c r="AU154" i="7"/>
  <c r="AT154" i="7"/>
  <c r="AS154" i="7"/>
  <c r="AR154" i="7"/>
  <c r="AQ154" i="7"/>
  <c r="AP154" i="7"/>
  <c r="AO154" i="7"/>
  <c r="CS153" i="7"/>
  <c r="CQ153" i="7"/>
  <c r="CO153" i="7"/>
  <c r="CM153" i="7"/>
  <c r="CK153" i="7"/>
  <c r="CI153" i="7"/>
  <c r="CG153" i="7"/>
  <c r="CE153" i="7"/>
  <c r="CC153" i="7"/>
  <c r="CA153" i="7"/>
  <c r="BY153" i="7"/>
  <c r="BW153" i="7"/>
  <c r="BU153" i="7"/>
  <c r="BS153" i="7"/>
  <c r="BQ153" i="7"/>
  <c r="BO153" i="7"/>
  <c r="BM153" i="7"/>
  <c r="AZ153" i="7"/>
  <c r="AY153" i="7"/>
  <c r="AX153" i="7"/>
  <c r="AW153" i="7"/>
  <c r="AV153" i="7"/>
  <c r="AU153" i="7"/>
  <c r="AT153" i="7"/>
  <c r="AS153" i="7"/>
  <c r="AR153" i="7"/>
  <c r="AQ153" i="7"/>
  <c r="AP153" i="7"/>
  <c r="AO153" i="7"/>
  <c r="CS152" i="7"/>
  <c r="CQ152" i="7"/>
  <c r="CO152" i="7"/>
  <c r="CM152" i="7"/>
  <c r="CK152" i="7"/>
  <c r="CI152" i="7"/>
  <c r="CG152" i="7"/>
  <c r="CE152" i="7"/>
  <c r="CC152" i="7"/>
  <c r="CA152" i="7"/>
  <c r="BY152" i="7"/>
  <c r="BW152" i="7"/>
  <c r="BU152" i="7"/>
  <c r="BS152" i="7"/>
  <c r="BQ152" i="7"/>
  <c r="BO152" i="7"/>
  <c r="BM152" i="7"/>
  <c r="AZ152" i="7"/>
  <c r="AY152" i="7"/>
  <c r="AX152" i="7"/>
  <c r="AW152" i="7"/>
  <c r="AV152" i="7"/>
  <c r="AU152" i="7"/>
  <c r="AT152" i="7"/>
  <c r="AS152" i="7"/>
  <c r="AR152" i="7"/>
  <c r="AQ152" i="7"/>
  <c r="AP152" i="7"/>
  <c r="AO152" i="7"/>
  <c r="CS151" i="7"/>
  <c r="CQ151" i="7"/>
  <c r="CO151" i="7"/>
  <c r="CM151" i="7"/>
  <c r="CK151" i="7"/>
  <c r="CI151" i="7"/>
  <c r="CG151" i="7"/>
  <c r="CE151" i="7"/>
  <c r="CC151" i="7"/>
  <c r="CA151" i="7"/>
  <c r="BY151" i="7"/>
  <c r="BW151" i="7"/>
  <c r="BU151" i="7"/>
  <c r="BS151" i="7"/>
  <c r="BQ151" i="7"/>
  <c r="BO151" i="7"/>
  <c r="BM151" i="7"/>
  <c r="AZ151" i="7"/>
  <c r="AY151" i="7"/>
  <c r="AX151" i="7"/>
  <c r="AW151" i="7"/>
  <c r="AV151" i="7"/>
  <c r="AU151" i="7"/>
  <c r="AT151" i="7"/>
  <c r="AS151" i="7"/>
  <c r="AR151" i="7"/>
  <c r="AQ151" i="7"/>
  <c r="AP151" i="7"/>
  <c r="AO151" i="7"/>
  <c r="CS150" i="7"/>
  <c r="CQ150" i="7"/>
  <c r="CO150" i="7"/>
  <c r="CM150" i="7"/>
  <c r="CK150" i="7"/>
  <c r="CI150" i="7"/>
  <c r="CG150" i="7"/>
  <c r="CE150" i="7"/>
  <c r="CC150" i="7"/>
  <c r="CA150" i="7"/>
  <c r="BY150" i="7"/>
  <c r="BW150" i="7"/>
  <c r="BU150" i="7"/>
  <c r="BS150" i="7"/>
  <c r="BQ150" i="7"/>
  <c r="BO150" i="7"/>
  <c r="BM150" i="7"/>
  <c r="AZ150" i="7"/>
  <c r="AY150" i="7"/>
  <c r="AX150" i="7"/>
  <c r="AW150" i="7"/>
  <c r="AV150" i="7"/>
  <c r="AU150" i="7"/>
  <c r="AT150" i="7"/>
  <c r="AS150" i="7"/>
  <c r="AR150" i="7"/>
  <c r="AQ150" i="7"/>
  <c r="AP150" i="7"/>
  <c r="AO150" i="7"/>
  <c r="CS149" i="7"/>
  <c r="CQ149" i="7"/>
  <c r="CO149" i="7"/>
  <c r="CM149" i="7"/>
  <c r="CK149" i="7"/>
  <c r="CI149" i="7"/>
  <c r="CG149" i="7"/>
  <c r="CE149" i="7"/>
  <c r="CC149" i="7"/>
  <c r="CA149" i="7"/>
  <c r="BY149" i="7"/>
  <c r="BW149" i="7"/>
  <c r="BU149" i="7"/>
  <c r="BS149" i="7"/>
  <c r="BQ149" i="7"/>
  <c r="BO149" i="7"/>
  <c r="BM149" i="7"/>
  <c r="AZ149" i="7"/>
  <c r="AY149" i="7"/>
  <c r="AX149" i="7"/>
  <c r="AW149" i="7"/>
  <c r="AV149" i="7"/>
  <c r="AU149" i="7"/>
  <c r="AT149" i="7"/>
  <c r="AS149" i="7"/>
  <c r="AR149" i="7"/>
  <c r="AQ149" i="7"/>
  <c r="AP149" i="7"/>
  <c r="AO149" i="7"/>
  <c r="CS148" i="7"/>
  <c r="CQ148" i="7"/>
  <c r="CO148" i="7"/>
  <c r="CM148" i="7"/>
  <c r="CK148" i="7"/>
  <c r="CI148" i="7"/>
  <c r="CG148" i="7"/>
  <c r="CE148" i="7"/>
  <c r="CC148" i="7"/>
  <c r="CA148" i="7"/>
  <c r="BY148" i="7"/>
  <c r="BW148" i="7"/>
  <c r="BU148" i="7"/>
  <c r="BS148" i="7"/>
  <c r="BQ148" i="7"/>
  <c r="BO148" i="7"/>
  <c r="BM148" i="7"/>
  <c r="AZ148" i="7"/>
  <c r="AY148" i="7"/>
  <c r="AX148" i="7"/>
  <c r="AW148" i="7"/>
  <c r="AV148" i="7"/>
  <c r="AU148" i="7"/>
  <c r="AT148" i="7"/>
  <c r="AS148" i="7"/>
  <c r="AR148" i="7"/>
  <c r="AQ148" i="7"/>
  <c r="AP148" i="7"/>
  <c r="AO148" i="7"/>
  <c r="CS147" i="7"/>
  <c r="CQ147" i="7"/>
  <c r="CO147" i="7"/>
  <c r="CM147" i="7"/>
  <c r="CK147" i="7"/>
  <c r="CI147" i="7"/>
  <c r="CG147" i="7"/>
  <c r="CE147" i="7"/>
  <c r="CC147" i="7"/>
  <c r="CA147" i="7"/>
  <c r="BY147" i="7"/>
  <c r="BW147" i="7"/>
  <c r="BU147" i="7"/>
  <c r="BS147" i="7"/>
  <c r="BQ147" i="7"/>
  <c r="BO147" i="7"/>
  <c r="BM147" i="7"/>
  <c r="AZ147" i="7"/>
  <c r="AY147" i="7"/>
  <c r="AX147" i="7"/>
  <c r="AW147" i="7"/>
  <c r="AV147" i="7"/>
  <c r="AU147" i="7"/>
  <c r="AT147" i="7"/>
  <c r="AS147" i="7"/>
  <c r="AR147" i="7"/>
  <c r="AQ147" i="7"/>
  <c r="AP147" i="7"/>
  <c r="AO147" i="7"/>
  <c r="CS146" i="7"/>
  <c r="CQ146" i="7"/>
  <c r="CO146" i="7"/>
  <c r="CM146" i="7"/>
  <c r="CK146" i="7"/>
  <c r="CI146" i="7"/>
  <c r="CG146" i="7"/>
  <c r="CE146" i="7"/>
  <c r="CC146" i="7"/>
  <c r="CA146" i="7"/>
  <c r="BY146" i="7"/>
  <c r="BW146" i="7"/>
  <c r="BU146" i="7"/>
  <c r="BS146" i="7"/>
  <c r="BQ146" i="7"/>
  <c r="BO146" i="7"/>
  <c r="BM146" i="7"/>
  <c r="AZ146" i="7"/>
  <c r="AY146" i="7"/>
  <c r="AX146" i="7"/>
  <c r="AW146" i="7"/>
  <c r="AV146" i="7"/>
  <c r="AU146" i="7"/>
  <c r="AT146" i="7"/>
  <c r="AS146" i="7"/>
  <c r="AR146" i="7"/>
  <c r="AQ146" i="7"/>
  <c r="AP146" i="7"/>
  <c r="AO146" i="7"/>
  <c r="CS145" i="7"/>
  <c r="CQ145" i="7"/>
  <c r="CO145" i="7"/>
  <c r="CM145" i="7"/>
  <c r="CK145" i="7"/>
  <c r="CI145" i="7"/>
  <c r="CG145" i="7"/>
  <c r="CE145" i="7"/>
  <c r="CC145" i="7"/>
  <c r="CA145" i="7"/>
  <c r="BY145" i="7"/>
  <c r="BW145" i="7"/>
  <c r="BU145" i="7"/>
  <c r="BS145" i="7"/>
  <c r="BQ145" i="7"/>
  <c r="BO145" i="7"/>
  <c r="BM145" i="7"/>
  <c r="AZ145" i="7"/>
  <c r="AY145" i="7"/>
  <c r="AX145" i="7"/>
  <c r="AW145" i="7"/>
  <c r="AV145" i="7"/>
  <c r="AU145" i="7"/>
  <c r="AT145" i="7"/>
  <c r="AS145" i="7"/>
  <c r="AR145" i="7"/>
  <c r="AQ145" i="7"/>
  <c r="AP145" i="7"/>
  <c r="AO145" i="7"/>
  <c r="CS144" i="7"/>
  <c r="CQ144" i="7"/>
  <c r="CO144" i="7"/>
  <c r="CM144" i="7"/>
  <c r="CK144" i="7"/>
  <c r="CI144" i="7"/>
  <c r="CG144" i="7"/>
  <c r="CE144" i="7"/>
  <c r="CC144" i="7"/>
  <c r="CA144" i="7"/>
  <c r="BY144" i="7"/>
  <c r="BW144" i="7"/>
  <c r="BU144" i="7"/>
  <c r="BS144" i="7"/>
  <c r="BQ144" i="7"/>
  <c r="BO144" i="7"/>
  <c r="BM144" i="7"/>
  <c r="AZ144" i="7"/>
  <c r="AY144" i="7"/>
  <c r="AX144" i="7"/>
  <c r="AW144" i="7"/>
  <c r="AV144" i="7"/>
  <c r="AU144" i="7"/>
  <c r="AT144" i="7"/>
  <c r="AS144" i="7"/>
  <c r="AR144" i="7"/>
  <c r="AQ144" i="7"/>
  <c r="AP144" i="7"/>
  <c r="AO144" i="7"/>
  <c r="CS143" i="7"/>
  <c r="CQ143" i="7"/>
  <c r="CO143" i="7"/>
  <c r="CM143" i="7"/>
  <c r="CK143" i="7"/>
  <c r="CI143" i="7"/>
  <c r="CG143" i="7"/>
  <c r="CE143" i="7"/>
  <c r="CC143" i="7"/>
  <c r="CA143" i="7"/>
  <c r="BY143" i="7"/>
  <c r="BW143" i="7"/>
  <c r="BU143" i="7"/>
  <c r="BS143" i="7"/>
  <c r="BQ143" i="7"/>
  <c r="BO143" i="7"/>
  <c r="BM143" i="7"/>
  <c r="AZ143" i="7"/>
  <c r="AY143" i="7"/>
  <c r="AX143" i="7"/>
  <c r="AW143" i="7"/>
  <c r="AV143" i="7"/>
  <c r="AU143" i="7"/>
  <c r="AT143" i="7"/>
  <c r="AS143" i="7"/>
  <c r="AR143" i="7"/>
  <c r="AQ143" i="7"/>
  <c r="AP143" i="7"/>
  <c r="AO143" i="7"/>
  <c r="CS142" i="7"/>
  <c r="CQ142" i="7"/>
  <c r="CO142" i="7"/>
  <c r="CM142" i="7"/>
  <c r="CK142" i="7"/>
  <c r="CI142" i="7"/>
  <c r="CG142" i="7"/>
  <c r="CE142" i="7"/>
  <c r="CC142" i="7"/>
  <c r="CA142" i="7"/>
  <c r="BY142" i="7"/>
  <c r="BW142" i="7"/>
  <c r="BU142" i="7"/>
  <c r="BS142" i="7"/>
  <c r="BQ142" i="7"/>
  <c r="BO142" i="7"/>
  <c r="BM142" i="7"/>
  <c r="AZ142" i="7"/>
  <c r="AY142" i="7"/>
  <c r="AX142" i="7"/>
  <c r="AW142" i="7"/>
  <c r="AV142" i="7"/>
  <c r="AU142" i="7"/>
  <c r="AT142" i="7"/>
  <c r="AS142" i="7"/>
  <c r="AR142" i="7"/>
  <c r="AQ142" i="7"/>
  <c r="AP142" i="7"/>
  <c r="AO142" i="7"/>
  <c r="CS141" i="7"/>
  <c r="CQ141" i="7"/>
  <c r="CO141" i="7"/>
  <c r="CM141" i="7"/>
  <c r="CK141" i="7"/>
  <c r="CI141" i="7"/>
  <c r="CG141" i="7"/>
  <c r="CE141" i="7"/>
  <c r="CC141" i="7"/>
  <c r="CA141" i="7"/>
  <c r="BY141" i="7"/>
  <c r="BW141" i="7"/>
  <c r="BU141" i="7"/>
  <c r="BS141" i="7"/>
  <c r="BQ141" i="7"/>
  <c r="BO141" i="7"/>
  <c r="BM141" i="7"/>
  <c r="AZ141" i="7"/>
  <c r="AY141" i="7"/>
  <c r="AX141" i="7"/>
  <c r="AW141" i="7"/>
  <c r="AV141" i="7"/>
  <c r="AU141" i="7"/>
  <c r="AT141" i="7"/>
  <c r="AS141" i="7"/>
  <c r="AR141" i="7"/>
  <c r="AQ141" i="7"/>
  <c r="AP141" i="7"/>
  <c r="AO141" i="7"/>
  <c r="CS140" i="7"/>
  <c r="CQ140" i="7"/>
  <c r="CO140" i="7"/>
  <c r="CM140" i="7"/>
  <c r="CK140" i="7"/>
  <c r="CI140" i="7"/>
  <c r="CG140" i="7"/>
  <c r="CE140" i="7"/>
  <c r="CC140" i="7"/>
  <c r="CA140" i="7"/>
  <c r="BY140" i="7"/>
  <c r="BW140" i="7"/>
  <c r="BU140" i="7"/>
  <c r="BS140" i="7"/>
  <c r="BQ140" i="7"/>
  <c r="BO140" i="7"/>
  <c r="BM140" i="7"/>
  <c r="AZ140" i="7"/>
  <c r="AY140" i="7"/>
  <c r="AX140" i="7"/>
  <c r="AW140" i="7"/>
  <c r="AV140" i="7"/>
  <c r="AU140" i="7"/>
  <c r="AT140" i="7"/>
  <c r="AS140" i="7"/>
  <c r="AR140" i="7"/>
  <c r="AQ140" i="7"/>
  <c r="AP140" i="7"/>
  <c r="AO140" i="7"/>
  <c r="CS139" i="7"/>
  <c r="CQ139" i="7"/>
  <c r="CO139" i="7"/>
  <c r="CM139" i="7"/>
  <c r="CK139" i="7"/>
  <c r="CI139" i="7"/>
  <c r="CG139" i="7"/>
  <c r="CE139" i="7"/>
  <c r="CC139" i="7"/>
  <c r="CA139" i="7"/>
  <c r="BY139" i="7"/>
  <c r="BW139" i="7"/>
  <c r="BU139" i="7"/>
  <c r="BS139" i="7"/>
  <c r="BQ139" i="7"/>
  <c r="BO139" i="7"/>
  <c r="BM139" i="7"/>
  <c r="AZ139" i="7"/>
  <c r="AY139" i="7"/>
  <c r="AX139" i="7"/>
  <c r="AW139" i="7"/>
  <c r="AV139" i="7"/>
  <c r="AU139" i="7"/>
  <c r="AT139" i="7"/>
  <c r="AS139" i="7"/>
  <c r="AR139" i="7"/>
  <c r="AQ139" i="7"/>
  <c r="AP139" i="7"/>
  <c r="AO139" i="7"/>
  <c r="CS138" i="7"/>
  <c r="CQ138" i="7"/>
  <c r="CO138" i="7"/>
  <c r="CM138" i="7"/>
  <c r="CK138" i="7"/>
  <c r="CI138" i="7"/>
  <c r="CG138" i="7"/>
  <c r="CE138" i="7"/>
  <c r="CC138" i="7"/>
  <c r="CA138" i="7"/>
  <c r="BY138" i="7"/>
  <c r="BW138" i="7"/>
  <c r="BU138" i="7"/>
  <c r="BS138" i="7"/>
  <c r="BQ138" i="7"/>
  <c r="BO138" i="7"/>
  <c r="BM138" i="7"/>
  <c r="AZ138" i="7"/>
  <c r="AY138" i="7"/>
  <c r="AX138" i="7"/>
  <c r="AW138" i="7"/>
  <c r="AV138" i="7"/>
  <c r="AU138" i="7"/>
  <c r="AT138" i="7"/>
  <c r="AS138" i="7"/>
  <c r="AR138" i="7"/>
  <c r="AQ138" i="7"/>
  <c r="AP138" i="7"/>
  <c r="AO138" i="7"/>
  <c r="CS137" i="7"/>
  <c r="CQ137" i="7"/>
  <c r="CO137" i="7"/>
  <c r="CM137" i="7"/>
  <c r="CK137" i="7"/>
  <c r="CI137" i="7"/>
  <c r="CG137" i="7"/>
  <c r="CE137" i="7"/>
  <c r="CC137" i="7"/>
  <c r="CA137" i="7"/>
  <c r="BY137" i="7"/>
  <c r="BW137" i="7"/>
  <c r="BU137" i="7"/>
  <c r="BS137" i="7"/>
  <c r="BQ137" i="7"/>
  <c r="BO137" i="7"/>
  <c r="BM137" i="7"/>
  <c r="AZ137" i="7"/>
  <c r="AY137" i="7"/>
  <c r="AX137" i="7"/>
  <c r="AW137" i="7"/>
  <c r="AV137" i="7"/>
  <c r="AU137" i="7"/>
  <c r="AT137" i="7"/>
  <c r="AS137" i="7"/>
  <c r="AR137" i="7"/>
  <c r="AQ137" i="7"/>
  <c r="AP137" i="7"/>
  <c r="AO137" i="7"/>
  <c r="CS136" i="7"/>
  <c r="CQ136" i="7"/>
  <c r="CO136" i="7"/>
  <c r="CM136" i="7"/>
  <c r="CK136" i="7"/>
  <c r="CI136" i="7"/>
  <c r="CG136" i="7"/>
  <c r="CE136" i="7"/>
  <c r="CC136" i="7"/>
  <c r="CA136" i="7"/>
  <c r="BY136" i="7"/>
  <c r="BW136" i="7"/>
  <c r="BU136" i="7"/>
  <c r="BS136" i="7"/>
  <c r="BQ136" i="7"/>
  <c r="BO136" i="7"/>
  <c r="BM136" i="7"/>
  <c r="AZ136" i="7"/>
  <c r="AY136" i="7"/>
  <c r="AX136" i="7"/>
  <c r="AW136" i="7"/>
  <c r="AV136" i="7"/>
  <c r="AU136" i="7"/>
  <c r="AT136" i="7"/>
  <c r="AS136" i="7"/>
  <c r="AR136" i="7"/>
  <c r="AQ136" i="7"/>
  <c r="AP136" i="7"/>
  <c r="AO136" i="7"/>
  <c r="CS135" i="7"/>
  <c r="CQ135" i="7"/>
  <c r="CO135" i="7"/>
  <c r="CM135" i="7"/>
  <c r="CK135" i="7"/>
  <c r="CI135" i="7"/>
  <c r="CG135" i="7"/>
  <c r="CE135" i="7"/>
  <c r="CC135" i="7"/>
  <c r="CA135" i="7"/>
  <c r="BY135" i="7"/>
  <c r="BW135" i="7"/>
  <c r="BU135" i="7"/>
  <c r="BS135" i="7"/>
  <c r="BQ135" i="7"/>
  <c r="BO135" i="7"/>
  <c r="BM135" i="7"/>
  <c r="AZ135" i="7"/>
  <c r="AY135" i="7"/>
  <c r="AX135" i="7"/>
  <c r="AW135" i="7"/>
  <c r="AV135" i="7"/>
  <c r="AU135" i="7"/>
  <c r="AT135" i="7"/>
  <c r="AS135" i="7"/>
  <c r="AR135" i="7"/>
  <c r="AQ135" i="7"/>
  <c r="AP135" i="7"/>
  <c r="AO135" i="7"/>
  <c r="CS134" i="7"/>
  <c r="CQ134" i="7"/>
  <c r="CO134" i="7"/>
  <c r="CM134" i="7"/>
  <c r="CK134" i="7"/>
  <c r="CI134" i="7"/>
  <c r="CG134" i="7"/>
  <c r="CE134" i="7"/>
  <c r="CC134" i="7"/>
  <c r="CA134" i="7"/>
  <c r="BY134" i="7"/>
  <c r="BW134" i="7"/>
  <c r="BU134" i="7"/>
  <c r="BS134" i="7"/>
  <c r="BQ134" i="7"/>
  <c r="BO134" i="7"/>
  <c r="BM134" i="7"/>
  <c r="AZ134" i="7"/>
  <c r="AY134" i="7"/>
  <c r="AX134" i="7"/>
  <c r="AW134" i="7"/>
  <c r="AV134" i="7"/>
  <c r="AU134" i="7"/>
  <c r="AT134" i="7"/>
  <c r="AS134" i="7"/>
  <c r="AR134" i="7"/>
  <c r="AQ134" i="7"/>
  <c r="AP134" i="7"/>
  <c r="AO134" i="7"/>
  <c r="CS133" i="7"/>
  <c r="CQ133" i="7"/>
  <c r="CO133" i="7"/>
  <c r="CM133" i="7"/>
  <c r="CK133" i="7"/>
  <c r="CI133" i="7"/>
  <c r="CG133" i="7"/>
  <c r="CE133" i="7"/>
  <c r="CC133" i="7"/>
  <c r="CA133" i="7"/>
  <c r="BY133" i="7"/>
  <c r="BW133" i="7"/>
  <c r="BU133" i="7"/>
  <c r="BS133" i="7"/>
  <c r="BQ133" i="7"/>
  <c r="BO133" i="7"/>
  <c r="BM133" i="7"/>
  <c r="AZ133" i="7"/>
  <c r="AY133" i="7"/>
  <c r="AX133" i="7"/>
  <c r="AW133" i="7"/>
  <c r="AV133" i="7"/>
  <c r="AU133" i="7"/>
  <c r="AT133" i="7"/>
  <c r="AS133" i="7"/>
  <c r="AR133" i="7"/>
  <c r="AQ133" i="7"/>
  <c r="AP133" i="7"/>
  <c r="AO133" i="7"/>
  <c r="CS132" i="7"/>
  <c r="CQ132" i="7"/>
  <c r="CO132" i="7"/>
  <c r="CM132" i="7"/>
  <c r="CK132" i="7"/>
  <c r="CI132" i="7"/>
  <c r="CG132" i="7"/>
  <c r="CE132" i="7"/>
  <c r="CC132" i="7"/>
  <c r="CA132" i="7"/>
  <c r="BY132" i="7"/>
  <c r="BW132" i="7"/>
  <c r="BU132" i="7"/>
  <c r="BS132" i="7"/>
  <c r="BQ132" i="7"/>
  <c r="BO132" i="7"/>
  <c r="BM132" i="7"/>
  <c r="AZ132" i="7"/>
  <c r="AY132" i="7"/>
  <c r="AX132" i="7"/>
  <c r="AW132" i="7"/>
  <c r="AV132" i="7"/>
  <c r="AU132" i="7"/>
  <c r="AT132" i="7"/>
  <c r="AS132" i="7"/>
  <c r="AR132" i="7"/>
  <c r="AQ132" i="7"/>
  <c r="AP132" i="7"/>
  <c r="AO132" i="7"/>
  <c r="CS131" i="7"/>
  <c r="CQ131" i="7"/>
  <c r="CO131" i="7"/>
  <c r="CM131" i="7"/>
  <c r="CK131" i="7"/>
  <c r="CI131" i="7"/>
  <c r="CG131" i="7"/>
  <c r="CE131" i="7"/>
  <c r="CC131" i="7"/>
  <c r="CA131" i="7"/>
  <c r="BY131" i="7"/>
  <c r="BW131" i="7"/>
  <c r="BU131" i="7"/>
  <c r="BS131" i="7"/>
  <c r="BQ131" i="7"/>
  <c r="BO131" i="7"/>
  <c r="BM131" i="7"/>
  <c r="AZ131" i="7"/>
  <c r="AY131" i="7"/>
  <c r="AX131" i="7"/>
  <c r="AW131" i="7"/>
  <c r="AV131" i="7"/>
  <c r="AU131" i="7"/>
  <c r="AT131" i="7"/>
  <c r="AS131" i="7"/>
  <c r="AR131" i="7"/>
  <c r="AQ131" i="7"/>
  <c r="AP131" i="7"/>
  <c r="AO131" i="7"/>
  <c r="CS130" i="7"/>
  <c r="CQ130" i="7"/>
  <c r="CO130" i="7"/>
  <c r="CM130" i="7"/>
  <c r="CK130" i="7"/>
  <c r="CI130" i="7"/>
  <c r="CG130" i="7"/>
  <c r="CE130" i="7"/>
  <c r="CC130" i="7"/>
  <c r="CA130" i="7"/>
  <c r="BY130" i="7"/>
  <c r="BW130" i="7"/>
  <c r="BU130" i="7"/>
  <c r="BS130" i="7"/>
  <c r="BQ130" i="7"/>
  <c r="BO130" i="7"/>
  <c r="BM130" i="7"/>
  <c r="AZ130" i="7"/>
  <c r="AY130" i="7"/>
  <c r="AX130" i="7"/>
  <c r="AW130" i="7"/>
  <c r="AV130" i="7"/>
  <c r="AU130" i="7"/>
  <c r="AT130" i="7"/>
  <c r="AS130" i="7"/>
  <c r="AR130" i="7"/>
  <c r="AQ130" i="7"/>
  <c r="AP130" i="7"/>
  <c r="AO130" i="7"/>
  <c r="CS129" i="7"/>
  <c r="CQ129" i="7"/>
  <c r="CO129" i="7"/>
  <c r="CM129" i="7"/>
  <c r="CK129" i="7"/>
  <c r="CI129" i="7"/>
  <c r="CG129" i="7"/>
  <c r="CE129" i="7"/>
  <c r="CC129" i="7"/>
  <c r="CA129" i="7"/>
  <c r="BY129" i="7"/>
  <c r="BW129" i="7"/>
  <c r="BU129" i="7"/>
  <c r="BS129" i="7"/>
  <c r="BQ129" i="7"/>
  <c r="BO129" i="7"/>
  <c r="BM129" i="7"/>
  <c r="AZ129" i="7"/>
  <c r="AY129" i="7"/>
  <c r="AX129" i="7"/>
  <c r="AW129" i="7"/>
  <c r="AV129" i="7"/>
  <c r="AU129" i="7"/>
  <c r="AT129" i="7"/>
  <c r="AS129" i="7"/>
  <c r="AR129" i="7"/>
  <c r="AQ129" i="7"/>
  <c r="AP129" i="7"/>
  <c r="AO129" i="7"/>
  <c r="CS128" i="7"/>
  <c r="CQ128" i="7"/>
  <c r="CO128" i="7"/>
  <c r="CM128" i="7"/>
  <c r="CK128" i="7"/>
  <c r="CI128" i="7"/>
  <c r="CG128" i="7"/>
  <c r="CE128" i="7"/>
  <c r="CC128" i="7"/>
  <c r="CA128" i="7"/>
  <c r="BY128" i="7"/>
  <c r="BW128" i="7"/>
  <c r="BU128" i="7"/>
  <c r="BS128" i="7"/>
  <c r="BQ128" i="7"/>
  <c r="BO128" i="7"/>
  <c r="BM128" i="7"/>
  <c r="AZ128" i="7"/>
  <c r="AY128" i="7"/>
  <c r="AX128" i="7"/>
  <c r="AW128" i="7"/>
  <c r="AV128" i="7"/>
  <c r="AU128" i="7"/>
  <c r="AT128" i="7"/>
  <c r="AS128" i="7"/>
  <c r="AR128" i="7"/>
  <c r="AQ128" i="7"/>
  <c r="AP128" i="7"/>
  <c r="AO128" i="7"/>
  <c r="CS127" i="7"/>
  <c r="CQ127" i="7"/>
  <c r="CO127" i="7"/>
  <c r="CM127" i="7"/>
  <c r="CK127" i="7"/>
  <c r="CI127" i="7"/>
  <c r="CG127" i="7"/>
  <c r="CE127" i="7"/>
  <c r="CC127" i="7"/>
  <c r="CA127" i="7"/>
  <c r="BY127" i="7"/>
  <c r="BW127" i="7"/>
  <c r="BU127" i="7"/>
  <c r="BS127" i="7"/>
  <c r="BQ127" i="7"/>
  <c r="BO127" i="7"/>
  <c r="BM127" i="7"/>
  <c r="AZ127" i="7"/>
  <c r="AY127" i="7"/>
  <c r="AX127" i="7"/>
  <c r="AW127" i="7"/>
  <c r="AV127" i="7"/>
  <c r="AU127" i="7"/>
  <c r="AT127" i="7"/>
  <c r="AS127" i="7"/>
  <c r="AR127" i="7"/>
  <c r="AQ127" i="7"/>
  <c r="AP127" i="7"/>
  <c r="AO127" i="7"/>
  <c r="CS126" i="7"/>
  <c r="CQ126" i="7"/>
  <c r="CO126" i="7"/>
  <c r="CM126" i="7"/>
  <c r="CK126" i="7"/>
  <c r="CI126" i="7"/>
  <c r="CG126" i="7"/>
  <c r="CE126" i="7"/>
  <c r="CC126" i="7"/>
  <c r="CA126" i="7"/>
  <c r="BY126" i="7"/>
  <c r="BW126" i="7"/>
  <c r="BU126" i="7"/>
  <c r="BS126" i="7"/>
  <c r="BQ126" i="7"/>
  <c r="BO126" i="7"/>
  <c r="BM126" i="7"/>
  <c r="AZ126" i="7"/>
  <c r="AY126" i="7"/>
  <c r="AX126" i="7"/>
  <c r="AW126" i="7"/>
  <c r="AV126" i="7"/>
  <c r="AU126" i="7"/>
  <c r="AT126" i="7"/>
  <c r="AS126" i="7"/>
  <c r="AR126" i="7"/>
  <c r="AQ126" i="7"/>
  <c r="AP126" i="7"/>
  <c r="AO126" i="7"/>
  <c r="CS125" i="7"/>
  <c r="CQ125" i="7"/>
  <c r="CO125" i="7"/>
  <c r="CM125" i="7"/>
  <c r="CK125" i="7"/>
  <c r="CI125" i="7"/>
  <c r="CG125" i="7"/>
  <c r="CE125" i="7"/>
  <c r="CC125" i="7"/>
  <c r="CA125" i="7"/>
  <c r="BY125" i="7"/>
  <c r="BW125" i="7"/>
  <c r="BU125" i="7"/>
  <c r="BS125" i="7"/>
  <c r="BQ125" i="7"/>
  <c r="BO125" i="7"/>
  <c r="BM125" i="7"/>
  <c r="AZ125" i="7"/>
  <c r="AY125" i="7"/>
  <c r="AX125" i="7"/>
  <c r="AW125" i="7"/>
  <c r="AV125" i="7"/>
  <c r="AU125" i="7"/>
  <c r="AT125" i="7"/>
  <c r="AS125" i="7"/>
  <c r="AR125" i="7"/>
  <c r="AQ125" i="7"/>
  <c r="AP125" i="7"/>
  <c r="AO125" i="7"/>
  <c r="CS124" i="7"/>
  <c r="CQ124" i="7"/>
  <c r="CO124" i="7"/>
  <c r="CM124" i="7"/>
  <c r="CK124" i="7"/>
  <c r="CI124" i="7"/>
  <c r="CG124" i="7"/>
  <c r="BS124" i="7"/>
  <c r="BQ124" i="7"/>
  <c r="BO124" i="7"/>
  <c r="BM124" i="7"/>
  <c r="AZ124" i="7"/>
  <c r="AY124" i="7"/>
  <c r="AX124" i="7"/>
  <c r="AW124" i="7"/>
  <c r="AV124" i="7"/>
  <c r="AU124" i="7"/>
  <c r="AT124" i="7"/>
  <c r="AS124" i="7"/>
  <c r="AR124" i="7"/>
  <c r="AQ124" i="7"/>
  <c r="AP124" i="7"/>
  <c r="AO124" i="7"/>
  <c r="CS123" i="7"/>
  <c r="CQ123" i="7"/>
  <c r="CO123" i="7"/>
  <c r="CM123" i="7"/>
  <c r="CK123" i="7"/>
  <c r="CI123" i="7"/>
  <c r="CG123" i="7"/>
  <c r="CE123" i="7"/>
  <c r="CC123" i="7"/>
  <c r="CA123" i="7"/>
  <c r="BY123" i="7"/>
  <c r="BW123" i="7"/>
  <c r="BU123" i="7"/>
  <c r="BS123" i="7"/>
  <c r="BQ123" i="7"/>
  <c r="BO123" i="7"/>
  <c r="BM123" i="7"/>
  <c r="AZ123" i="7"/>
  <c r="AY123" i="7"/>
  <c r="AX123" i="7"/>
  <c r="AW123" i="7"/>
  <c r="AV123" i="7"/>
  <c r="AU123" i="7"/>
  <c r="AT123" i="7"/>
  <c r="AS123" i="7"/>
  <c r="AR123" i="7"/>
  <c r="AQ123" i="7"/>
  <c r="AP123" i="7"/>
  <c r="AO123" i="7"/>
  <c r="CS122" i="7"/>
  <c r="CQ122" i="7"/>
  <c r="CO122" i="7"/>
  <c r="CM122" i="7"/>
  <c r="CK122" i="7"/>
  <c r="CI122" i="7"/>
  <c r="CG122" i="7"/>
  <c r="CE122" i="7"/>
  <c r="CC122" i="7"/>
  <c r="CA122" i="7"/>
  <c r="BY122" i="7"/>
  <c r="BW122" i="7"/>
  <c r="BU122" i="7"/>
  <c r="BS122" i="7"/>
  <c r="BQ122" i="7"/>
  <c r="BO122" i="7"/>
  <c r="BM122" i="7"/>
  <c r="AZ122" i="7"/>
  <c r="AY122" i="7"/>
  <c r="AX122" i="7"/>
  <c r="AW122" i="7"/>
  <c r="AV122" i="7"/>
  <c r="AU122" i="7"/>
  <c r="AT122" i="7"/>
  <c r="AS122" i="7"/>
  <c r="AR122" i="7"/>
  <c r="AQ122" i="7"/>
  <c r="AP122" i="7"/>
  <c r="AO122" i="7"/>
  <c r="CS121" i="7"/>
  <c r="CQ121" i="7"/>
  <c r="CO121" i="7"/>
  <c r="CM121" i="7"/>
  <c r="CK121" i="7"/>
  <c r="CI121" i="7"/>
  <c r="CG121" i="7"/>
  <c r="CE121" i="7"/>
  <c r="CC121" i="7"/>
  <c r="CA121" i="7"/>
  <c r="BY121" i="7"/>
  <c r="BW121" i="7"/>
  <c r="BU121" i="7"/>
  <c r="BS121" i="7"/>
  <c r="BQ121" i="7"/>
  <c r="BO121" i="7"/>
  <c r="BM121" i="7"/>
  <c r="AZ121" i="7"/>
  <c r="AY121" i="7"/>
  <c r="AX121" i="7"/>
  <c r="AW121" i="7"/>
  <c r="AV121" i="7"/>
  <c r="AU121" i="7"/>
  <c r="AT121" i="7"/>
  <c r="AS121" i="7"/>
  <c r="AR121" i="7"/>
  <c r="AQ121" i="7"/>
  <c r="AP121" i="7"/>
  <c r="AO121" i="7"/>
  <c r="CS120" i="7"/>
  <c r="CQ120" i="7"/>
  <c r="CO120" i="7"/>
  <c r="CM120" i="7"/>
  <c r="CK120" i="7"/>
  <c r="CI120" i="7"/>
  <c r="CG120" i="7"/>
  <c r="CE120" i="7"/>
  <c r="CC120" i="7"/>
  <c r="CA120" i="7"/>
  <c r="BY120" i="7"/>
  <c r="BW120" i="7"/>
  <c r="BU120" i="7"/>
  <c r="BS120" i="7"/>
  <c r="BQ120" i="7"/>
  <c r="BO120" i="7"/>
  <c r="BM120" i="7"/>
  <c r="AZ120" i="7"/>
  <c r="AY120" i="7"/>
  <c r="AX120" i="7"/>
  <c r="AW120" i="7"/>
  <c r="AV120" i="7"/>
  <c r="AU120" i="7"/>
  <c r="AT120" i="7"/>
  <c r="AS120" i="7"/>
  <c r="AR120" i="7"/>
  <c r="AQ120" i="7"/>
  <c r="AP120" i="7"/>
  <c r="AO120" i="7"/>
  <c r="CS119" i="7"/>
  <c r="CQ119" i="7"/>
  <c r="CO119" i="7"/>
  <c r="CM119" i="7"/>
  <c r="CK119" i="7"/>
  <c r="CI119" i="7"/>
  <c r="CG119" i="7"/>
  <c r="CE119" i="7"/>
  <c r="CC119" i="7"/>
  <c r="CA119" i="7"/>
  <c r="BY119" i="7"/>
  <c r="BW119" i="7"/>
  <c r="BU119" i="7"/>
  <c r="BS119" i="7"/>
  <c r="BQ119" i="7"/>
  <c r="BO119" i="7"/>
  <c r="BM119" i="7"/>
  <c r="AZ119" i="7"/>
  <c r="AY119" i="7"/>
  <c r="AX119" i="7"/>
  <c r="AW119" i="7"/>
  <c r="AV119" i="7"/>
  <c r="AU119" i="7"/>
  <c r="AT119" i="7"/>
  <c r="AS119" i="7"/>
  <c r="AR119" i="7"/>
  <c r="AQ119" i="7"/>
  <c r="AP119" i="7"/>
  <c r="AO119" i="7"/>
  <c r="CS118" i="7"/>
  <c r="CQ118" i="7"/>
  <c r="CO118" i="7"/>
  <c r="CM118" i="7"/>
  <c r="CK118" i="7"/>
  <c r="CI118" i="7"/>
  <c r="CG118" i="7"/>
  <c r="CE118" i="7"/>
  <c r="CC118" i="7"/>
  <c r="CA118" i="7"/>
  <c r="BY118" i="7"/>
  <c r="BW118" i="7"/>
  <c r="BU118" i="7"/>
  <c r="BS118" i="7"/>
  <c r="BQ118" i="7"/>
  <c r="BO118" i="7"/>
  <c r="BM118" i="7"/>
  <c r="AZ118" i="7"/>
  <c r="AY118" i="7"/>
  <c r="AX118" i="7"/>
  <c r="AW118" i="7"/>
  <c r="AV118" i="7"/>
  <c r="AU118" i="7"/>
  <c r="AT118" i="7"/>
  <c r="AS118" i="7"/>
  <c r="AR118" i="7"/>
  <c r="AQ118" i="7"/>
  <c r="AP118" i="7"/>
  <c r="AO118" i="7"/>
  <c r="CS117" i="7"/>
  <c r="CQ117" i="7"/>
  <c r="CO117" i="7"/>
  <c r="CM117" i="7"/>
  <c r="CK117" i="7"/>
  <c r="CI117" i="7"/>
  <c r="CG117" i="7"/>
  <c r="CE117" i="7"/>
  <c r="CC117" i="7"/>
  <c r="CA117" i="7"/>
  <c r="BY117" i="7"/>
  <c r="BW117" i="7"/>
  <c r="BU117" i="7"/>
  <c r="BS117" i="7"/>
  <c r="BQ117" i="7"/>
  <c r="BO117" i="7"/>
  <c r="BM117" i="7"/>
  <c r="AZ117" i="7"/>
  <c r="AY117" i="7"/>
  <c r="AX117" i="7"/>
  <c r="AW117" i="7"/>
  <c r="AV117" i="7"/>
  <c r="AU117" i="7"/>
  <c r="AT117" i="7"/>
  <c r="AS117" i="7"/>
  <c r="AR117" i="7"/>
  <c r="AQ117" i="7"/>
  <c r="AP117" i="7"/>
  <c r="AO117" i="7"/>
  <c r="CS116" i="7"/>
  <c r="CQ116" i="7"/>
  <c r="CO116" i="7"/>
  <c r="CM116" i="7"/>
  <c r="CK116" i="7"/>
  <c r="CI116" i="7"/>
  <c r="CG116" i="7"/>
  <c r="CE116" i="7"/>
  <c r="CC116" i="7"/>
  <c r="CA116" i="7"/>
  <c r="BY116" i="7"/>
  <c r="BW116" i="7"/>
  <c r="BU116" i="7"/>
  <c r="BS116" i="7"/>
  <c r="BQ116" i="7"/>
  <c r="BO116" i="7"/>
  <c r="BM116" i="7"/>
  <c r="AZ116" i="7"/>
  <c r="AY116" i="7"/>
  <c r="AX116" i="7"/>
  <c r="AW116" i="7"/>
  <c r="AV116" i="7"/>
  <c r="AU116" i="7"/>
  <c r="AT116" i="7"/>
  <c r="AS116" i="7"/>
  <c r="AR116" i="7"/>
  <c r="AQ116" i="7"/>
  <c r="AP116" i="7"/>
  <c r="AO116" i="7"/>
  <c r="CS115" i="7"/>
  <c r="CQ115" i="7"/>
  <c r="CO115" i="7"/>
  <c r="CM115" i="7"/>
  <c r="CK115" i="7"/>
  <c r="CI115" i="7"/>
  <c r="CG115" i="7"/>
  <c r="CE115" i="7"/>
  <c r="CC115" i="7"/>
  <c r="CA115" i="7"/>
  <c r="BY115" i="7"/>
  <c r="BW115" i="7"/>
  <c r="BU115" i="7"/>
  <c r="BS115" i="7"/>
  <c r="BQ115" i="7"/>
  <c r="BO115" i="7"/>
  <c r="BM115" i="7"/>
  <c r="AZ115" i="7"/>
  <c r="AY115" i="7"/>
  <c r="AX115" i="7"/>
  <c r="AW115" i="7"/>
  <c r="AV115" i="7"/>
  <c r="AU115" i="7"/>
  <c r="AT115" i="7"/>
  <c r="AS115" i="7"/>
  <c r="AR115" i="7"/>
  <c r="AQ115" i="7"/>
  <c r="AP115" i="7"/>
  <c r="AO115" i="7"/>
  <c r="CS114" i="7"/>
  <c r="CQ114" i="7"/>
  <c r="CO114" i="7"/>
  <c r="CM114" i="7"/>
  <c r="CK114" i="7"/>
  <c r="CI114" i="7"/>
  <c r="CG114" i="7"/>
  <c r="CE114" i="7"/>
  <c r="CC114" i="7"/>
  <c r="CA114" i="7"/>
  <c r="BY114" i="7"/>
  <c r="BW114" i="7"/>
  <c r="BU114" i="7"/>
  <c r="BS114" i="7"/>
  <c r="BQ114" i="7"/>
  <c r="BO114" i="7"/>
  <c r="BM114" i="7"/>
  <c r="AZ114" i="7"/>
  <c r="AY114" i="7"/>
  <c r="AX114" i="7"/>
  <c r="AW114" i="7"/>
  <c r="AV114" i="7"/>
  <c r="AU114" i="7"/>
  <c r="AT114" i="7"/>
  <c r="AS114" i="7"/>
  <c r="AR114" i="7"/>
  <c r="AQ114" i="7"/>
  <c r="AP114" i="7"/>
  <c r="AO114" i="7"/>
  <c r="CS113" i="7"/>
  <c r="CQ113" i="7"/>
  <c r="CO113" i="7"/>
  <c r="CM113" i="7"/>
  <c r="CK113" i="7"/>
  <c r="CI113" i="7"/>
  <c r="CG113" i="7"/>
  <c r="CE113" i="7"/>
  <c r="CC113" i="7"/>
  <c r="CA113" i="7"/>
  <c r="BY113" i="7"/>
  <c r="BW113" i="7"/>
  <c r="BU113" i="7"/>
  <c r="BS113" i="7"/>
  <c r="BQ113" i="7"/>
  <c r="BO113" i="7"/>
  <c r="BM113" i="7"/>
  <c r="AZ113" i="7"/>
  <c r="AY113" i="7"/>
  <c r="AX113" i="7"/>
  <c r="AW113" i="7"/>
  <c r="AV113" i="7"/>
  <c r="AU113" i="7"/>
  <c r="AT113" i="7"/>
  <c r="AS113" i="7"/>
  <c r="AR113" i="7"/>
  <c r="AQ113" i="7"/>
  <c r="AP113" i="7"/>
  <c r="AO113" i="7"/>
  <c r="CS112" i="7"/>
  <c r="CQ112" i="7"/>
  <c r="CO112" i="7"/>
  <c r="CM112" i="7"/>
  <c r="CK112" i="7"/>
  <c r="CI112" i="7"/>
  <c r="CG112" i="7"/>
  <c r="CE112" i="7"/>
  <c r="CC112" i="7"/>
  <c r="CA112" i="7"/>
  <c r="BY112" i="7"/>
  <c r="BW112" i="7"/>
  <c r="BU112" i="7"/>
  <c r="BS112" i="7"/>
  <c r="BQ112" i="7"/>
  <c r="BO112" i="7"/>
  <c r="BM112" i="7"/>
  <c r="AZ112" i="7"/>
  <c r="AY112" i="7"/>
  <c r="AX112" i="7"/>
  <c r="AW112" i="7"/>
  <c r="AV112" i="7"/>
  <c r="AU112" i="7"/>
  <c r="AT112" i="7"/>
  <c r="AS112" i="7"/>
  <c r="AR112" i="7"/>
  <c r="AQ112" i="7"/>
  <c r="AP112" i="7"/>
  <c r="AO112" i="7"/>
  <c r="CS111" i="7"/>
  <c r="CQ111" i="7"/>
  <c r="CO111" i="7"/>
  <c r="CM111" i="7"/>
  <c r="CK111" i="7"/>
  <c r="CI111" i="7"/>
  <c r="CG111" i="7"/>
  <c r="CE111" i="7"/>
  <c r="CC111" i="7"/>
  <c r="CA111" i="7"/>
  <c r="BY111" i="7"/>
  <c r="BW111" i="7"/>
  <c r="BU111" i="7"/>
  <c r="BS111" i="7"/>
  <c r="BQ111" i="7"/>
  <c r="BO111" i="7"/>
  <c r="BM111" i="7"/>
  <c r="AZ111" i="7"/>
  <c r="AY111" i="7"/>
  <c r="AX111" i="7"/>
  <c r="AW111" i="7"/>
  <c r="AV111" i="7"/>
  <c r="AU111" i="7"/>
  <c r="AT111" i="7"/>
  <c r="AS111" i="7"/>
  <c r="AR111" i="7"/>
  <c r="AQ111" i="7"/>
  <c r="AP111" i="7"/>
  <c r="AO111" i="7"/>
  <c r="CS110" i="7"/>
  <c r="CQ110" i="7"/>
  <c r="CO110" i="7"/>
  <c r="CM110" i="7"/>
  <c r="CK110" i="7"/>
  <c r="CI110" i="7"/>
  <c r="CG110" i="7"/>
  <c r="CE110" i="7"/>
  <c r="CC110" i="7"/>
  <c r="CA110" i="7"/>
  <c r="BY110" i="7"/>
  <c r="BW110" i="7"/>
  <c r="BU110" i="7"/>
  <c r="BS110" i="7"/>
  <c r="BQ110" i="7"/>
  <c r="BO110" i="7"/>
  <c r="BM110" i="7"/>
  <c r="AZ110" i="7"/>
  <c r="AY110" i="7"/>
  <c r="AX110" i="7"/>
  <c r="AW110" i="7"/>
  <c r="AV110" i="7"/>
  <c r="AU110" i="7"/>
  <c r="AT110" i="7"/>
  <c r="AS110" i="7"/>
  <c r="AR110" i="7"/>
  <c r="AQ110" i="7"/>
  <c r="AP110" i="7"/>
  <c r="AO110" i="7"/>
  <c r="CS109" i="7"/>
  <c r="CQ109" i="7"/>
  <c r="CO109" i="7"/>
  <c r="CM109" i="7"/>
  <c r="CK109" i="7"/>
  <c r="CI109" i="7"/>
  <c r="CG109" i="7"/>
  <c r="CE109" i="7"/>
  <c r="CC109" i="7"/>
  <c r="CA109" i="7"/>
  <c r="BY109" i="7"/>
  <c r="BW109" i="7"/>
  <c r="BU109" i="7"/>
  <c r="BS109" i="7"/>
  <c r="BQ109" i="7"/>
  <c r="BO109" i="7"/>
  <c r="BM109" i="7"/>
  <c r="AZ109" i="7"/>
  <c r="AY109" i="7"/>
  <c r="AX109" i="7"/>
  <c r="AW109" i="7"/>
  <c r="AV109" i="7"/>
  <c r="AU109" i="7"/>
  <c r="AT109" i="7"/>
  <c r="AS109" i="7"/>
  <c r="AR109" i="7"/>
  <c r="AQ109" i="7"/>
  <c r="AP109" i="7"/>
  <c r="AO109" i="7"/>
  <c r="CS108" i="7"/>
  <c r="CQ108" i="7"/>
  <c r="CO108" i="7"/>
  <c r="CM108" i="7"/>
  <c r="CK108" i="7"/>
  <c r="CI108" i="7"/>
  <c r="CG108" i="7"/>
  <c r="CE108" i="7"/>
  <c r="CC108" i="7"/>
  <c r="CA108" i="7"/>
  <c r="BY108" i="7"/>
  <c r="BW108" i="7"/>
  <c r="BU108" i="7"/>
  <c r="BS108" i="7"/>
  <c r="BQ108" i="7"/>
  <c r="BO108" i="7"/>
  <c r="BM108" i="7"/>
  <c r="AZ108" i="7"/>
  <c r="AY108" i="7"/>
  <c r="AX108" i="7"/>
  <c r="AW108" i="7"/>
  <c r="AV108" i="7"/>
  <c r="AU108" i="7"/>
  <c r="AT108" i="7"/>
  <c r="AS108" i="7"/>
  <c r="AR108" i="7"/>
  <c r="AQ108" i="7"/>
  <c r="AP108" i="7"/>
  <c r="AO108" i="7"/>
  <c r="CS107" i="7"/>
  <c r="CQ107" i="7"/>
  <c r="CO107" i="7"/>
  <c r="CM107" i="7"/>
  <c r="CK107" i="7"/>
  <c r="CI107" i="7"/>
  <c r="CG107" i="7"/>
  <c r="CE107" i="7"/>
  <c r="CC107" i="7"/>
  <c r="CA107" i="7"/>
  <c r="BY107" i="7"/>
  <c r="BW107" i="7"/>
  <c r="BU107" i="7"/>
  <c r="BS107" i="7"/>
  <c r="BQ107" i="7"/>
  <c r="BO107" i="7"/>
  <c r="BM107" i="7"/>
  <c r="AZ107" i="7"/>
  <c r="AY107" i="7"/>
  <c r="AX107" i="7"/>
  <c r="AW107" i="7"/>
  <c r="AV107" i="7"/>
  <c r="AU107" i="7"/>
  <c r="AT107" i="7"/>
  <c r="AS107" i="7"/>
  <c r="AR107" i="7"/>
  <c r="AQ107" i="7"/>
  <c r="AP107" i="7"/>
  <c r="AO107" i="7"/>
  <c r="CS106" i="7"/>
  <c r="CQ106" i="7"/>
  <c r="CO106" i="7"/>
  <c r="CM106" i="7"/>
  <c r="CK106" i="7"/>
  <c r="CI106" i="7"/>
  <c r="CG106" i="7"/>
  <c r="CE106" i="7"/>
  <c r="CC106" i="7"/>
  <c r="CA106" i="7"/>
  <c r="BY106" i="7"/>
  <c r="BW106" i="7"/>
  <c r="BU106" i="7"/>
  <c r="BS106" i="7"/>
  <c r="BQ106" i="7"/>
  <c r="BO106" i="7"/>
  <c r="BM106" i="7"/>
  <c r="AZ106" i="7"/>
  <c r="AY106" i="7"/>
  <c r="AX106" i="7"/>
  <c r="AW106" i="7"/>
  <c r="AV106" i="7"/>
  <c r="AU106" i="7"/>
  <c r="AT106" i="7"/>
  <c r="AS106" i="7"/>
  <c r="AR106" i="7"/>
  <c r="AQ106" i="7"/>
  <c r="AP106" i="7"/>
  <c r="AO106" i="7"/>
  <c r="CS105" i="7"/>
  <c r="CQ105" i="7"/>
  <c r="CO105" i="7"/>
  <c r="CM105" i="7"/>
  <c r="CK105" i="7"/>
  <c r="CI105" i="7"/>
  <c r="CG105" i="7"/>
  <c r="CE105" i="7"/>
  <c r="CC105" i="7"/>
  <c r="CA105" i="7"/>
  <c r="BY105" i="7"/>
  <c r="BW105" i="7"/>
  <c r="BU105" i="7"/>
  <c r="BS105" i="7"/>
  <c r="BQ105" i="7"/>
  <c r="BO105" i="7"/>
  <c r="BM105" i="7"/>
  <c r="AZ105" i="7"/>
  <c r="AY105" i="7"/>
  <c r="AX105" i="7"/>
  <c r="AW105" i="7"/>
  <c r="AV105" i="7"/>
  <c r="AU105" i="7"/>
  <c r="AT105" i="7"/>
  <c r="AS105" i="7"/>
  <c r="AR105" i="7"/>
  <c r="AQ105" i="7"/>
  <c r="AP105" i="7"/>
  <c r="AO105" i="7"/>
  <c r="CS104" i="7"/>
  <c r="CQ104" i="7"/>
  <c r="CO104" i="7"/>
  <c r="CM104" i="7"/>
  <c r="CK104" i="7"/>
  <c r="CI104" i="7"/>
  <c r="CG104" i="7"/>
  <c r="CE104" i="7"/>
  <c r="CC104" i="7"/>
  <c r="CA104" i="7"/>
  <c r="BY104" i="7"/>
  <c r="BW104" i="7"/>
  <c r="BU104" i="7"/>
  <c r="BS104" i="7"/>
  <c r="BQ104" i="7"/>
  <c r="BO104" i="7"/>
  <c r="BM104" i="7"/>
  <c r="AZ104" i="7"/>
  <c r="AY104" i="7"/>
  <c r="AX104" i="7"/>
  <c r="AW104" i="7"/>
  <c r="AV104" i="7"/>
  <c r="AU104" i="7"/>
  <c r="AT104" i="7"/>
  <c r="AS104" i="7"/>
  <c r="AR104" i="7"/>
  <c r="AQ104" i="7"/>
  <c r="AP104" i="7"/>
  <c r="AO104" i="7"/>
  <c r="CS103" i="7"/>
  <c r="CQ103" i="7"/>
  <c r="CO103" i="7"/>
  <c r="CM103" i="7"/>
  <c r="CK103" i="7"/>
  <c r="CI103" i="7"/>
  <c r="CG103" i="7"/>
  <c r="CE103" i="7"/>
  <c r="CC103" i="7"/>
  <c r="CA103" i="7"/>
  <c r="BY103" i="7"/>
  <c r="BW103" i="7"/>
  <c r="BU103" i="7"/>
  <c r="BS103" i="7"/>
  <c r="BQ103" i="7"/>
  <c r="BO103" i="7"/>
  <c r="BM103" i="7"/>
  <c r="AZ103" i="7"/>
  <c r="AY103" i="7"/>
  <c r="AX103" i="7"/>
  <c r="AW103" i="7"/>
  <c r="AV103" i="7"/>
  <c r="AU103" i="7"/>
  <c r="AT103" i="7"/>
  <c r="AS103" i="7"/>
  <c r="AR103" i="7"/>
  <c r="AQ103" i="7"/>
  <c r="AP103" i="7"/>
  <c r="AO103" i="7"/>
  <c r="CS102" i="7"/>
  <c r="CQ102" i="7"/>
  <c r="CO102" i="7"/>
  <c r="CM102" i="7"/>
  <c r="CK102" i="7"/>
  <c r="CI102" i="7"/>
  <c r="CG102" i="7"/>
  <c r="CE102" i="7"/>
  <c r="CC102" i="7"/>
  <c r="CA102" i="7"/>
  <c r="BY102" i="7"/>
  <c r="BW102" i="7"/>
  <c r="BU102" i="7"/>
  <c r="BS102" i="7"/>
  <c r="BQ102" i="7"/>
  <c r="BO102" i="7"/>
  <c r="BM102" i="7"/>
  <c r="AZ102" i="7"/>
  <c r="AY102" i="7"/>
  <c r="AX102" i="7"/>
  <c r="AW102" i="7"/>
  <c r="AV102" i="7"/>
  <c r="AU102" i="7"/>
  <c r="AT102" i="7"/>
  <c r="AS102" i="7"/>
  <c r="AR102" i="7"/>
  <c r="AQ102" i="7"/>
  <c r="AP102" i="7"/>
  <c r="AO102" i="7"/>
  <c r="CS101" i="7"/>
  <c r="CQ101" i="7"/>
  <c r="CO101" i="7"/>
  <c r="CM101" i="7"/>
  <c r="CK101" i="7"/>
  <c r="CI101" i="7"/>
  <c r="CG101" i="7"/>
  <c r="CE101" i="7"/>
  <c r="CC101" i="7"/>
  <c r="CA101" i="7"/>
  <c r="BY101" i="7"/>
  <c r="BW101" i="7"/>
  <c r="BU101" i="7"/>
  <c r="BS101" i="7"/>
  <c r="BQ101" i="7"/>
  <c r="BO101" i="7"/>
  <c r="BM101" i="7"/>
  <c r="AZ101" i="7"/>
  <c r="AY101" i="7"/>
  <c r="AX101" i="7"/>
  <c r="AW101" i="7"/>
  <c r="AV101" i="7"/>
  <c r="AU101" i="7"/>
  <c r="AT101" i="7"/>
  <c r="AS101" i="7"/>
  <c r="AR101" i="7"/>
  <c r="AQ101" i="7"/>
  <c r="AP101" i="7"/>
  <c r="AO101" i="7"/>
  <c r="CS100" i="7"/>
  <c r="CQ100" i="7"/>
  <c r="CO100" i="7"/>
  <c r="CM100" i="7"/>
  <c r="CK100" i="7"/>
  <c r="CI100" i="7"/>
  <c r="CG100" i="7"/>
  <c r="CE100" i="7"/>
  <c r="CC100" i="7"/>
  <c r="CA100" i="7"/>
  <c r="BY100" i="7"/>
  <c r="BW100" i="7"/>
  <c r="BU100" i="7"/>
  <c r="BS100" i="7"/>
  <c r="BQ100" i="7"/>
  <c r="BO100" i="7"/>
  <c r="BM100" i="7"/>
  <c r="AZ100" i="7"/>
  <c r="AY100" i="7"/>
  <c r="AX100" i="7"/>
  <c r="AW100" i="7"/>
  <c r="AV100" i="7"/>
  <c r="AU100" i="7"/>
  <c r="AT100" i="7"/>
  <c r="AS100" i="7"/>
  <c r="AR100" i="7"/>
  <c r="AQ100" i="7"/>
  <c r="AP100" i="7"/>
  <c r="AO100" i="7"/>
  <c r="CS99" i="7"/>
  <c r="CQ99" i="7"/>
  <c r="CO99" i="7"/>
  <c r="CM99" i="7"/>
  <c r="CK99" i="7"/>
  <c r="CI99" i="7"/>
  <c r="CG99" i="7"/>
  <c r="CE99" i="7"/>
  <c r="CC99" i="7"/>
  <c r="CA99" i="7"/>
  <c r="BY99" i="7"/>
  <c r="BW99" i="7"/>
  <c r="BU99" i="7"/>
  <c r="BS99" i="7"/>
  <c r="BQ99" i="7"/>
  <c r="BO99" i="7"/>
  <c r="BM99" i="7"/>
  <c r="AZ99" i="7"/>
  <c r="AY99" i="7"/>
  <c r="AX99" i="7"/>
  <c r="AW99" i="7"/>
  <c r="AV99" i="7"/>
  <c r="AU99" i="7"/>
  <c r="AT99" i="7"/>
  <c r="AS99" i="7"/>
  <c r="AR99" i="7"/>
  <c r="AQ99" i="7"/>
  <c r="AP99" i="7"/>
  <c r="AO99" i="7"/>
  <c r="CS98" i="7"/>
  <c r="CQ98" i="7"/>
  <c r="CO98" i="7"/>
  <c r="CM98" i="7"/>
  <c r="CK98" i="7"/>
  <c r="CI98" i="7"/>
  <c r="CG98" i="7"/>
  <c r="CE98" i="7"/>
  <c r="CC98" i="7"/>
  <c r="CA98" i="7"/>
  <c r="BY98" i="7"/>
  <c r="BW98" i="7"/>
  <c r="BU98" i="7"/>
  <c r="BS98" i="7"/>
  <c r="BQ98" i="7"/>
  <c r="BO98" i="7"/>
  <c r="BM98" i="7"/>
  <c r="AZ98" i="7"/>
  <c r="AY98" i="7"/>
  <c r="AX98" i="7"/>
  <c r="AW98" i="7"/>
  <c r="AV98" i="7"/>
  <c r="AU98" i="7"/>
  <c r="AT98" i="7"/>
  <c r="AS98" i="7"/>
  <c r="AR98" i="7"/>
  <c r="AQ98" i="7"/>
  <c r="AP98" i="7"/>
  <c r="AO98" i="7"/>
  <c r="CS97" i="7"/>
  <c r="CQ97" i="7"/>
  <c r="CO97" i="7"/>
  <c r="CM97" i="7"/>
  <c r="CK97" i="7"/>
  <c r="CI97" i="7"/>
  <c r="CG97" i="7"/>
  <c r="CE97" i="7"/>
  <c r="CC97" i="7"/>
  <c r="CA97" i="7"/>
  <c r="BY97" i="7"/>
  <c r="BW97" i="7"/>
  <c r="BU97" i="7"/>
  <c r="BS97" i="7"/>
  <c r="BQ97" i="7"/>
  <c r="BO97" i="7"/>
  <c r="BM97" i="7"/>
  <c r="AZ97" i="7"/>
  <c r="AY97" i="7"/>
  <c r="AX97" i="7"/>
  <c r="AW97" i="7"/>
  <c r="AV97" i="7"/>
  <c r="AU97" i="7"/>
  <c r="AT97" i="7"/>
  <c r="AS97" i="7"/>
  <c r="AR97" i="7"/>
  <c r="AQ97" i="7"/>
  <c r="AP97" i="7"/>
  <c r="AO97" i="7"/>
  <c r="BC97" i="7" s="1"/>
  <c r="CS96" i="7"/>
  <c r="CQ96" i="7"/>
  <c r="CO96" i="7"/>
  <c r="CM96" i="7"/>
  <c r="CK96" i="7"/>
  <c r="CI96" i="7"/>
  <c r="CG96" i="7"/>
  <c r="CE96" i="7"/>
  <c r="CC96" i="7"/>
  <c r="CA96" i="7"/>
  <c r="BY96" i="7"/>
  <c r="BW96" i="7"/>
  <c r="BU96" i="7"/>
  <c r="BS96" i="7"/>
  <c r="BQ96" i="7"/>
  <c r="BO96" i="7"/>
  <c r="BM96" i="7"/>
  <c r="AZ96" i="7"/>
  <c r="AY96" i="7"/>
  <c r="AX96" i="7"/>
  <c r="AW96" i="7"/>
  <c r="AV96" i="7"/>
  <c r="AU96" i="7"/>
  <c r="AT96" i="7"/>
  <c r="AS96" i="7"/>
  <c r="AR96" i="7"/>
  <c r="AQ96" i="7"/>
  <c r="AP96" i="7"/>
  <c r="AO96" i="7"/>
  <c r="CS95" i="7"/>
  <c r="CQ95" i="7"/>
  <c r="CO95" i="7"/>
  <c r="CM95" i="7"/>
  <c r="CK95" i="7"/>
  <c r="CI95" i="7"/>
  <c r="CG95" i="7"/>
  <c r="CE95" i="7"/>
  <c r="CC95" i="7"/>
  <c r="CA95" i="7"/>
  <c r="BY95" i="7"/>
  <c r="BW95" i="7"/>
  <c r="BU95" i="7"/>
  <c r="BS95" i="7"/>
  <c r="BQ95" i="7"/>
  <c r="BO95" i="7"/>
  <c r="BM95" i="7"/>
  <c r="AZ95" i="7"/>
  <c r="AY95" i="7"/>
  <c r="AX95" i="7"/>
  <c r="AW95" i="7"/>
  <c r="AV95" i="7"/>
  <c r="AU95" i="7"/>
  <c r="AT95" i="7"/>
  <c r="AS95" i="7"/>
  <c r="AR95" i="7"/>
  <c r="AQ95" i="7"/>
  <c r="AP95" i="7"/>
  <c r="AO95" i="7"/>
  <c r="CS94" i="7"/>
  <c r="CQ94" i="7"/>
  <c r="CO94" i="7"/>
  <c r="CM94" i="7"/>
  <c r="CK94" i="7"/>
  <c r="CI94" i="7"/>
  <c r="CG94" i="7"/>
  <c r="CE94" i="7"/>
  <c r="CC94" i="7"/>
  <c r="CA94" i="7"/>
  <c r="BY94" i="7"/>
  <c r="BW94" i="7"/>
  <c r="BU94" i="7"/>
  <c r="BS94" i="7"/>
  <c r="BQ94" i="7"/>
  <c r="BO94" i="7"/>
  <c r="BM94" i="7"/>
  <c r="AZ94" i="7"/>
  <c r="AY94" i="7"/>
  <c r="AX94" i="7"/>
  <c r="AW94" i="7"/>
  <c r="AV94" i="7"/>
  <c r="AU94" i="7"/>
  <c r="AT94" i="7"/>
  <c r="AS94" i="7"/>
  <c r="AR94" i="7"/>
  <c r="AQ94" i="7"/>
  <c r="AP94" i="7"/>
  <c r="AO94" i="7"/>
  <c r="CS93" i="7"/>
  <c r="CQ93" i="7"/>
  <c r="CO93" i="7"/>
  <c r="CM93" i="7"/>
  <c r="CK93" i="7"/>
  <c r="CI93" i="7"/>
  <c r="CG93" i="7"/>
  <c r="CE93" i="7"/>
  <c r="CC93" i="7"/>
  <c r="CA93" i="7"/>
  <c r="BY93" i="7"/>
  <c r="BW93" i="7"/>
  <c r="BU93" i="7"/>
  <c r="BS93" i="7"/>
  <c r="BQ93" i="7"/>
  <c r="BO93" i="7"/>
  <c r="BM93" i="7"/>
  <c r="AZ93" i="7"/>
  <c r="AY93" i="7"/>
  <c r="AX93" i="7"/>
  <c r="AW93" i="7"/>
  <c r="AV93" i="7"/>
  <c r="AU93" i="7"/>
  <c r="AT93" i="7"/>
  <c r="AS93" i="7"/>
  <c r="AR93" i="7"/>
  <c r="AQ93" i="7"/>
  <c r="AP93" i="7"/>
  <c r="AO93" i="7"/>
  <c r="CS92" i="7"/>
  <c r="CQ92" i="7"/>
  <c r="CO92" i="7"/>
  <c r="CM92" i="7"/>
  <c r="CK92" i="7"/>
  <c r="CI92" i="7"/>
  <c r="CG92" i="7"/>
  <c r="CE92" i="7"/>
  <c r="CC92" i="7"/>
  <c r="CA92" i="7"/>
  <c r="BY92" i="7"/>
  <c r="BW92" i="7"/>
  <c r="BU92" i="7"/>
  <c r="BS92" i="7"/>
  <c r="BQ92" i="7"/>
  <c r="BO92" i="7"/>
  <c r="BM92" i="7"/>
  <c r="AZ92" i="7"/>
  <c r="AY92" i="7"/>
  <c r="AX92" i="7"/>
  <c r="AW92" i="7"/>
  <c r="AV92" i="7"/>
  <c r="AU92" i="7"/>
  <c r="AT92" i="7"/>
  <c r="AS92" i="7"/>
  <c r="AR92" i="7"/>
  <c r="AQ92" i="7"/>
  <c r="AP92" i="7"/>
  <c r="AO92" i="7"/>
  <c r="CS91" i="7"/>
  <c r="CQ91" i="7"/>
  <c r="CO91" i="7"/>
  <c r="CM91" i="7"/>
  <c r="CK91" i="7"/>
  <c r="CI91" i="7"/>
  <c r="CG91" i="7"/>
  <c r="CE91" i="7"/>
  <c r="CC91" i="7"/>
  <c r="CA91" i="7"/>
  <c r="BY91" i="7"/>
  <c r="BW91" i="7"/>
  <c r="BU91" i="7"/>
  <c r="BS91" i="7"/>
  <c r="BQ91" i="7"/>
  <c r="BO91" i="7"/>
  <c r="BM91" i="7"/>
  <c r="AZ91" i="7"/>
  <c r="AY91" i="7"/>
  <c r="AX91" i="7"/>
  <c r="AW91" i="7"/>
  <c r="AV91" i="7"/>
  <c r="AU91" i="7"/>
  <c r="AT91" i="7"/>
  <c r="AS91" i="7"/>
  <c r="AR91" i="7"/>
  <c r="AQ91" i="7"/>
  <c r="AP91" i="7"/>
  <c r="AO91" i="7"/>
  <c r="CS90" i="7"/>
  <c r="CQ90" i="7"/>
  <c r="CO90" i="7"/>
  <c r="CM90" i="7"/>
  <c r="CK90" i="7"/>
  <c r="CI90" i="7"/>
  <c r="CG90" i="7"/>
  <c r="CE90" i="7"/>
  <c r="CC90" i="7"/>
  <c r="CA90" i="7"/>
  <c r="BY90" i="7"/>
  <c r="BW90" i="7"/>
  <c r="BU90" i="7"/>
  <c r="BS90" i="7"/>
  <c r="BQ90" i="7"/>
  <c r="BO90" i="7"/>
  <c r="BM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S83" i="7"/>
  <c r="CQ83" i="7"/>
  <c r="CO83" i="7"/>
  <c r="CM83" i="7"/>
  <c r="CK83" i="7"/>
  <c r="CI83" i="7"/>
  <c r="CG83" i="7"/>
  <c r="CE83" i="7"/>
  <c r="CC83" i="7"/>
  <c r="CA83" i="7"/>
  <c r="BY83" i="7"/>
  <c r="BW83" i="7"/>
  <c r="BU83" i="7"/>
  <c r="BS83" i="7"/>
  <c r="BQ83" i="7"/>
  <c r="BO83" i="7"/>
  <c r="BM83" i="7"/>
  <c r="AZ83" i="7"/>
  <c r="AY83" i="7"/>
  <c r="AX83" i="7"/>
  <c r="AW83" i="7"/>
  <c r="AV83" i="7"/>
  <c r="AU83" i="7"/>
  <c r="AT83" i="7"/>
  <c r="AS83" i="7"/>
  <c r="AR83" i="7"/>
  <c r="AQ83" i="7"/>
  <c r="AP83" i="7"/>
  <c r="AO83" i="7"/>
  <c r="CS82" i="7"/>
  <c r="CQ82" i="7"/>
  <c r="CO82" i="7"/>
  <c r="CM82" i="7"/>
  <c r="CK82" i="7"/>
  <c r="CI82" i="7"/>
  <c r="CG82" i="7"/>
  <c r="CE82" i="7"/>
  <c r="CC82" i="7"/>
  <c r="CA82" i="7"/>
  <c r="BY82" i="7"/>
  <c r="BW82" i="7"/>
  <c r="BU82" i="7"/>
  <c r="BS82" i="7"/>
  <c r="BQ82" i="7"/>
  <c r="BO82" i="7"/>
  <c r="BM82" i="7"/>
  <c r="AZ82" i="7"/>
  <c r="AY82" i="7"/>
  <c r="AX82" i="7"/>
  <c r="AW82" i="7"/>
  <c r="AV82" i="7"/>
  <c r="AU82" i="7"/>
  <c r="AT82" i="7"/>
  <c r="AS82" i="7"/>
  <c r="AR82" i="7"/>
  <c r="AQ82" i="7"/>
  <c r="AP82" i="7"/>
  <c r="AO82" i="7"/>
  <c r="CS81" i="7"/>
  <c r="CQ81" i="7"/>
  <c r="CO81" i="7"/>
  <c r="CM81" i="7"/>
  <c r="CK81" i="7"/>
  <c r="CI81" i="7"/>
  <c r="CG81" i="7"/>
  <c r="CE81" i="7"/>
  <c r="CC81" i="7"/>
  <c r="CA81" i="7"/>
  <c r="BY81" i="7"/>
  <c r="BW81" i="7"/>
  <c r="BU81" i="7"/>
  <c r="BS81" i="7"/>
  <c r="BQ81" i="7"/>
  <c r="BO81" i="7"/>
  <c r="BM81" i="7"/>
  <c r="AZ81" i="7"/>
  <c r="AY81" i="7"/>
  <c r="AX81" i="7"/>
  <c r="AW81" i="7"/>
  <c r="AV81" i="7"/>
  <c r="AU81" i="7"/>
  <c r="AT81" i="7"/>
  <c r="AS81" i="7"/>
  <c r="AR81" i="7"/>
  <c r="AQ81" i="7"/>
  <c r="AP81" i="7"/>
  <c r="AO81" i="7"/>
  <c r="CS80" i="7"/>
  <c r="CQ80" i="7"/>
  <c r="CO80" i="7"/>
  <c r="CM80" i="7"/>
  <c r="CK80" i="7"/>
  <c r="CI80" i="7"/>
  <c r="CG80" i="7"/>
  <c r="CE80" i="7"/>
  <c r="CC80" i="7"/>
  <c r="CA80" i="7"/>
  <c r="BY80" i="7"/>
  <c r="BW80" i="7"/>
  <c r="BU80" i="7"/>
  <c r="BS80" i="7"/>
  <c r="BQ80" i="7"/>
  <c r="BO80" i="7"/>
  <c r="BM80" i="7"/>
  <c r="AZ80" i="7"/>
  <c r="AY80" i="7"/>
  <c r="AX80" i="7"/>
  <c r="AW80" i="7"/>
  <c r="AV80" i="7"/>
  <c r="AU80" i="7"/>
  <c r="AT80" i="7"/>
  <c r="AS80" i="7"/>
  <c r="AR80" i="7"/>
  <c r="AQ80" i="7"/>
  <c r="AP80" i="7"/>
  <c r="AO80" i="7"/>
  <c r="CS79" i="7"/>
  <c r="CQ79" i="7"/>
  <c r="CO79" i="7"/>
  <c r="CM79" i="7"/>
  <c r="CK79" i="7"/>
  <c r="CI79" i="7"/>
  <c r="CG79" i="7"/>
  <c r="CE79" i="7"/>
  <c r="CC79" i="7"/>
  <c r="CA79" i="7"/>
  <c r="BY79" i="7"/>
  <c r="BW79" i="7"/>
  <c r="BU79" i="7"/>
  <c r="BS79" i="7"/>
  <c r="BQ79" i="7"/>
  <c r="BO79" i="7"/>
  <c r="BM79" i="7"/>
  <c r="AZ79" i="7"/>
  <c r="AY79" i="7"/>
  <c r="AX79" i="7"/>
  <c r="AW79" i="7"/>
  <c r="AV79" i="7"/>
  <c r="AU79" i="7"/>
  <c r="AT79" i="7"/>
  <c r="AS79" i="7"/>
  <c r="AR79" i="7"/>
  <c r="AQ79" i="7"/>
  <c r="AP79" i="7"/>
  <c r="AO79" i="7"/>
  <c r="CS78" i="7"/>
  <c r="CQ78" i="7"/>
  <c r="CO78" i="7"/>
  <c r="CM78" i="7"/>
  <c r="CK78" i="7"/>
  <c r="CI78" i="7"/>
  <c r="CG78" i="7"/>
  <c r="CE78" i="7"/>
  <c r="CC78" i="7"/>
  <c r="CA78" i="7"/>
  <c r="BY78" i="7"/>
  <c r="BW78" i="7"/>
  <c r="BU78" i="7"/>
  <c r="BS78" i="7"/>
  <c r="BQ78" i="7"/>
  <c r="BO78" i="7"/>
  <c r="BM78" i="7"/>
  <c r="AZ78" i="7"/>
  <c r="AY78" i="7"/>
  <c r="AX78" i="7"/>
  <c r="AW78" i="7"/>
  <c r="AV78" i="7"/>
  <c r="AU78" i="7"/>
  <c r="AT78" i="7"/>
  <c r="AS78" i="7"/>
  <c r="AR78" i="7"/>
  <c r="AQ78" i="7"/>
  <c r="AP78" i="7"/>
  <c r="AO78" i="7"/>
  <c r="CS77" i="7"/>
  <c r="CQ77" i="7"/>
  <c r="CO77" i="7"/>
  <c r="CM77" i="7"/>
  <c r="CK77" i="7"/>
  <c r="CI77" i="7"/>
  <c r="CG77" i="7"/>
  <c r="CE77" i="7"/>
  <c r="CC77" i="7"/>
  <c r="CA77" i="7"/>
  <c r="BY77" i="7"/>
  <c r="BW77" i="7"/>
  <c r="BU77" i="7"/>
  <c r="BS77" i="7"/>
  <c r="BQ77" i="7"/>
  <c r="BO77" i="7"/>
  <c r="BM77" i="7"/>
  <c r="AZ77" i="7"/>
  <c r="AY77" i="7"/>
  <c r="AX77" i="7"/>
  <c r="AW77" i="7"/>
  <c r="AV77" i="7"/>
  <c r="AU77" i="7"/>
  <c r="AT77" i="7"/>
  <c r="AS77" i="7"/>
  <c r="AR77" i="7"/>
  <c r="AQ77" i="7"/>
  <c r="AP77" i="7"/>
  <c r="AO77" i="7"/>
  <c r="CS76" i="7"/>
  <c r="CQ76" i="7"/>
  <c r="CO76" i="7"/>
  <c r="CM76" i="7"/>
  <c r="CK76" i="7"/>
  <c r="CI76" i="7"/>
  <c r="CG76" i="7"/>
  <c r="CE76" i="7"/>
  <c r="CC76" i="7"/>
  <c r="CA76" i="7"/>
  <c r="BY76" i="7"/>
  <c r="BW76" i="7"/>
  <c r="BU76" i="7"/>
  <c r="BS76" i="7"/>
  <c r="BQ76" i="7"/>
  <c r="BO76" i="7"/>
  <c r="BM76" i="7"/>
  <c r="AZ76" i="7"/>
  <c r="AY76" i="7"/>
  <c r="AX76" i="7"/>
  <c r="AW76" i="7"/>
  <c r="AV76" i="7"/>
  <c r="AU76" i="7"/>
  <c r="AT76" i="7"/>
  <c r="AS76" i="7"/>
  <c r="AR76" i="7"/>
  <c r="AQ76" i="7"/>
  <c r="AP76" i="7"/>
  <c r="AO76" i="7"/>
  <c r="CS75" i="7"/>
  <c r="CQ75" i="7"/>
  <c r="CO75" i="7"/>
  <c r="CM75" i="7"/>
  <c r="CK75" i="7"/>
  <c r="CI75" i="7"/>
  <c r="CG75" i="7"/>
  <c r="CE75" i="7"/>
  <c r="CC75" i="7"/>
  <c r="CA75" i="7"/>
  <c r="BY75" i="7"/>
  <c r="BW75" i="7"/>
  <c r="BU75" i="7"/>
  <c r="BS75" i="7"/>
  <c r="BQ75" i="7"/>
  <c r="BO75" i="7"/>
  <c r="BM75" i="7"/>
  <c r="AZ75" i="7"/>
  <c r="AY75" i="7"/>
  <c r="AX75" i="7"/>
  <c r="AW75" i="7"/>
  <c r="AV75" i="7"/>
  <c r="AU75" i="7"/>
  <c r="AT75" i="7"/>
  <c r="AS75" i="7"/>
  <c r="AR75" i="7"/>
  <c r="AQ75" i="7"/>
  <c r="AP75" i="7"/>
  <c r="AO75" i="7"/>
  <c r="CS74" i="7"/>
  <c r="CQ74" i="7"/>
  <c r="CO74" i="7"/>
  <c r="CM74" i="7"/>
  <c r="CK74" i="7"/>
  <c r="CI74" i="7"/>
  <c r="CG74" i="7"/>
  <c r="CE74" i="7"/>
  <c r="CC74" i="7"/>
  <c r="CA74" i="7"/>
  <c r="BY74" i="7"/>
  <c r="BW74" i="7"/>
  <c r="BU74" i="7"/>
  <c r="BS74" i="7"/>
  <c r="BQ74" i="7"/>
  <c r="BO74" i="7"/>
  <c r="BM74" i="7"/>
  <c r="AZ74" i="7"/>
  <c r="AY74" i="7"/>
  <c r="AX74" i="7"/>
  <c r="AW74" i="7"/>
  <c r="AV74" i="7"/>
  <c r="AU74" i="7"/>
  <c r="AT74" i="7"/>
  <c r="AS74" i="7"/>
  <c r="AR74" i="7"/>
  <c r="AQ74" i="7"/>
  <c r="AP74" i="7"/>
  <c r="AO74" i="7"/>
  <c r="CS73" i="7"/>
  <c r="CQ73" i="7"/>
  <c r="CO73" i="7"/>
  <c r="CM73" i="7"/>
  <c r="CK73" i="7"/>
  <c r="CI73" i="7"/>
  <c r="CG73" i="7"/>
  <c r="CE73" i="7"/>
  <c r="CC73" i="7"/>
  <c r="CA73" i="7"/>
  <c r="BY73" i="7"/>
  <c r="BW73" i="7"/>
  <c r="BU73" i="7"/>
  <c r="BS73" i="7"/>
  <c r="BQ73" i="7"/>
  <c r="BO73" i="7"/>
  <c r="BM73" i="7"/>
  <c r="AZ73" i="7"/>
  <c r="AY73" i="7"/>
  <c r="AX73" i="7"/>
  <c r="AW73" i="7"/>
  <c r="AV73" i="7"/>
  <c r="AU73" i="7"/>
  <c r="AT73" i="7"/>
  <c r="AS73" i="7"/>
  <c r="AR73" i="7"/>
  <c r="AQ73" i="7"/>
  <c r="AP73" i="7"/>
  <c r="AO73" i="7"/>
  <c r="CS72" i="7"/>
  <c r="CQ72" i="7"/>
  <c r="CO72" i="7"/>
  <c r="CM72" i="7"/>
  <c r="CK72" i="7"/>
  <c r="CI72" i="7"/>
  <c r="CG72" i="7"/>
  <c r="CE72" i="7"/>
  <c r="CC72" i="7"/>
  <c r="CA72" i="7"/>
  <c r="BY72" i="7"/>
  <c r="BW72" i="7"/>
  <c r="BU72" i="7"/>
  <c r="BS72" i="7"/>
  <c r="BQ72" i="7"/>
  <c r="BO72" i="7"/>
  <c r="BM72" i="7"/>
  <c r="AZ72" i="7"/>
  <c r="AY72" i="7"/>
  <c r="AX72" i="7"/>
  <c r="AW72" i="7"/>
  <c r="AV72" i="7"/>
  <c r="AU72" i="7"/>
  <c r="AT72" i="7"/>
  <c r="AS72" i="7"/>
  <c r="AR72" i="7"/>
  <c r="AQ72" i="7"/>
  <c r="AP72" i="7"/>
  <c r="AO72" i="7"/>
  <c r="CS71" i="7"/>
  <c r="CQ71" i="7"/>
  <c r="CO71" i="7"/>
  <c r="CM71" i="7"/>
  <c r="CK71" i="7"/>
  <c r="CI71" i="7"/>
  <c r="CG71" i="7"/>
  <c r="CE71" i="7"/>
  <c r="CC71" i="7"/>
  <c r="CA71" i="7"/>
  <c r="BY71" i="7"/>
  <c r="BW71" i="7"/>
  <c r="BU71" i="7"/>
  <c r="BS71" i="7"/>
  <c r="BQ71" i="7"/>
  <c r="BO71" i="7"/>
  <c r="BM71" i="7"/>
  <c r="AZ71" i="7"/>
  <c r="AY71" i="7"/>
  <c r="AX71" i="7"/>
  <c r="AW71" i="7"/>
  <c r="AV71" i="7"/>
  <c r="AU71" i="7"/>
  <c r="AT71" i="7"/>
  <c r="AS71" i="7"/>
  <c r="AR71" i="7"/>
  <c r="AQ71" i="7"/>
  <c r="AP71" i="7"/>
  <c r="AO71" i="7"/>
  <c r="CS70" i="7"/>
  <c r="CQ70" i="7"/>
  <c r="CO70" i="7"/>
  <c r="CM70" i="7"/>
  <c r="CK70" i="7"/>
  <c r="CI70" i="7"/>
  <c r="CG70" i="7"/>
  <c r="CE70" i="7"/>
  <c r="CC70" i="7"/>
  <c r="CA70" i="7"/>
  <c r="BY70" i="7"/>
  <c r="BW70" i="7"/>
  <c r="BU70" i="7"/>
  <c r="BS70" i="7"/>
  <c r="BQ70" i="7"/>
  <c r="BO70" i="7"/>
  <c r="BM70" i="7"/>
  <c r="AZ70" i="7"/>
  <c r="AY70" i="7"/>
  <c r="AX70" i="7"/>
  <c r="AW70" i="7"/>
  <c r="AV70" i="7"/>
  <c r="AU70" i="7"/>
  <c r="AT70" i="7"/>
  <c r="AS70" i="7"/>
  <c r="AR70" i="7"/>
  <c r="AQ70" i="7"/>
  <c r="AP70" i="7"/>
  <c r="AO70" i="7"/>
  <c r="CS69" i="7"/>
  <c r="CQ69" i="7"/>
  <c r="CO69" i="7"/>
  <c r="CM69" i="7"/>
  <c r="CK69" i="7"/>
  <c r="CI69" i="7"/>
  <c r="CG69" i="7"/>
  <c r="CE69" i="7"/>
  <c r="CC69" i="7"/>
  <c r="CA69" i="7"/>
  <c r="BY69" i="7"/>
  <c r="BW69" i="7"/>
  <c r="BU69" i="7"/>
  <c r="BS69" i="7"/>
  <c r="BQ69" i="7"/>
  <c r="BO69" i="7"/>
  <c r="BM69" i="7"/>
  <c r="AZ69" i="7"/>
  <c r="AY69" i="7"/>
  <c r="AX69" i="7"/>
  <c r="AW69" i="7"/>
  <c r="AV69" i="7"/>
  <c r="AU69" i="7"/>
  <c r="AT69" i="7"/>
  <c r="AS69" i="7"/>
  <c r="AR69" i="7"/>
  <c r="AQ69" i="7"/>
  <c r="AP69" i="7"/>
  <c r="AO69" i="7"/>
  <c r="CS68" i="7"/>
  <c r="CQ68" i="7"/>
  <c r="CO68" i="7"/>
  <c r="CM68" i="7"/>
  <c r="CK68" i="7"/>
  <c r="CI68" i="7"/>
  <c r="CG68" i="7"/>
  <c r="CE68" i="7"/>
  <c r="CC68" i="7"/>
  <c r="CA68" i="7"/>
  <c r="BY68" i="7"/>
  <c r="BW68" i="7"/>
  <c r="BU68" i="7"/>
  <c r="BS68" i="7"/>
  <c r="BQ68" i="7"/>
  <c r="BO68" i="7"/>
  <c r="BM68" i="7"/>
  <c r="AZ68" i="7"/>
  <c r="AY68" i="7"/>
  <c r="AX68" i="7"/>
  <c r="AW68" i="7"/>
  <c r="AV68" i="7"/>
  <c r="AU68" i="7"/>
  <c r="AT68" i="7"/>
  <c r="AS68" i="7"/>
  <c r="AR68" i="7"/>
  <c r="AQ68" i="7"/>
  <c r="AP68" i="7"/>
  <c r="AO68" i="7"/>
  <c r="CS67" i="7"/>
  <c r="CQ67" i="7"/>
  <c r="CO67" i="7"/>
  <c r="CM67" i="7"/>
  <c r="CK67" i="7"/>
  <c r="CI67" i="7"/>
  <c r="CG67" i="7"/>
  <c r="CE67" i="7"/>
  <c r="CC67" i="7"/>
  <c r="CA67" i="7"/>
  <c r="BY67" i="7"/>
  <c r="BW67" i="7"/>
  <c r="BU67" i="7"/>
  <c r="BS67" i="7"/>
  <c r="BQ67" i="7"/>
  <c r="BO67" i="7"/>
  <c r="BM67" i="7"/>
  <c r="AZ67" i="7"/>
  <c r="AY67" i="7"/>
  <c r="AX67" i="7"/>
  <c r="AW67" i="7"/>
  <c r="AV67" i="7"/>
  <c r="AU67" i="7"/>
  <c r="AT67" i="7"/>
  <c r="AS67" i="7"/>
  <c r="AR67" i="7"/>
  <c r="AQ67" i="7"/>
  <c r="AP67" i="7"/>
  <c r="AO67" i="7"/>
  <c r="CS66" i="7"/>
  <c r="CQ66" i="7"/>
  <c r="CO66" i="7"/>
  <c r="CM66" i="7"/>
  <c r="CK66" i="7"/>
  <c r="CI66" i="7"/>
  <c r="CG66" i="7"/>
  <c r="CE66" i="7"/>
  <c r="CC66" i="7"/>
  <c r="CA66" i="7"/>
  <c r="BY66" i="7"/>
  <c r="BW66" i="7"/>
  <c r="BU66" i="7"/>
  <c r="BS66" i="7"/>
  <c r="BQ66" i="7"/>
  <c r="BO66" i="7"/>
  <c r="BM66" i="7"/>
  <c r="AZ66" i="7"/>
  <c r="AY66" i="7"/>
  <c r="AX66" i="7"/>
  <c r="AW66" i="7"/>
  <c r="AV66" i="7"/>
  <c r="AU66" i="7"/>
  <c r="AT66" i="7"/>
  <c r="AS66" i="7"/>
  <c r="AR66" i="7"/>
  <c r="AQ66" i="7"/>
  <c r="AP66" i="7"/>
  <c r="AO66" i="7"/>
  <c r="CS65" i="7"/>
  <c r="CQ65" i="7"/>
  <c r="CO65" i="7"/>
  <c r="CM65" i="7"/>
  <c r="CK65" i="7"/>
  <c r="CI65" i="7"/>
  <c r="CG65" i="7"/>
  <c r="CE65" i="7"/>
  <c r="CC65" i="7"/>
  <c r="CA65" i="7"/>
  <c r="BY65" i="7"/>
  <c r="BW65" i="7"/>
  <c r="BU65" i="7"/>
  <c r="BS65" i="7"/>
  <c r="BQ65" i="7"/>
  <c r="BO65" i="7"/>
  <c r="BM65" i="7"/>
  <c r="AZ65" i="7"/>
  <c r="AY65" i="7"/>
  <c r="AX65" i="7"/>
  <c r="AW65" i="7"/>
  <c r="AV65" i="7"/>
  <c r="AU65" i="7"/>
  <c r="AT65" i="7"/>
  <c r="AS65" i="7"/>
  <c r="AR65" i="7"/>
  <c r="AQ65" i="7"/>
  <c r="AP65" i="7"/>
  <c r="AO65" i="7"/>
  <c r="CS64" i="7"/>
  <c r="CQ64" i="7"/>
  <c r="CO64" i="7"/>
  <c r="CM64" i="7"/>
  <c r="CK64" i="7"/>
  <c r="CI64" i="7"/>
  <c r="CG64" i="7"/>
  <c r="CE64" i="7"/>
  <c r="CC64" i="7"/>
  <c r="CA64" i="7"/>
  <c r="BY64" i="7"/>
  <c r="BW64" i="7"/>
  <c r="BU64" i="7"/>
  <c r="BS64" i="7"/>
  <c r="BQ64" i="7"/>
  <c r="BO64" i="7"/>
  <c r="BM64" i="7"/>
  <c r="AZ64" i="7"/>
  <c r="AY64" i="7"/>
  <c r="AX64" i="7"/>
  <c r="AW64" i="7"/>
  <c r="AV64" i="7"/>
  <c r="AU64" i="7"/>
  <c r="AT64" i="7"/>
  <c r="AS64" i="7"/>
  <c r="AR64" i="7"/>
  <c r="AQ64" i="7"/>
  <c r="AP64" i="7"/>
  <c r="AO64" i="7"/>
  <c r="CS63" i="7"/>
  <c r="CQ63" i="7"/>
  <c r="CO63" i="7"/>
  <c r="CM63" i="7"/>
  <c r="CK63" i="7"/>
  <c r="CI63" i="7"/>
  <c r="CG63" i="7"/>
  <c r="CE63" i="7"/>
  <c r="CC63" i="7"/>
  <c r="CA63" i="7"/>
  <c r="BY63" i="7"/>
  <c r="BW63" i="7"/>
  <c r="BU63" i="7"/>
  <c r="BS63" i="7"/>
  <c r="BQ63" i="7"/>
  <c r="BO63" i="7"/>
  <c r="BM63" i="7"/>
  <c r="AZ63" i="7"/>
  <c r="AY63" i="7"/>
  <c r="AX63" i="7"/>
  <c r="AW63" i="7"/>
  <c r="AV63" i="7"/>
  <c r="AU63" i="7"/>
  <c r="AT63" i="7"/>
  <c r="AS63" i="7"/>
  <c r="AR63" i="7"/>
  <c r="AQ63" i="7"/>
  <c r="AP63" i="7"/>
  <c r="AO63" i="7"/>
  <c r="CS62" i="7"/>
  <c r="CQ62" i="7"/>
  <c r="CO62" i="7"/>
  <c r="CM62" i="7"/>
  <c r="CK62" i="7"/>
  <c r="CI62" i="7"/>
  <c r="CG62" i="7"/>
  <c r="CE62" i="7"/>
  <c r="CC62" i="7"/>
  <c r="CA62" i="7"/>
  <c r="BY62" i="7"/>
  <c r="BW62" i="7"/>
  <c r="BU62" i="7"/>
  <c r="BS62" i="7"/>
  <c r="BQ62" i="7"/>
  <c r="BO62" i="7"/>
  <c r="BM62" i="7"/>
  <c r="AZ62" i="7"/>
  <c r="AY62" i="7"/>
  <c r="AX62" i="7"/>
  <c r="AW62" i="7"/>
  <c r="AV62" i="7"/>
  <c r="AU62" i="7"/>
  <c r="AT62" i="7"/>
  <c r="AS62" i="7"/>
  <c r="AR62" i="7"/>
  <c r="AQ62" i="7"/>
  <c r="AP62" i="7"/>
  <c r="AO62" i="7"/>
  <c r="CS61" i="7"/>
  <c r="CQ61" i="7"/>
  <c r="CO61" i="7"/>
  <c r="CM61" i="7"/>
  <c r="CK61" i="7"/>
  <c r="CI61" i="7"/>
  <c r="CG61" i="7"/>
  <c r="CE61" i="7"/>
  <c r="CC61" i="7"/>
  <c r="CA61" i="7"/>
  <c r="BY61" i="7"/>
  <c r="BW61" i="7"/>
  <c r="BU61" i="7"/>
  <c r="BS61" i="7"/>
  <c r="BQ61" i="7"/>
  <c r="BO61" i="7"/>
  <c r="BM61" i="7"/>
  <c r="AZ61" i="7"/>
  <c r="AY61" i="7"/>
  <c r="AX61" i="7"/>
  <c r="AW61" i="7"/>
  <c r="AV61" i="7"/>
  <c r="AU61" i="7"/>
  <c r="AT61" i="7"/>
  <c r="AS61" i="7"/>
  <c r="AR61" i="7"/>
  <c r="AQ61" i="7"/>
  <c r="AP61" i="7"/>
  <c r="AO61" i="7"/>
  <c r="CS60" i="7"/>
  <c r="CQ60" i="7"/>
  <c r="CO60" i="7"/>
  <c r="CM60" i="7"/>
  <c r="CK60" i="7"/>
  <c r="CI60" i="7"/>
  <c r="CG60" i="7"/>
  <c r="CE60" i="7"/>
  <c r="CC60" i="7"/>
  <c r="CA60" i="7"/>
  <c r="BY60" i="7"/>
  <c r="BW60" i="7"/>
  <c r="BU60" i="7"/>
  <c r="BS60" i="7"/>
  <c r="BQ60" i="7"/>
  <c r="BO60" i="7"/>
  <c r="BM60" i="7"/>
  <c r="AZ60" i="7"/>
  <c r="AY60" i="7"/>
  <c r="AX60" i="7"/>
  <c r="AW60" i="7"/>
  <c r="AV60" i="7"/>
  <c r="AU60" i="7"/>
  <c r="AT60" i="7"/>
  <c r="AS60" i="7"/>
  <c r="AR60" i="7"/>
  <c r="AQ60" i="7"/>
  <c r="AP60" i="7"/>
  <c r="AO60" i="7"/>
  <c r="CS59" i="7"/>
  <c r="CQ59" i="7"/>
  <c r="CO59" i="7"/>
  <c r="CM59" i="7"/>
  <c r="CK59" i="7"/>
  <c r="CI59" i="7"/>
  <c r="CG59" i="7"/>
  <c r="CE59" i="7"/>
  <c r="CC59" i="7"/>
  <c r="CA59" i="7"/>
  <c r="BY59" i="7"/>
  <c r="BW59" i="7"/>
  <c r="BU59" i="7"/>
  <c r="BS59" i="7"/>
  <c r="BQ59" i="7"/>
  <c r="BO59" i="7"/>
  <c r="BM59" i="7"/>
  <c r="AZ59" i="7"/>
  <c r="AY59" i="7"/>
  <c r="AX59" i="7"/>
  <c r="AW59" i="7"/>
  <c r="AV59" i="7"/>
  <c r="AU59" i="7"/>
  <c r="AT59" i="7"/>
  <c r="AS59" i="7"/>
  <c r="AR59" i="7"/>
  <c r="AQ59" i="7"/>
  <c r="AP59" i="7"/>
  <c r="AO59" i="7"/>
  <c r="CS58" i="7"/>
  <c r="CQ58" i="7"/>
  <c r="CO58" i="7"/>
  <c r="CM58" i="7"/>
  <c r="CK58" i="7"/>
  <c r="CI58" i="7"/>
  <c r="CG58" i="7"/>
  <c r="CE58" i="7"/>
  <c r="CC58" i="7"/>
  <c r="CA58" i="7"/>
  <c r="BY58" i="7"/>
  <c r="BW58" i="7"/>
  <c r="BU58" i="7"/>
  <c r="BS58" i="7"/>
  <c r="BQ58" i="7"/>
  <c r="BO58" i="7"/>
  <c r="BM58" i="7"/>
  <c r="AZ58" i="7"/>
  <c r="AY58" i="7"/>
  <c r="AX58" i="7"/>
  <c r="AW58" i="7"/>
  <c r="AV58" i="7"/>
  <c r="AU58" i="7"/>
  <c r="AT58" i="7"/>
  <c r="AS58" i="7"/>
  <c r="AR58" i="7"/>
  <c r="AQ58" i="7"/>
  <c r="AP58" i="7"/>
  <c r="AO58" i="7"/>
  <c r="CS57" i="7"/>
  <c r="CQ57" i="7"/>
  <c r="CO57" i="7"/>
  <c r="CM57" i="7"/>
  <c r="CK57" i="7"/>
  <c r="CI57" i="7"/>
  <c r="CG57" i="7"/>
  <c r="CE57" i="7"/>
  <c r="CC57" i="7"/>
  <c r="CA57" i="7"/>
  <c r="BY57" i="7"/>
  <c r="BW57" i="7"/>
  <c r="BU57" i="7"/>
  <c r="BS57" i="7"/>
  <c r="BQ57" i="7"/>
  <c r="BO57" i="7"/>
  <c r="BM57" i="7"/>
  <c r="AZ57" i="7"/>
  <c r="AY57" i="7"/>
  <c r="AX57" i="7"/>
  <c r="AW57" i="7"/>
  <c r="AV57" i="7"/>
  <c r="AU57" i="7"/>
  <c r="AT57" i="7"/>
  <c r="AS57" i="7"/>
  <c r="AR57" i="7"/>
  <c r="AQ57" i="7"/>
  <c r="AP57" i="7"/>
  <c r="AO57" i="7"/>
  <c r="CS56" i="7"/>
  <c r="CQ56" i="7"/>
  <c r="CO56" i="7"/>
  <c r="CM56" i="7"/>
  <c r="CK56" i="7"/>
  <c r="CI56" i="7"/>
  <c r="CG56" i="7"/>
  <c r="CE56" i="7"/>
  <c r="CC56" i="7"/>
  <c r="CA56" i="7"/>
  <c r="BY56" i="7"/>
  <c r="BW56" i="7"/>
  <c r="BU56" i="7"/>
  <c r="BS56" i="7"/>
  <c r="BQ56" i="7"/>
  <c r="BO56" i="7"/>
  <c r="BM56" i="7"/>
  <c r="AZ56" i="7"/>
  <c r="AY56" i="7"/>
  <c r="AX56" i="7"/>
  <c r="AW56" i="7"/>
  <c r="AV56" i="7"/>
  <c r="AU56" i="7"/>
  <c r="AT56" i="7"/>
  <c r="AS56" i="7"/>
  <c r="AR56" i="7"/>
  <c r="AQ56" i="7"/>
  <c r="AP56" i="7"/>
  <c r="AO56" i="7"/>
  <c r="CS55" i="7"/>
  <c r="CQ55" i="7"/>
  <c r="CO55" i="7"/>
  <c r="CM55" i="7"/>
  <c r="CK55" i="7"/>
  <c r="CI55" i="7"/>
  <c r="CG55" i="7"/>
  <c r="CE55" i="7"/>
  <c r="CC55" i="7"/>
  <c r="CA55" i="7"/>
  <c r="BY55" i="7"/>
  <c r="BW55" i="7"/>
  <c r="BU55" i="7"/>
  <c r="BS55" i="7"/>
  <c r="BQ55" i="7"/>
  <c r="BO55" i="7"/>
  <c r="BM55" i="7"/>
  <c r="AZ55" i="7"/>
  <c r="AY55" i="7"/>
  <c r="AX55" i="7"/>
  <c r="AW55" i="7"/>
  <c r="AV55" i="7"/>
  <c r="AU55" i="7"/>
  <c r="AT55" i="7"/>
  <c r="AS55" i="7"/>
  <c r="AR55" i="7"/>
  <c r="AQ55" i="7"/>
  <c r="AP55" i="7"/>
  <c r="AO55" i="7"/>
  <c r="CS54" i="7"/>
  <c r="CQ54" i="7"/>
  <c r="CO54" i="7"/>
  <c r="CM54" i="7"/>
  <c r="CK54" i="7"/>
  <c r="CI54" i="7"/>
  <c r="CG54" i="7"/>
  <c r="CE54" i="7"/>
  <c r="CC54" i="7"/>
  <c r="CA54" i="7"/>
  <c r="BY54" i="7"/>
  <c r="BW54" i="7"/>
  <c r="BU54" i="7"/>
  <c r="BS54" i="7"/>
  <c r="BQ54" i="7"/>
  <c r="BO54" i="7"/>
  <c r="BM54" i="7"/>
  <c r="AZ54" i="7"/>
  <c r="AY54" i="7"/>
  <c r="AX54" i="7"/>
  <c r="AW54" i="7"/>
  <c r="AV54" i="7"/>
  <c r="AU54" i="7"/>
  <c r="AT54" i="7"/>
  <c r="AS54" i="7"/>
  <c r="AR54" i="7"/>
  <c r="AQ54" i="7"/>
  <c r="AP54" i="7"/>
  <c r="AO54" i="7"/>
  <c r="CS53" i="7"/>
  <c r="CQ53" i="7"/>
  <c r="CO53" i="7"/>
  <c r="CM53" i="7"/>
  <c r="CK53" i="7"/>
  <c r="CI53" i="7"/>
  <c r="CG53" i="7"/>
  <c r="CE53" i="7"/>
  <c r="CC53" i="7"/>
  <c r="CA53" i="7"/>
  <c r="BY53" i="7"/>
  <c r="BW53" i="7"/>
  <c r="BU53" i="7"/>
  <c r="BS53" i="7"/>
  <c r="BQ53" i="7"/>
  <c r="BO53" i="7"/>
  <c r="BM53" i="7"/>
  <c r="AZ53" i="7"/>
  <c r="AY53" i="7"/>
  <c r="AX53" i="7"/>
  <c r="AW53" i="7"/>
  <c r="AV53" i="7"/>
  <c r="AU53" i="7"/>
  <c r="AT53" i="7"/>
  <c r="AS53" i="7"/>
  <c r="AR53" i="7"/>
  <c r="AQ53" i="7"/>
  <c r="AP53" i="7"/>
  <c r="AO53" i="7"/>
  <c r="CS52" i="7"/>
  <c r="CQ52" i="7"/>
  <c r="CO52" i="7"/>
  <c r="CM52" i="7"/>
  <c r="CK52" i="7"/>
  <c r="CI52" i="7"/>
  <c r="CG52" i="7"/>
  <c r="CE52" i="7"/>
  <c r="CC52" i="7"/>
  <c r="CA52" i="7"/>
  <c r="BY52" i="7"/>
  <c r="BW52" i="7"/>
  <c r="BU52" i="7"/>
  <c r="BS52" i="7"/>
  <c r="BQ52" i="7"/>
  <c r="BO52" i="7"/>
  <c r="BM52" i="7"/>
  <c r="AZ52" i="7"/>
  <c r="AY52" i="7"/>
  <c r="AX52" i="7"/>
  <c r="AW52" i="7"/>
  <c r="AV52" i="7"/>
  <c r="AU52" i="7"/>
  <c r="AT52" i="7"/>
  <c r="AS52" i="7"/>
  <c r="AR52" i="7"/>
  <c r="AQ52" i="7"/>
  <c r="AP52" i="7"/>
  <c r="AO52" i="7"/>
  <c r="CS51" i="7"/>
  <c r="CQ51" i="7"/>
  <c r="CO51" i="7"/>
  <c r="CM51" i="7"/>
  <c r="CK51" i="7"/>
  <c r="CI51" i="7"/>
  <c r="CG51" i="7"/>
  <c r="CE51" i="7"/>
  <c r="CC51" i="7"/>
  <c r="CA51" i="7"/>
  <c r="BY51" i="7"/>
  <c r="BW51" i="7"/>
  <c r="BU51" i="7"/>
  <c r="BS51" i="7"/>
  <c r="BQ51" i="7"/>
  <c r="BO51" i="7"/>
  <c r="BM51" i="7"/>
  <c r="AZ51" i="7"/>
  <c r="AY51" i="7"/>
  <c r="AX51" i="7"/>
  <c r="AW51" i="7"/>
  <c r="AV51" i="7"/>
  <c r="AU51" i="7"/>
  <c r="AT51" i="7"/>
  <c r="AS51" i="7"/>
  <c r="AR51" i="7"/>
  <c r="AQ51" i="7"/>
  <c r="AP51" i="7"/>
  <c r="AO51" i="7"/>
  <c r="CS50" i="7"/>
  <c r="CQ50" i="7"/>
  <c r="CO50" i="7"/>
  <c r="CM50" i="7"/>
  <c r="CK50" i="7"/>
  <c r="CI50" i="7"/>
  <c r="CG50" i="7"/>
  <c r="CE50" i="7"/>
  <c r="CC50" i="7"/>
  <c r="CA50" i="7"/>
  <c r="BY50" i="7"/>
  <c r="BW50" i="7"/>
  <c r="BU50" i="7"/>
  <c r="BS50" i="7"/>
  <c r="BQ50" i="7"/>
  <c r="BO50" i="7"/>
  <c r="BM50" i="7"/>
  <c r="AZ50" i="7"/>
  <c r="AY50" i="7"/>
  <c r="AX50" i="7"/>
  <c r="AW50" i="7"/>
  <c r="AV50" i="7"/>
  <c r="AU50" i="7"/>
  <c r="AT50" i="7"/>
  <c r="AS50" i="7"/>
  <c r="AR50" i="7"/>
  <c r="AQ50" i="7"/>
  <c r="AP50" i="7"/>
  <c r="AO50" i="7"/>
  <c r="CS49" i="7"/>
  <c r="CQ49" i="7"/>
  <c r="CO49" i="7"/>
  <c r="CM49" i="7"/>
  <c r="CK49" i="7"/>
  <c r="CI49" i="7"/>
  <c r="CG49" i="7"/>
  <c r="CE49" i="7"/>
  <c r="CC49" i="7"/>
  <c r="CA49" i="7"/>
  <c r="BY49" i="7"/>
  <c r="BW49" i="7"/>
  <c r="BU49" i="7"/>
  <c r="BS49" i="7"/>
  <c r="BQ49" i="7"/>
  <c r="BO49" i="7"/>
  <c r="BM49" i="7"/>
  <c r="AZ49" i="7"/>
  <c r="AY49" i="7"/>
  <c r="AX49" i="7"/>
  <c r="AW49" i="7"/>
  <c r="AV49" i="7"/>
  <c r="AU49" i="7"/>
  <c r="AT49" i="7"/>
  <c r="AS49" i="7"/>
  <c r="AR49" i="7"/>
  <c r="AQ49" i="7"/>
  <c r="AP49" i="7"/>
  <c r="AO49" i="7"/>
  <c r="CS48" i="7"/>
  <c r="CQ48" i="7"/>
  <c r="CO48" i="7"/>
  <c r="CM48" i="7"/>
  <c r="CK48" i="7"/>
  <c r="CI48" i="7"/>
  <c r="CG48" i="7"/>
  <c r="CE48" i="7"/>
  <c r="CC48" i="7"/>
  <c r="CA48" i="7"/>
  <c r="BY48" i="7"/>
  <c r="BW48" i="7"/>
  <c r="BU48" i="7"/>
  <c r="BS48" i="7"/>
  <c r="BQ48" i="7"/>
  <c r="BO48" i="7"/>
  <c r="BM48" i="7"/>
  <c r="AZ48" i="7"/>
  <c r="AY48" i="7"/>
  <c r="AX48" i="7"/>
  <c r="AW48" i="7"/>
  <c r="AV48" i="7"/>
  <c r="AU48" i="7"/>
  <c r="AT48" i="7"/>
  <c r="AS48" i="7"/>
  <c r="AR48" i="7"/>
  <c r="AQ48" i="7"/>
  <c r="AP48" i="7"/>
  <c r="AO48" i="7"/>
  <c r="CS47" i="7"/>
  <c r="CQ47" i="7"/>
  <c r="CO47" i="7"/>
  <c r="CM47" i="7"/>
  <c r="CK47" i="7"/>
  <c r="CI47" i="7"/>
  <c r="CG47" i="7"/>
  <c r="CE47" i="7"/>
  <c r="CC47" i="7"/>
  <c r="CA47" i="7"/>
  <c r="BY47" i="7"/>
  <c r="BW47" i="7"/>
  <c r="BU47" i="7"/>
  <c r="BS47" i="7"/>
  <c r="BQ47" i="7"/>
  <c r="BO47" i="7"/>
  <c r="BM47" i="7"/>
  <c r="AZ47" i="7"/>
  <c r="AY47" i="7"/>
  <c r="AX47" i="7"/>
  <c r="AW47" i="7"/>
  <c r="AV47" i="7"/>
  <c r="AU47" i="7"/>
  <c r="AT47" i="7"/>
  <c r="AS47" i="7"/>
  <c r="AR47" i="7"/>
  <c r="AQ47" i="7"/>
  <c r="AP47" i="7"/>
  <c r="AO47" i="7"/>
  <c r="CS46" i="7"/>
  <c r="CQ46" i="7"/>
  <c r="CO46" i="7"/>
  <c r="CM46" i="7"/>
  <c r="CK46" i="7"/>
  <c r="CI46" i="7"/>
  <c r="CG46" i="7"/>
  <c r="CE46" i="7"/>
  <c r="CC46" i="7"/>
  <c r="CA46" i="7"/>
  <c r="BY46" i="7"/>
  <c r="BW46" i="7"/>
  <c r="BU46" i="7"/>
  <c r="BS46" i="7"/>
  <c r="BQ46" i="7"/>
  <c r="BO46" i="7"/>
  <c r="BM46" i="7"/>
  <c r="AZ46" i="7"/>
  <c r="AY46" i="7"/>
  <c r="AX46" i="7"/>
  <c r="AW46" i="7"/>
  <c r="AV46" i="7"/>
  <c r="AU46" i="7"/>
  <c r="AT46" i="7"/>
  <c r="AS46" i="7"/>
  <c r="AR46" i="7"/>
  <c r="AQ46" i="7"/>
  <c r="AP46" i="7"/>
  <c r="AO46" i="7"/>
  <c r="CS45" i="7"/>
  <c r="CQ45" i="7"/>
  <c r="CO45" i="7"/>
  <c r="CM45" i="7"/>
  <c r="CK45" i="7"/>
  <c r="CI45" i="7"/>
  <c r="CG45" i="7"/>
  <c r="CE45" i="7"/>
  <c r="CC45" i="7"/>
  <c r="CA45" i="7"/>
  <c r="BY45" i="7"/>
  <c r="BW45" i="7"/>
  <c r="BU45" i="7"/>
  <c r="BS45" i="7"/>
  <c r="BQ45" i="7"/>
  <c r="BO45" i="7"/>
  <c r="BM45" i="7"/>
  <c r="AZ45" i="7"/>
  <c r="AY45" i="7"/>
  <c r="AX45" i="7"/>
  <c r="AW45" i="7"/>
  <c r="AV45" i="7"/>
  <c r="AU45" i="7"/>
  <c r="AT45" i="7"/>
  <c r="AS45" i="7"/>
  <c r="AR45" i="7"/>
  <c r="AQ45" i="7"/>
  <c r="AP45" i="7"/>
  <c r="AO45" i="7"/>
  <c r="CS44" i="7"/>
  <c r="CQ44" i="7"/>
  <c r="CO44" i="7"/>
  <c r="CM44" i="7"/>
  <c r="CK44" i="7"/>
  <c r="CI44" i="7"/>
  <c r="CG44" i="7"/>
  <c r="CE44" i="7"/>
  <c r="CC44" i="7"/>
  <c r="CA44" i="7"/>
  <c r="BY44" i="7"/>
  <c r="BW44" i="7"/>
  <c r="BU44" i="7"/>
  <c r="BS44" i="7"/>
  <c r="BQ44" i="7"/>
  <c r="BO44" i="7"/>
  <c r="BM44" i="7"/>
  <c r="AZ44" i="7"/>
  <c r="AY44" i="7"/>
  <c r="AX44" i="7"/>
  <c r="AW44" i="7"/>
  <c r="AV44" i="7"/>
  <c r="AU44" i="7"/>
  <c r="AT44" i="7"/>
  <c r="AS44" i="7"/>
  <c r="AR44" i="7"/>
  <c r="AQ44" i="7"/>
  <c r="AP44" i="7"/>
  <c r="AO44" i="7"/>
  <c r="CS43" i="7"/>
  <c r="CQ43" i="7"/>
  <c r="CO43" i="7"/>
  <c r="CM43" i="7"/>
  <c r="CK43" i="7"/>
  <c r="CI43" i="7"/>
  <c r="CG43" i="7"/>
  <c r="CE43" i="7"/>
  <c r="CC43" i="7"/>
  <c r="CA43" i="7"/>
  <c r="BY43" i="7"/>
  <c r="BW43" i="7"/>
  <c r="BU43" i="7"/>
  <c r="BS43" i="7"/>
  <c r="BQ43" i="7"/>
  <c r="BO43" i="7"/>
  <c r="BM43" i="7"/>
  <c r="AZ43" i="7"/>
  <c r="AY43" i="7"/>
  <c r="AX43" i="7"/>
  <c r="AW43" i="7"/>
  <c r="AV43" i="7"/>
  <c r="AU43" i="7"/>
  <c r="AT43" i="7"/>
  <c r="AS43" i="7"/>
  <c r="AR43" i="7"/>
  <c r="AQ43" i="7"/>
  <c r="AP43" i="7"/>
  <c r="AO43" i="7"/>
  <c r="CS42" i="7"/>
  <c r="CQ42" i="7"/>
  <c r="CO42" i="7"/>
  <c r="CM42" i="7"/>
  <c r="CK42" i="7"/>
  <c r="CI42" i="7"/>
  <c r="CG42" i="7"/>
  <c r="CE42" i="7"/>
  <c r="CC42" i="7"/>
  <c r="CA42" i="7"/>
  <c r="BY42" i="7"/>
  <c r="BW42" i="7"/>
  <c r="BU42" i="7"/>
  <c r="BS42" i="7"/>
  <c r="BQ42" i="7"/>
  <c r="BO42" i="7"/>
  <c r="BM42" i="7"/>
  <c r="AZ42" i="7"/>
  <c r="AY42" i="7"/>
  <c r="AX42" i="7"/>
  <c r="AW42" i="7"/>
  <c r="AV42" i="7"/>
  <c r="AU42" i="7"/>
  <c r="AT42" i="7"/>
  <c r="AS42" i="7"/>
  <c r="AR42" i="7"/>
  <c r="AQ42" i="7"/>
  <c r="AP42" i="7"/>
  <c r="AO42" i="7"/>
  <c r="CS41" i="7"/>
  <c r="CQ41" i="7"/>
  <c r="CO41" i="7"/>
  <c r="CM41" i="7"/>
  <c r="CK41" i="7"/>
  <c r="CI41" i="7"/>
  <c r="CG41" i="7"/>
  <c r="CE41" i="7"/>
  <c r="CC41" i="7"/>
  <c r="CA41" i="7"/>
  <c r="BY41" i="7"/>
  <c r="BW41" i="7"/>
  <c r="BU41" i="7"/>
  <c r="BS41" i="7"/>
  <c r="BQ41" i="7"/>
  <c r="BO41" i="7"/>
  <c r="BM41" i="7"/>
  <c r="AZ41" i="7"/>
  <c r="AY41" i="7"/>
  <c r="AX41" i="7"/>
  <c r="AW41" i="7"/>
  <c r="AV41" i="7"/>
  <c r="AU41" i="7"/>
  <c r="AT41" i="7"/>
  <c r="AS41" i="7"/>
  <c r="AR41" i="7"/>
  <c r="AQ41" i="7"/>
  <c r="AP41" i="7"/>
  <c r="AO41" i="7"/>
  <c r="CS40" i="7"/>
  <c r="CQ40" i="7"/>
  <c r="CO40" i="7"/>
  <c r="CM40" i="7"/>
  <c r="CK40" i="7"/>
  <c r="CI40" i="7"/>
  <c r="CG40" i="7"/>
  <c r="CE40" i="7"/>
  <c r="CC40" i="7"/>
  <c r="CA40" i="7"/>
  <c r="BY40" i="7"/>
  <c r="BW40" i="7"/>
  <c r="BU40" i="7"/>
  <c r="BS40" i="7"/>
  <c r="BQ40" i="7"/>
  <c r="BO40" i="7"/>
  <c r="BM40" i="7"/>
  <c r="AZ40" i="7"/>
  <c r="AY40" i="7"/>
  <c r="AX40" i="7"/>
  <c r="AW40" i="7"/>
  <c r="AV40" i="7"/>
  <c r="AU40" i="7"/>
  <c r="AT40" i="7"/>
  <c r="AS40" i="7"/>
  <c r="AR40" i="7"/>
  <c r="AQ40" i="7"/>
  <c r="AP40" i="7"/>
  <c r="AO40" i="7"/>
  <c r="CS39" i="7"/>
  <c r="CQ39" i="7"/>
  <c r="CO39" i="7"/>
  <c r="CM39" i="7"/>
  <c r="CK39" i="7"/>
  <c r="CI39" i="7"/>
  <c r="CG39" i="7"/>
  <c r="CE39" i="7"/>
  <c r="CC39" i="7"/>
  <c r="CA39" i="7"/>
  <c r="BY39" i="7"/>
  <c r="BW39" i="7"/>
  <c r="BU39" i="7"/>
  <c r="BS39" i="7"/>
  <c r="BQ39" i="7"/>
  <c r="BO39" i="7"/>
  <c r="BM39" i="7"/>
  <c r="AZ39" i="7"/>
  <c r="AY39" i="7"/>
  <c r="AX39" i="7"/>
  <c r="AW39" i="7"/>
  <c r="AV39" i="7"/>
  <c r="AU39" i="7"/>
  <c r="AT39" i="7"/>
  <c r="AS39" i="7"/>
  <c r="AR39" i="7"/>
  <c r="AQ39" i="7"/>
  <c r="AP39" i="7"/>
  <c r="AO39" i="7"/>
  <c r="CS38" i="7"/>
  <c r="CQ38" i="7"/>
  <c r="CO38" i="7"/>
  <c r="CM38" i="7"/>
  <c r="CK38" i="7"/>
  <c r="CI38" i="7"/>
  <c r="CG38" i="7"/>
  <c r="CE38" i="7"/>
  <c r="CC38" i="7"/>
  <c r="CA38" i="7"/>
  <c r="BY38" i="7"/>
  <c r="BW38" i="7"/>
  <c r="BU38" i="7"/>
  <c r="BS38" i="7"/>
  <c r="BQ38" i="7"/>
  <c r="BO38" i="7"/>
  <c r="BM38" i="7"/>
  <c r="AZ38" i="7"/>
  <c r="AY38" i="7"/>
  <c r="AX38" i="7"/>
  <c r="AW38" i="7"/>
  <c r="AV38" i="7"/>
  <c r="AU38" i="7"/>
  <c r="AT38" i="7"/>
  <c r="AS38" i="7"/>
  <c r="AR38" i="7"/>
  <c r="AQ38" i="7"/>
  <c r="AP38" i="7"/>
  <c r="AO38" i="7"/>
  <c r="CS37" i="7"/>
  <c r="CQ37" i="7"/>
  <c r="CO37" i="7"/>
  <c r="CM37" i="7"/>
  <c r="CK37" i="7"/>
  <c r="CI37" i="7"/>
  <c r="CG37" i="7"/>
  <c r="CE37" i="7"/>
  <c r="CC37" i="7"/>
  <c r="CA37" i="7"/>
  <c r="BY37" i="7"/>
  <c r="BW37" i="7"/>
  <c r="BU37" i="7"/>
  <c r="BS37" i="7"/>
  <c r="BQ37" i="7"/>
  <c r="BO37" i="7"/>
  <c r="BM37" i="7"/>
  <c r="AZ37" i="7"/>
  <c r="AY37" i="7"/>
  <c r="AX37" i="7"/>
  <c r="AW37" i="7"/>
  <c r="AV37" i="7"/>
  <c r="AU37" i="7"/>
  <c r="AT37" i="7"/>
  <c r="AS37" i="7"/>
  <c r="AR37" i="7"/>
  <c r="AQ37" i="7"/>
  <c r="AP37" i="7"/>
  <c r="AO37" i="7"/>
  <c r="CS36" i="7"/>
  <c r="CQ36" i="7"/>
  <c r="CO36" i="7"/>
  <c r="CM36" i="7"/>
  <c r="CK36" i="7"/>
  <c r="CI36" i="7"/>
  <c r="CG36" i="7"/>
  <c r="CE36" i="7"/>
  <c r="CC36" i="7"/>
  <c r="CA36" i="7"/>
  <c r="BY36" i="7"/>
  <c r="BW36" i="7"/>
  <c r="BU36" i="7"/>
  <c r="BS36" i="7"/>
  <c r="BQ36" i="7"/>
  <c r="BO36" i="7"/>
  <c r="BM36" i="7"/>
  <c r="AZ36" i="7"/>
  <c r="AY36" i="7"/>
  <c r="AX36" i="7"/>
  <c r="AW36" i="7"/>
  <c r="AV36" i="7"/>
  <c r="AU36" i="7"/>
  <c r="AT36" i="7"/>
  <c r="AS36" i="7"/>
  <c r="AR36" i="7"/>
  <c r="AQ36" i="7"/>
  <c r="AP36" i="7"/>
  <c r="AO36" i="7"/>
  <c r="CS35" i="7"/>
  <c r="CQ35" i="7"/>
  <c r="CO35" i="7"/>
  <c r="CM35" i="7"/>
  <c r="CK35" i="7"/>
  <c r="CI35" i="7"/>
  <c r="CG35" i="7"/>
  <c r="CE35" i="7"/>
  <c r="CC35" i="7"/>
  <c r="CA35" i="7"/>
  <c r="BY35" i="7"/>
  <c r="BW35" i="7"/>
  <c r="BU35" i="7"/>
  <c r="BS35" i="7"/>
  <c r="BQ35" i="7"/>
  <c r="BO35" i="7"/>
  <c r="BM35" i="7"/>
  <c r="AZ35" i="7"/>
  <c r="AY35" i="7"/>
  <c r="AX35" i="7"/>
  <c r="AW35" i="7"/>
  <c r="AV35" i="7"/>
  <c r="AU35" i="7"/>
  <c r="AT35" i="7"/>
  <c r="AS35" i="7"/>
  <c r="AR35" i="7"/>
  <c r="AQ35" i="7"/>
  <c r="AP35" i="7"/>
  <c r="AO35" i="7"/>
  <c r="CS34" i="7"/>
  <c r="CQ34" i="7"/>
  <c r="CO34" i="7"/>
  <c r="CM34" i="7"/>
  <c r="CK34" i="7"/>
  <c r="CI34" i="7"/>
  <c r="CG34" i="7"/>
  <c r="CE34" i="7"/>
  <c r="CC34" i="7"/>
  <c r="CA34" i="7"/>
  <c r="BY34" i="7"/>
  <c r="BW34" i="7"/>
  <c r="BU34" i="7"/>
  <c r="BS34" i="7"/>
  <c r="BQ34" i="7"/>
  <c r="BO34" i="7"/>
  <c r="BM34" i="7"/>
  <c r="AZ34" i="7"/>
  <c r="AY34" i="7"/>
  <c r="AX34" i="7"/>
  <c r="AW34" i="7"/>
  <c r="AV34" i="7"/>
  <c r="AU34" i="7"/>
  <c r="AT34" i="7"/>
  <c r="AS34" i="7"/>
  <c r="AR34" i="7"/>
  <c r="AQ34" i="7"/>
  <c r="AP34" i="7"/>
  <c r="AO34" i="7"/>
  <c r="CS33" i="7"/>
  <c r="CQ33" i="7"/>
  <c r="CO33" i="7"/>
  <c r="CM33" i="7"/>
  <c r="CK33" i="7"/>
  <c r="CI33" i="7"/>
  <c r="CG33" i="7"/>
  <c r="CE33" i="7"/>
  <c r="CC33" i="7"/>
  <c r="CA33" i="7"/>
  <c r="BY33" i="7"/>
  <c r="BW33" i="7"/>
  <c r="BU33" i="7"/>
  <c r="BS33" i="7"/>
  <c r="BQ33" i="7"/>
  <c r="BO33" i="7"/>
  <c r="BM33" i="7"/>
  <c r="AZ33" i="7"/>
  <c r="AY33" i="7"/>
  <c r="AX33" i="7"/>
  <c r="AW33" i="7"/>
  <c r="AV33" i="7"/>
  <c r="AU33" i="7"/>
  <c r="AT33" i="7"/>
  <c r="AS33" i="7"/>
  <c r="AR33" i="7"/>
  <c r="AQ33" i="7"/>
  <c r="AP33" i="7"/>
  <c r="AO33" i="7"/>
  <c r="CS32" i="7"/>
  <c r="CQ32" i="7"/>
  <c r="CO32" i="7"/>
  <c r="CM32" i="7"/>
  <c r="CK32" i="7"/>
  <c r="CI32" i="7"/>
  <c r="CG32" i="7"/>
  <c r="CE32" i="7"/>
  <c r="CC32" i="7"/>
  <c r="CA32" i="7"/>
  <c r="BY32" i="7"/>
  <c r="BW32" i="7"/>
  <c r="BU32" i="7"/>
  <c r="BS32" i="7"/>
  <c r="BQ32" i="7"/>
  <c r="BO32" i="7"/>
  <c r="BM32" i="7"/>
  <c r="AZ32" i="7"/>
  <c r="AY32" i="7"/>
  <c r="AX32" i="7"/>
  <c r="AW32" i="7"/>
  <c r="AV32" i="7"/>
  <c r="AU32" i="7"/>
  <c r="AT32" i="7"/>
  <c r="AS32" i="7"/>
  <c r="AR32" i="7"/>
  <c r="AQ32" i="7"/>
  <c r="AP32" i="7"/>
  <c r="AO32" i="7"/>
  <c r="CS31" i="7"/>
  <c r="CQ31" i="7"/>
  <c r="CO31" i="7"/>
  <c r="CM31" i="7"/>
  <c r="CK31" i="7"/>
  <c r="CI31" i="7"/>
  <c r="CG31" i="7"/>
  <c r="CE31" i="7"/>
  <c r="CC31" i="7"/>
  <c r="CA31" i="7"/>
  <c r="BY31" i="7"/>
  <c r="BW31" i="7"/>
  <c r="BU31" i="7"/>
  <c r="BS31" i="7"/>
  <c r="BQ31" i="7"/>
  <c r="BO31" i="7"/>
  <c r="BM31" i="7"/>
  <c r="AZ31" i="7"/>
  <c r="AY31" i="7"/>
  <c r="AX31" i="7"/>
  <c r="AW31" i="7"/>
  <c r="AV31" i="7"/>
  <c r="AU31" i="7"/>
  <c r="AT31" i="7"/>
  <c r="AS31" i="7"/>
  <c r="AR31" i="7"/>
  <c r="AQ31" i="7"/>
  <c r="AP31" i="7"/>
  <c r="AO31" i="7"/>
  <c r="CS30" i="7"/>
  <c r="CQ30" i="7"/>
  <c r="CO30" i="7"/>
  <c r="CM30" i="7"/>
  <c r="CK30" i="7"/>
  <c r="CI30" i="7"/>
  <c r="CG30" i="7"/>
  <c r="CE30" i="7"/>
  <c r="CC30" i="7"/>
  <c r="CA30" i="7"/>
  <c r="BY30" i="7"/>
  <c r="BW30" i="7"/>
  <c r="BU30" i="7"/>
  <c r="BS30" i="7"/>
  <c r="BQ30" i="7"/>
  <c r="BO30" i="7"/>
  <c r="BM30" i="7"/>
  <c r="AZ30" i="7"/>
  <c r="AY30" i="7"/>
  <c r="AX30" i="7"/>
  <c r="AW30" i="7"/>
  <c r="AV30" i="7"/>
  <c r="AU30" i="7"/>
  <c r="AT30" i="7"/>
  <c r="AS30" i="7"/>
  <c r="AR30" i="7"/>
  <c r="AQ30" i="7"/>
  <c r="AP30" i="7"/>
  <c r="AO30" i="7"/>
  <c r="CS29" i="7"/>
  <c r="CQ29" i="7"/>
  <c r="CO29" i="7"/>
  <c r="CM29" i="7"/>
  <c r="CK29" i="7"/>
  <c r="CI29" i="7"/>
  <c r="CG29" i="7"/>
  <c r="CE29" i="7"/>
  <c r="CC29" i="7"/>
  <c r="CA29" i="7"/>
  <c r="BY29" i="7"/>
  <c r="BW29" i="7"/>
  <c r="BU29" i="7"/>
  <c r="BS29" i="7"/>
  <c r="BQ29" i="7"/>
  <c r="BO29" i="7"/>
  <c r="BM29" i="7"/>
  <c r="AZ29" i="7"/>
  <c r="AY29" i="7"/>
  <c r="AX29" i="7"/>
  <c r="AW29" i="7"/>
  <c r="AV29" i="7"/>
  <c r="AU29" i="7"/>
  <c r="AT29" i="7"/>
  <c r="AS29" i="7"/>
  <c r="AR29" i="7"/>
  <c r="AQ29" i="7"/>
  <c r="AP29" i="7"/>
  <c r="AO29" i="7"/>
  <c r="CS28" i="7"/>
  <c r="CQ28" i="7"/>
  <c r="CO28" i="7"/>
  <c r="CM28" i="7"/>
  <c r="CK28" i="7"/>
  <c r="CI28" i="7"/>
  <c r="CG28" i="7"/>
  <c r="CE28" i="7"/>
  <c r="CC28" i="7"/>
  <c r="CA28" i="7"/>
  <c r="BY28" i="7"/>
  <c r="BW28" i="7"/>
  <c r="BU28" i="7"/>
  <c r="BS28" i="7"/>
  <c r="BQ28" i="7"/>
  <c r="BO28" i="7"/>
  <c r="BM28" i="7"/>
  <c r="AZ28" i="7"/>
  <c r="AY28" i="7"/>
  <c r="AX28" i="7"/>
  <c r="AW28" i="7"/>
  <c r="AV28" i="7"/>
  <c r="AU28" i="7"/>
  <c r="AT28" i="7"/>
  <c r="AS28" i="7"/>
  <c r="AR28" i="7"/>
  <c r="AQ28" i="7"/>
  <c r="AP28" i="7"/>
  <c r="AO28" i="7"/>
  <c r="CS27" i="7"/>
  <c r="CQ27" i="7"/>
  <c r="CO27" i="7"/>
  <c r="CM27" i="7"/>
  <c r="CK27" i="7"/>
  <c r="CI27" i="7"/>
  <c r="CG27" i="7"/>
  <c r="CE27" i="7"/>
  <c r="CC27" i="7"/>
  <c r="CA27" i="7"/>
  <c r="BY27" i="7"/>
  <c r="BW27" i="7"/>
  <c r="BU27" i="7"/>
  <c r="BS27" i="7"/>
  <c r="BQ27" i="7"/>
  <c r="BO27" i="7"/>
  <c r="BM27" i="7"/>
  <c r="AZ27" i="7"/>
  <c r="AY27" i="7"/>
  <c r="AX27" i="7"/>
  <c r="AW27" i="7"/>
  <c r="AV27" i="7"/>
  <c r="AU27" i="7"/>
  <c r="AT27" i="7"/>
  <c r="AS27" i="7"/>
  <c r="AR27" i="7"/>
  <c r="AQ27" i="7"/>
  <c r="AP27" i="7"/>
  <c r="AO27" i="7"/>
  <c r="CS26" i="7"/>
  <c r="CQ26" i="7"/>
  <c r="CO26" i="7"/>
  <c r="CM26" i="7"/>
  <c r="CK26" i="7"/>
  <c r="CI26" i="7"/>
  <c r="CG26" i="7"/>
  <c r="CE26" i="7"/>
  <c r="CC26" i="7"/>
  <c r="CA26" i="7"/>
  <c r="BY26" i="7"/>
  <c r="BW26" i="7"/>
  <c r="BU26" i="7"/>
  <c r="BS26" i="7"/>
  <c r="BQ26" i="7"/>
  <c r="BO26" i="7"/>
  <c r="BM26" i="7"/>
  <c r="AZ26" i="7"/>
  <c r="AY26" i="7"/>
  <c r="AX26" i="7"/>
  <c r="AW26" i="7"/>
  <c r="AV26" i="7"/>
  <c r="AU26" i="7"/>
  <c r="AT26" i="7"/>
  <c r="AS26" i="7"/>
  <c r="AR26" i="7"/>
  <c r="AQ26" i="7"/>
  <c r="AP26" i="7"/>
  <c r="AO26" i="7"/>
  <c r="CS25" i="7"/>
  <c r="CQ25" i="7"/>
  <c r="CO25" i="7"/>
  <c r="CM25" i="7"/>
  <c r="CK25" i="7"/>
  <c r="CI25" i="7"/>
  <c r="CG25" i="7"/>
  <c r="CE25" i="7"/>
  <c r="CC25" i="7"/>
  <c r="CA25" i="7"/>
  <c r="BY25" i="7"/>
  <c r="BW25" i="7"/>
  <c r="BU25" i="7"/>
  <c r="BS25" i="7"/>
  <c r="BQ25" i="7"/>
  <c r="BO25" i="7"/>
  <c r="BM25" i="7"/>
  <c r="AZ25" i="7"/>
  <c r="AY25" i="7"/>
  <c r="AX25" i="7"/>
  <c r="AW25" i="7"/>
  <c r="AV25" i="7"/>
  <c r="AU25" i="7"/>
  <c r="AT25" i="7"/>
  <c r="AS25" i="7"/>
  <c r="AR25" i="7"/>
  <c r="AQ25" i="7"/>
  <c r="AP25" i="7"/>
  <c r="AO25" i="7"/>
  <c r="CS24" i="7"/>
  <c r="CQ24" i="7"/>
  <c r="CO24" i="7"/>
  <c r="CM24" i="7"/>
  <c r="CK24" i="7"/>
  <c r="CI24" i="7"/>
  <c r="CG24" i="7"/>
  <c r="CE24" i="7"/>
  <c r="CC24" i="7"/>
  <c r="CA24" i="7"/>
  <c r="BY24" i="7"/>
  <c r="BW24" i="7"/>
  <c r="BU24" i="7"/>
  <c r="BS24" i="7"/>
  <c r="BQ24" i="7"/>
  <c r="BO24" i="7"/>
  <c r="BM24" i="7"/>
  <c r="AZ24" i="7"/>
  <c r="AY24" i="7"/>
  <c r="AX24" i="7"/>
  <c r="AW24" i="7"/>
  <c r="AV24" i="7"/>
  <c r="AU24" i="7"/>
  <c r="AT24" i="7"/>
  <c r="AS24" i="7"/>
  <c r="AR24" i="7"/>
  <c r="AQ24" i="7"/>
  <c r="AP24" i="7"/>
  <c r="AO24" i="7"/>
  <c r="CS23" i="7"/>
  <c r="CQ23" i="7"/>
  <c r="CO23" i="7"/>
  <c r="CM23" i="7"/>
  <c r="CK23" i="7"/>
  <c r="CI23" i="7"/>
  <c r="CG23" i="7"/>
  <c r="CE23" i="7"/>
  <c r="CC23" i="7"/>
  <c r="CA23" i="7"/>
  <c r="BY23" i="7"/>
  <c r="BW23" i="7"/>
  <c r="BU23" i="7"/>
  <c r="BS23" i="7"/>
  <c r="BQ23" i="7"/>
  <c r="BO23" i="7"/>
  <c r="BM23" i="7"/>
  <c r="AZ23" i="7"/>
  <c r="AY23" i="7"/>
  <c r="AX23" i="7"/>
  <c r="AW23" i="7"/>
  <c r="AV23" i="7"/>
  <c r="AU23" i="7"/>
  <c r="AT23" i="7"/>
  <c r="AS23" i="7"/>
  <c r="AR23" i="7"/>
  <c r="AQ23" i="7"/>
  <c r="AP23" i="7"/>
  <c r="AO23" i="7"/>
  <c r="CS22" i="7"/>
  <c r="CQ22" i="7"/>
  <c r="CO22" i="7"/>
  <c r="CM22" i="7"/>
  <c r="CK22" i="7"/>
  <c r="CI22" i="7"/>
  <c r="CG22" i="7"/>
  <c r="CE22" i="7"/>
  <c r="CC22" i="7"/>
  <c r="CA22" i="7"/>
  <c r="BY22" i="7"/>
  <c r="BW22" i="7"/>
  <c r="BU22" i="7"/>
  <c r="BS22" i="7"/>
  <c r="BQ22" i="7"/>
  <c r="BO22" i="7"/>
  <c r="BM22" i="7"/>
  <c r="AZ22" i="7"/>
  <c r="AY22" i="7"/>
  <c r="AX22" i="7"/>
  <c r="AW22" i="7"/>
  <c r="AV22" i="7"/>
  <c r="AU22" i="7"/>
  <c r="AT22" i="7"/>
  <c r="AS22" i="7"/>
  <c r="AR22" i="7"/>
  <c r="AQ22" i="7"/>
  <c r="AP22" i="7"/>
  <c r="AO22" i="7"/>
  <c r="CS21" i="7"/>
  <c r="CQ21" i="7"/>
  <c r="CO21" i="7"/>
  <c r="CM21" i="7"/>
  <c r="CK21" i="7"/>
  <c r="CI21" i="7"/>
  <c r="CG21" i="7"/>
  <c r="CE21" i="7"/>
  <c r="CC21" i="7"/>
  <c r="CA21" i="7"/>
  <c r="BY21" i="7"/>
  <c r="BW21" i="7"/>
  <c r="BU21" i="7"/>
  <c r="BS21" i="7"/>
  <c r="BQ21" i="7"/>
  <c r="BO21" i="7"/>
  <c r="BM21" i="7"/>
  <c r="AZ21" i="7"/>
  <c r="AY21" i="7"/>
  <c r="AX21" i="7"/>
  <c r="AW21" i="7"/>
  <c r="AV21" i="7"/>
  <c r="AU21" i="7"/>
  <c r="AT21" i="7"/>
  <c r="AS21" i="7"/>
  <c r="AR21" i="7"/>
  <c r="AQ21" i="7"/>
  <c r="AP21" i="7"/>
  <c r="AO21" i="7"/>
  <c r="CS20" i="7"/>
  <c r="CQ20" i="7"/>
  <c r="CO20" i="7"/>
  <c r="CM20" i="7"/>
  <c r="CK20" i="7"/>
  <c r="CI20" i="7"/>
  <c r="CG20" i="7"/>
  <c r="CE20" i="7"/>
  <c r="CC20" i="7"/>
  <c r="CA20" i="7"/>
  <c r="BY20" i="7"/>
  <c r="BW20" i="7"/>
  <c r="BU20" i="7"/>
  <c r="BS20" i="7"/>
  <c r="BQ20" i="7"/>
  <c r="BO20" i="7"/>
  <c r="BM20" i="7"/>
  <c r="AZ20" i="7"/>
  <c r="AY20" i="7"/>
  <c r="AX20" i="7"/>
  <c r="AW20" i="7"/>
  <c r="AV20" i="7"/>
  <c r="AU20" i="7"/>
  <c r="AT20" i="7"/>
  <c r="AS20" i="7"/>
  <c r="AR20" i="7"/>
  <c r="AQ20" i="7"/>
  <c r="AP20" i="7"/>
  <c r="AO20" i="7"/>
  <c r="CS19" i="7"/>
  <c r="CQ19" i="7"/>
  <c r="CO19" i="7"/>
  <c r="CM19" i="7"/>
  <c r="CK19" i="7"/>
  <c r="CI19" i="7"/>
  <c r="CG19" i="7"/>
  <c r="CE19" i="7"/>
  <c r="CC19" i="7"/>
  <c r="CA19" i="7"/>
  <c r="BY19" i="7"/>
  <c r="BW19" i="7"/>
  <c r="BU19" i="7"/>
  <c r="BS19" i="7"/>
  <c r="BQ19" i="7"/>
  <c r="BO19" i="7"/>
  <c r="BM19" i="7"/>
  <c r="AZ19" i="7"/>
  <c r="AY19" i="7"/>
  <c r="AX19" i="7"/>
  <c r="AW19" i="7"/>
  <c r="AV19" i="7"/>
  <c r="AU19" i="7"/>
  <c r="AT19" i="7"/>
  <c r="AS19" i="7"/>
  <c r="AR19" i="7"/>
  <c r="AQ19" i="7"/>
  <c r="AP19" i="7"/>
  <c r="AO19" i="7"/>
  <c r="CS18" i="7"/>
  <c r="CQ18" i="7"/>
  <c r="CO18" i="7"/>
  <c r="CM18" i="7"/>
  <c r="CK18" i="7"/>
  <c r="CI18" i="7"/>
  <c r="CG18" i="7"/>
  <c r="CE18" i="7"/>
  <c r="CC18" i="7"/>
  <c r="CA18" i="7"/>
  <c r="BY18" i="7"/>
  <c r="BW18" i="7"/>
  <c r="BU18" i="7"/>
  <c r="BS18" i="7"/>
  <c r="BQ18" i="7"/>
  <c r="BO18" i="7"/>
  <c r="BM18" i="7"/>
  <c r="AZ18" i="7"/>
  <c r="AY18" i="7"/>
  <c r="AX18" i="7"/>
  <c r="AW18" i="7"/>
  <c r="AV18" i="7"/>
  <c r="AU18" i="7"/>
  <c r="AT18" i="7"/>
  <c r="AS18" i="7"/>
  <c r="AR18" i="7"/>
  <c r="AQ18" i="7"/>
  <c r="AP18" i="7"/>
  <c r="AO18" i="7"/>
  <c r="CS17" i="7"/>
  <c r="CQ17" i="7"/>
  <c r="CO17" i="7"/>
  <c r="CM17" i="7"/>
  <c r="CK17" i="7"/>
  <c r="CI17" i="7"/>
  <c r="CG17" i="7"/>
  <c r="CE17" i="7"/>
  <c r="CC17" i="7"/>
  <c r="CA17" i="7"/>
  <c r="BY17" i="7"/>
  <c r="BW17" i="7"/>
  <c r="BU17" i="7"/>
  <c r="BS17" i="7"/>
  <c r="BQ17" i="7"/>
  <c r="BO17" i="7"/>
  <c r="BM17" i="7"/>
  <c r="AZ17" i="7"/>
  <c r="AY17" i="7"/>
  <c r="AX17" i="7"/>
  <c r="AW17" i="7"/>
  <c r="AV17" i="7"/>
  <c r="AU17" i="7"/>
  <c r="AT17" i="7"/>
  <c r="AS17" i="7"/>
  <c r="AR17" i="7"/>
  <c r="AQ17" i="7"/>
  <c r="AP17" i="7"/>
  <c r="AO17" i="7"/>
  <c r="CQ16" i="7"/>
  <c r="CO16" i="7"/>
  <c r="CM16" i="7"/>
  <c r="CK16" i="7"/>
  <c r="CI16" i="7"/>
  <c r="CE16" i="7"/>
  <c r="BQ16" i="7"/>
  <c r="BO16" i="7"/>
  <c r="BM16" i="7"/>
  <c r="AZ16" i="7"/>
  <c r="AY16" i="7"/>
  <c r="AX16" i="7"/>
  <c r="AW16" i="7"/>
  <c r="AV16" i="7"/>
  <c r="AU16" i="7"/>
  <c r="AT16" i="7"/>
  <c r="AS16" i="7"/>
  <c r="AR16" i="7"/>
  <c r="AQ16" i="7"/>
  <c r="AP16" i="7"/>
  <c r="AO16" i="7"/>
  <c r="CQ15" i="7"/>
  <c r="CO15" i="7"/>
  <c r="CM15" i="7"/>
  <c r="CK15" i="7"/>
  <c r="CI15" i="7"/>
  <c r="CE15" i="7"/>
  <c r="BQ15" i="7"/>
  <c r="BO15" i="7"/>
  <c r="BM15" i="7"/>
  <c r="AZ15" i="7"/>
  <c r="AY15" i="7"/>
  <c r="AX15" i="7"/>
  <c r="AW15" i="7"/>
  <c r="AV15" i="7"/>
  <c r="AU15" i="7"/>
  <c r="AT15" i="7"/>
  <c r="AS15" i="7"/>
  <c r="AR15" i="7"/>
  <c r="AQ15" i="7"/>
  <c r="AP15" i="7"/>
  <c r="AO15" i="7"/>
  <c r="CQ14" i="7"/>
  <c r="CO14" i="7"/>
  <c r="CM14" i="7"/>
  <c r="CK14" i="7"/>
  <c r="CI14" i="7"/>
  <c r="CE14" i="7"/>
  <c r="BQ14" i="7"/>
  <c r="BO14" i="7"/>
  <c r="BM14" i="7"/>
  <c r="AZ14" i="7"/>
  <c r="AY14" i="7"/>
  <c r="AX14" i="7"/>
  <c r="AW14" i="7"/>
  <c r="AV14" i="7"/>
  <c r="AU14" i="7"/>
  <c r="AT14" i="7"/>
  <c r="AS14" i="7"/>
  <c r="AR14" i="7"/>
  <c r="AQ14" i="7"/>
  <c r="AP14" i="7"/>
  <c r="AO14" i="7"/>
  <c r="CQ13" i="7"/>
  <c r="CO13" i="7"/>
  <c r="CM13" i="7"/>
  <c r="CK13" i="7"/>
  <c r="CI13" i="7"/>
  <c r="CE13" i="7"/>
  <c r="BQ13" i="7"/>
  <c r="BO13" i="7"/>
  <c r="BM13" i="7"/>
  <c r="AZ13" i="7"/>
  <c r="AY13" i="7"/>
  <c r="AX13" i="7"/>
  <c r="AW13" i="7"/>
  <c r="AV13" i="7"/>
  <c r="AU13" i="7"/>
  <c r="AT13" i="7"/>
  <c r="AS13" i="7"/>
  <c r="AR13" i="7"/>
  <c r="AQ13" i="7"/>
  <c r="AP13" i="7"/>
  <c r="AO13" i="7"/>
  <c r="CQ12" i="7"/>
  <c r="CO12" i="7"/>
  <c r="CM12" i="7"/>
  <c r="CK12" i="7"/>
  <c r="CI12" i="7"/>
  <c r="CE12" i="7"/>
  <c r="BQ12" i="7"/>
  <c r="BO12" i="7"/>
  <c r="BM12" i="7"/>
  <c r="AZ12" i="7"/>
  <c r="AY12" i="7"/>
  <c r="AX12" i="7"/>
  <c r="AW12" i="7"/>
  <c r="AV12" i="7"/>
  <c r="AU12" i="7"/>
  <c r="AT12" i="7"/>
  <c r="AS12" i="7"/>
  <c r="AR12" i="7"/>
  <c r="AQ12" i="7"/>
  <c r="AP12" i="7"/>
  <c r="AO12" i="7"/>
  <c r="CQ11" i="7"/>
  <c r="CO11" i="7"/>
  <c r="CM11" i="7"/>
  <c r="CK11" i="7"/>
  <c r="CI11" i="7"/>
  <c r="CE11" i="7"/>
  <c r="BQ11" i="7"/>
  <c r="BO11" i="7"/>
  <c r="BM11" i="7"/>
  <c r="AZ11" i="7"/>
  <c r="AY11" i="7"/>
  <c r="AX11" i="7"/>
  <c r="AW11" i="7"/>
  <c r="AV11" i="7"/>
  <c r="AU11" i="7"/>
  <c r="AT11" i="7"/>
  <c r="AS11" i="7"/>
  <c r="AR11" i="7"/>
  <c r="AQ11" i="7"/>
  <c r="AP11" i="7"/>
  <c r="AO11" i="7"/>
  <c r="CQ10" i="7"/>
  <c r="CO10" i="7"/>
  <c r="CM10" i="7"/>
  <c r="CK10" i="7"/>
  <c r="CI10" i="7"/>
  <c r="CE10" i="7"/>
  <c r="BQ10" i="7"/>
  <c r="BO10" i="7"/>
  <c r="BM10" i="7"/>
  <c r="AZ10" i="7"/>
  <c r="AY10" i="7"/>
  <c r="AX10" i="7"/>
  <c r="AW10" i="7"/>
  <c r="AV10" i="7"/>
  <c r="AU10" i="7"/>
  <c r="AT10" i="7"/>
  <c r="AS10" i="7"/>
  <c r="AR10" i="7"/>
  <c r="AQ10" i="7"/>
  <c r="AP10" i="7"/>
  <c r="AO10" i="7"/>
  <c r="CQ9" i="7"/>
  <c r="CO9" i="7"/>
  <c r="CM9" i="7"/>
  <c r="CK9" i="7"/>
  <c r="CI9" i="7"/>
  <c r="CE9" i="7"/>
  <c r="BQ9" i="7"/>
  <c r="BO9" i="7"/>
  <c r="BM9" i="7"/>
  <c r="AZ9" i="7"/>
  <c r="AY9" i="7"/>
  <c r="AX9" i="7"/>
  <c r="AW9" i="7"/>
  <c r="AV9" i="7"/>
  <c r="AU9" i="7"/>
  <c r="AT9" i="7"/>
  <c r="AS9" i="7"/>
  <c r="AR9" i="7"/>
  <c r="AQ9" i="7"/>
  <c r="AP9" i="7"/>
  <c r="AO9" i="7"/>
  <c r="CQ8" i="7"/>
  <c r="CO8" i="7"/>
  <c r="CM8" i="7"/>
  <c r="CK8" i="7"/>
  <c r="CI8" i="7"/>
  <c r="CE8" i="7"/>
  <c r="BQ8" i="7"/>
  <c r="BO8" i="7"/>
  <c r="BM8" i="7"/>
  <c r="AZ8" i="7"/>
  <c r="AY8" i="7"/>
  <c r="AX8" i="7"/>
  <c r="AW8" i="7"/>
  <c r="AV8" i="7"/>
  <c r="AU8" i="7"/>
  <c r="AT8" i="7"/>
  <c r="AS8" i="7"/>
  <c r="AR8" i="7"/>
  <c r="AQ8" i="7"/>
  <c r="AP8" i="7"/>
  <c r="AO8" i="7"/>
  <c r="CQ7" i="7"/>
  <c r="CO7" i="7"/>
  <c r="CM7" i="7"/>
  <c r="CK7" i="7"/>
  <c r="CI7" i="7"/>
  <c r="CE7" i="7"/>
  <c r="BQ7" i="7"/>
  <c r="BO7" i="7"/>
  <c r="BM7" i="7"/>
  <c r="AZ7" i="7"/>
  <c r="AY7" i="7"/>
  <c r="AX7" i="7"/>
  <c r="AW7" i="7"/>
  <c r="AV7" i="7"/>
  <c r="AU7" i="7"/>
  <c r="AT7" i="7"/>
  <c r="AS7" i="7"/>
  <c r="AR7" i="7"/>
  <c r="AQ7" i="7"/>
  <c r="AP7" i="7"/>
  <c r="AO7" i="7"/>
  <c r="CQ6" i="7"/>
  <c r="CO6" i="7"/>
  <c r="CM6" i="7"/>
  <c r="CK6" i="7"/>
  <c r="CI6" i="7"/>
  <c r="CE6" i="7"/>
  <c r="BQ6" i="7"/>
  <c r="BO6" i="7"/>
  <c r="BM6" i="7"/>
  <c r="AZ6" i="7"/>
  <c r="AY6" i="7"/>
  <c r="AX6" i="7"/>
  <c r="AW6" i="7"/>
  <c r="AV6" i="7"/>
  <c r="AU6" i="7"/>
  <c r="AT6" i="7"/>
  <c r="AS6" i="7"/>
  <c r="AR6" i="7"/>
  <c r="AQ6" i="7"/>
  <c r="AP6" i="7"/>
  <c r="AO6" i="7"/>
  <c r="AZ5" i="7"/>
  <c r="AY5" i="7"/>
  <c r="AX5" i="7"/>
  <c r="AW5" i="7"/>
  <c r="AV5" i="7"/>
  <c r="AU5" i="7"/>
  <c r="AT5" i="7"/>
  <c r="AS5" i="7"/>
  <c r="AR5" i="7"/>
  <c r="AQ5" i="7"/>
  <c r="AP5" i="7"/>
  <c r="AO5" i="7"/>
  <c r="BC136" i="7" l="1"/>
  <c r="BF136" i="7"/>
  <c r="BE136" i="7"/>
  <c r="BD142" i="7"/>
  <c r="BG142" i="7"/>
  <c r="BC144" i="7"/>
  <c r="BF144" i="7"/>
  <c r="BE144" i="7"/>
  <c r="BD150" i="7"/>
  <c r="BG150" i="7"/>
  <c r="BC152" i="7"/>
  <c r="BF152" i="7"/>
  <c r="BE152" i="7"/>
  <c r="BC95" i="7"/>
  <c r="BG139" i="7"/>
  <c r="BD139" i="7"/>
  <c r="BF141" i="7"/>
  <c r="BC141" i="7"/>
  <c r="BE141" i="7"/>
  <c r="BG147" i="7"/>
  <c r="BD147" i="7"/>
  <c r="BF149" i="7"/>
  <c r="BC149" i="7"/>
  <c r="BE149" i="7"/>
  <c r="BG155" i="7"/>
  <c r="BD155" i="7"/>
  <c r="BD136" i="7"/>
  <c r="BG136" i="7"/>
  <c r="BC138" i="7"/>
  <c r="BF138" i="7"/>
  <c r="BE138" i="7"/>
  <c r="BD144" i="7"/>
  <c r="BG144" i="7"/>
  <c r="BC146" i="7"/>
  <c r="BF146" i="7"/>
  <c r="BE146" i="7"/>
  <c r="BD152" i="7"/>
  <c r="BG152" i="7"/>
  <c r="BF154" i="7"/>
  <c r="BC154" i="7"/>
  <c r="BE154" i="7"/>
  <c r="BC135" i="7"/>
  <c r="BF135" i="7"/>
  <c r="BE135" i="7"/>
  <c r="BG141" i="7"/>
  <c r="BD141" i="7"/>
  <c r="BC143" i="7"/>
  <c r="BF143" i="7"/>
  <c r="BE143" i="7"/>
  <c r="BG149" i="7"/>
  <c r="BD149" i="7"/>
  <c r="BC151" i="7"/>
  <c r="BF151" i="7"/>
  <c r="BE151" i="7"/>
  <c r="BC94" i="7"/>
  <c r="BD138" i="7"/>
  <c r="BG138" i="7"/>
  <c r="BF140" i="7"/>
  <c r="BC140" i="7"/>
  <c r="BE140" i="7"/>
  <c r="BD146" i="7"/>
  <c r="BG146" i="7"/>
  <c r="BC148" i="7"/>
  <c r="BF148" i="7"/>
  <c r="BE148" i="7"/>
  <c r="BD154" i="7"/>
  <c r="BG154" i="7"/>
  <c r="BG135" i="7"/>
  <c r="BD135" i="7"/>
  <c r="BF137" i="7"/>
  <c r="BE137" i="7"/>
  <c r="BC137" i="7"/>
  <c r="BG143" i="7"/>
  <c r="BD143" i="7"/>
  <c r="BF145" i="7"/>
  <c r="BE145" i="7"/>
  <c r="BC145" i="7"/>
  <c r="BG151" i="7"/>
  <c r="BD151" i="7"/>
  <c r="BF153" i="7"/>
  <c r="BE153" i="7"/>
  <c r="BC153" i="7"/>
  <c r="BC96" i="7"/>
  <c r="BD140" i="7"/>
  <c r="BG140" i="7"/>
  <c r="BC142" i="7"/>
  <c r="BF142" i="7"/>
  <c r="BE142" i="7"/>
  <c r="BD148" i="7"/>
  <c r="BG148" i="7"/>
  <c r="BC150" i="7"/>
  <c r="BF150" i="7"/>
  <c r="BE150" i="7"/>
  <c r="BF93" i="7"/>
  <c r="BE93" i="7"/>
  <c r="BD93" i="7"/>
  <c r="BC93" i="7"/>
  <c r="BG93" i="7"/>
  <c r="BG137" i="7"/>
  <c r="BD137" i="7"/>
  <c r="BF139" i="7"/>
  <c r="BE139" i="7"/>
  <c r="BC139" i="7"/>
  <c r="BG145" i="7"/>
  <c r="BD145" i="7"/>
  <c r="BF147" i="7"/>
  <c r="BE147" i="7"/>
  <c r="BC147" i="7"/>
  <c r="BG153" i="7"/>
  <c r="BD153" i="7"/>
  <c r="BF155" i="7"/>
  <c r="BE155" i="7"/>
  <c r="BC155" i="7"/>
  <c r="BE134" i="7"/>
  <c r="BD134" i="7"/>
  <c r="BC134" i="7"/>
  <c r="BG134" i="7"/>
  <c r="BF134" i="7"/>
  <c r="BF133" i="7"/>
  <c r="BE133" i="7"/>
  <c r="BC133" i="7"/>
  <c r="BG133" i="7"/>
  <c r="BD133" i="7"/>
  <c r="BC132" i="7"/>
  <c r="BF132" i="7"/>
  <c r="BE132" i="7"/>
  <c r="BG132" i="7"/>
  <c r="BD132" i="7"/>
  <c r="BD131" i="7"/>
  <c r="BC131" i="7"/>
  <c r="BG131" i="7"/>
  <c r="BF131" i="7"/>
  <c r="BE131" i="7"/>
  <c r="BE130" i="7"/>
  <c r="BD130" i="7"/>
  <c r="BC130" i="7"/>
  <c r="BG130" i="7"/>
  <c r="BF130" i="7"/>
  <c r="BF129" i="7"/>
  <c r="BE129" i="7"/>
  <c r="BD129" i="7"/>
  <c r="BC129" i="7"/>
  <c r="BG129" i="7"/>
  <c r="BC128" i="7"/>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H93" i="7" l="1"/>
  <c r="BI93" i="7"/>
  <c r="BI138" i="7"/>
  <c r="BH138" i="7"/>
  <c r="BI144" i="7"/>
  <c r="BH144" i="7"/>
  <c r="BI139" i="7"/>
  <c r="BH139" i="7"/>
  <c r="BI151" i="7"/>
  <c r="BH151" i="7"/>
  <c r="BI153" i="7"/>
  <c r="BH153" i="7"/>
  <c r="BI141" i="7"/>
  <c r="BH141" i="7"/>
  <c r="BI135" i="7"/>
  <c r="BH135" i="7"/>
  <c r="BI146" i="7"/>
  <c r="BH146" i="7"/>
  <c r="BI152" i="7"/>
  <c r="BH152" i="7"/>
  <c r="BI147" i="7"/>
  <c r="BH147" i="7"/>
  <c r="BI137" i="7"/>
  <c r="BH137" i="7"/>
  <c r="BI140" i="7"/>
  <c r="BH140" i="7"/>
  <c r="BI142" i="7"/>
  <c r="BH142" i="7"/>
  <c r="BI149" i="7"/>
  <c r="BH149" i="7"/>
  <c r="BI136" i="7"/>
  <c r="BH136" i="7"/>
  <c r="BI143" i="7"/>
  <c r="BH143" i="7"/>
  <c r="BI154" i="7"/>
  <c r="BH154" i="7"/>
  <c r="BI155" i="7"/>
  <c r="BH155" i="7"/>
  <c r="BI145" i="7"/>
  <c r="BH145" i="7"/>
  <c r="BI148" i="7"/>
  <c r="BH148" i="7"/>
  <c r="BI150" i="7"/>
  <c r="BH150" i="7"/>
  <c r="BI134" i="7"/>
  <c r="BH134" i="7"/>
  <c r="BI133" i="7"/>
  <c r="BH133" i="7"/>
  <c r="BI132" i="7"/>
  <c r="BH132" i="7"/>
  <c r="BI131" i="7"/>
  <c r="BH131" i="7"/>
  <c r="BI130" i="7"/>
  <c r="BH130" i="7"/>
  <c r="BI129" i="7"/>
  <c r="BH129" i="7"/>
  <c r="BI128" i="7"/>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如果向上取整和向下取整的结果不一致，则不买
如果不满足最大值或最小值是二分法结果，则不买
</t>
        </r>
      </text>
    </comment>
    <comment ref="BK4" authorId="0" shapeId="0">
      <text>
        <r>
          <rPr>
            <b/>
            <sz val="9"/>
            <color indexed="81"/>
            <rFont val="FangSong"/>
            <family val="3"/>
            <charset val="134"/>
          </rPr>
          <t>作者:</t>
        </r>
        <r>
          <rPr>
            <sz val="9"/>
            <color indexed="81"/>
            <rFont val="FangSong"/>
            <family val="3"/>
            <charset val="134"/>
          </rPr>
          <t xml:space="preserve">
新的赔率观察结果
</t>
        </r>
      </text>
    </comment>
    <comment ref="BL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N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P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R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T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V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X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Z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B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D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F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H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J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L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N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P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R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J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<sst xmlns="http://schemas.openxmlformats.org/spreadsheetml/2006/main" count="4043" uniqueCount="881">
  <si>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</si>
  <si>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</si>
  <si>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</si>
  <si>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</si>
  <si>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</si>
  <si>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</si>
  <si>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</si>
  <si>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</si>
  <si>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</si>
  <si>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</si>
  <si>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</si>
  <si>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</si>
  <si>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</si>
  <si>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</si>
  <si>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</si>
  <si>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</si>
  <si>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</si>
  <si>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</si>
  <si>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</si>
  <si>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</si>
  <si>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</si>
  <si>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</si>
  <si>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</si>
  <si>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</si>
  <si>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</si>
  <si>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</si>
  <si>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</si>
  <si>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</si>
  <si>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</si>
  <si>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</si>
  <si>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</si>
  <si>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</si>
  <si>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</si>
  <si>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</si>
  <si>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</si>
  <si>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</si>
  <si>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</si>
  <si>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</si>
  <si>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</si>
  <si>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</si>
  <si>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</si>
  <si>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</si>
  <si>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</si>
  <si>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</si>
  <si>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</si>
  <si>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</si>
  <si>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</si>
  <si>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</si>
  <si>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</si>
  <si>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</si>
  <si>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</si>
  <si>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</si>
  <si>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</si>
  <si>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</si>
  <si>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</si>
  <si>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</si>
  <si>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</si>
  <si>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</si>
  <si>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</si>
  <si>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</si>
  <si>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</si>
  <si>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</si>
  <si>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</si>
  <si>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</si>
  <si>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</si>
  <si>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</si>
  <si>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</si>
  <si>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</si>
  <si>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</si>
  <si>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</si>
  <si>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</si>
  <si>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</si>
  <si>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</si>
  <si>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</si>
  <si>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</si>
  <si>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</si>
  <si>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</si>
  <si>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</si>
  <si>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</si>
  <si>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</si>
  <si>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</si>
  <si>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</si>
  <si>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</si>
  <si>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</si>
  <si>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</si>
  <si>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</si>
  <si>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</si>
  <si>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</si>
  <si>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</si>
  <si>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</si>
  <si>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</si>
  <si>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</si>
  <si>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</si>
  <si>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</si>
  <si>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</si>
  <si>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</si>
  <si>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</si>
  <si>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</si>
  <si>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</si>
  <si>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</si>
  <si>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</si>
  <si>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</si>
  <si>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</si>
  <si>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</si>
  <si>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</si>
  <si>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</si>
  <si>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</si>
  <si>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</si>
  <si>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</si>
  <si>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</si>
  <si>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</si>
  <si>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</si>
  <si>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</si>
  <si>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</si>
  <si>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</si>
  <si>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</si>
  <si>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</si>
  <si>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</si>
  <si>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</si>
  <si>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</si>
  <si>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</si>
  <si>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</si>
  <si>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</si>
  <si>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</si>
  <si>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</si>
  <si>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</si>
  <si>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</si>
  <si>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</si>
  <si>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</si>
  <si>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</si>
  <si>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</si>
  <si>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</si>
  <si>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</si>
  <si>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</si>
  <si>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</si>
  <si>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</si>
  <si>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</si>
  <si>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</si>
  <si>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</si>
  <si>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</si>
  <si>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</si>
  <si>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</si>
  <si>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</si>
  <si>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</si>
  <si>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</si>
  <si>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</si>
  <si>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</si>
  <si>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</si>
  <si>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</si>
  <si>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</si>
  <si>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</si>
  <si>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</si>
  <si>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</si>
  <si>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</si>
  <si>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</si>
  <si>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</si>
  <si>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</si>
  <si>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</si>
  <si>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</si>
  <si>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</si>
  <si>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</si>
  <si>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</si>
  <si>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</si>
  <si>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</si>
  <si>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</si>
  <si>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</si>
  <si>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</si>
  <si>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</si>
  <si>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</si>
  <si>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</si>
  <si>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</si>
  <si>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</si>
  <si>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</si>
  <si>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</si>
  <si>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</si>
  <si>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</si>
  <si>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</si>
  <si>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</si>
  <si>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</si>
  <si>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</si>
  <si>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</si>
  <si>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</si>
  <si>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</si>
  <si>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</si>
  <si>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</si>
  <si>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</si>
  <si>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</si>
  <si>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</si>
  <si>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</si>
  <si>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</si>
  <si>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</si>
  <si>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</si>
  <si>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</si>
  <si>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</si>
  <si>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</si>
  <si>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</si>
  <si>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</si>
  <si>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</si>
  <si>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</si>
  <si>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</si>
  <si>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</si>
  <si>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</si>
  <si>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</si>
  <si>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</si>
  <si>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</si>
  <si>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</si>
  <si>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</si>
  <si>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</si>
  <si>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</si>
  <si>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</si>
  <si>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</si>
  <si>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</si>
  <si>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</si>
  <si>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</si>
  <si>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</si>
  <si>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</si>
  <si>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</si>
  <si>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</si>
  <si>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</si>
  <si>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</si>
  <si>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</si>
  <si>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</si>
  <si>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</si>
  <si>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</si>
  <si>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</si>
  <si>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</si>
  <si>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</si>
  <si>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</si>
  <si>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</si>
  <si>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</si>
  <si>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</si>
  <si>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</si>
  <si>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</si>
  <si>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</si>
  <si>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</si>
  <si>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</si>
  <si>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</si>
  <si>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</si>
  <si>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</si>
  <si>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</si>
  <si>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</si>
  <si>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</si>
  <si>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</si>
  <si>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</si>
  <si>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</si>
  <si>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</si>
  <si>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</si>
  <si>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</si>
  <si>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</si>
  <si>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</si>
  <si>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</si>
  <si>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</si>
  <si>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</si>
  <si>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</si>
  <si>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</si>
  <si>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</si>
  <si>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</si>
  <si>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</si>
  <si>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</si>
  <si>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</si>
  <si>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</si>
  <si>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</si>
  <si>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</si>
  <si>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</si>
  <si>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</si>
  <si>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</si>
  <si>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</si>
  <si>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</si>
  <si>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</si>
  <si>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</si>
  <si>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</si>
  <si>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</si>
  <si>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</si>
  <si>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</si>
  <si>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</si>
  <si>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</si>
  <si>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</si>
  <si>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</si>
  <si>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</si>
  <si>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</si>
  <si>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</si>
  <si>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</si>
  <si>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</si>
  <si>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</si>
  <si>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</si>
  <si>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</si>
  <si>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</si>
  <si>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</si>
  <si>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</si>
  <si>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</si>
  <si>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</si>
  <si>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</si>
  <si>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</si>
  <si>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</si>
  <si>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</si>
  <si>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</si>
  <si>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</si>
  <si>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</si>
  <si>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</si>
  <si>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</si>
  <si>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</si>
  <si>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</si>
  <si>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</si>
  <si>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</si>
  <si>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</si>
  <si>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</si>
  <si>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</si>
  <si>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</si>
  <si>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</si>
  <si>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</si>
  <si>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</si>
  <si>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</si>
  <si>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</si>
  <si>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</si>
  <si>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</si>
  <si>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</si>
  <si>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</si>
  <si>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</si>
  <si>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</si>
  <si>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</si>
  <si>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</si>
  <si>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</si>
  <si>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</si>
  <si>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</si>
  <si>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</si>
  <si>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</si>
  <si>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</si>
  <si>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</si>
  <si>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</si>
  <si>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</si>
  <si>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</si>
  <si>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</si>
  <si>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</si>
  <si>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</si>
  <si>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</si>
  <si>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</si>
  <si>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</si>
  <si>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</si>
  <si>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</si>
  <si>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</si>
  <si>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</si>
  <si>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</si>
  <si>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</si>
  <si>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</si>
  <si>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</si>
  <si>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</si>
  <si>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</si>
  <si>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</si>
  <si>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</si>
  <si>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</si>
  <si>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</si>
  <si>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</si>
  <si>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</si>
  <si>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</si>
  <si>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</si>
  <si>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</si>
  <si>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</si>
  <si>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</si>
  <si>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</si>
  <si>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</si>
  <si>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</si>
  <si>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</si>
  <si>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</si>
  <si>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</si>
  <si>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</si>
  <si>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</si>
  <si>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</si>
  <si>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</si>
  <si>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</si>
  <si>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</si>
  <si>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</si>
  <si>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</si>
  <si>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</si>
  <si>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</si>
  <si>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</si>
  <si>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</si>
  <si>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</si>
  <si>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</si>
  <si>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</si>
  <si>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</si>
  <si>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</si>
  <si>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</si>
  <si>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</si>
  <si>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</si>
  <si>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</si>
  <si>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</si>
  <si>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</si>
  <si>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</si>
  <si>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</si>
  <si>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</si>
  <si>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</si>
  <si>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</si>
  <si>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</si>
  <si>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</si>
  <si>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</si>
  <si>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</si>
  <si>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</si>
  <si>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</si>
  <si>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</si>
  <si>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</si>
  <si>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</si>
  <si>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</si>
  <si>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</si>
  <si>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</si>
  <si>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</si>
  <si>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</si>
  <si>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</si>
  <si>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</si>
  <si>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</si>
  <si>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</si>
  <si>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</si>
  <si>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</si>
  <si>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</si>
  <si>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</si>
  <si>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</si>
  <si>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</si>
  <si>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</si>
  <si>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</si>
  <si>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</si>
  <si>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</si>
  <si>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</si>
  <si>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</si>
  <si>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</si>
  <si>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</si>
  <si>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</si>
  <si>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</si>
  <si>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</si>
  <si>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</si>
  <si>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</si>
  <si>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</si>
  <si>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</si>
  <si>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</si>
  <si>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</si>
  <si>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</si>
  <si>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</si>
  <si>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</si>
  <si>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</si>
  <si>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</si>
  <si>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</si>
  <si>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</si>
  <si>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</si>
  <si>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</si>
  <si>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</si>
  <si>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</si>
  <si>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</si>
  <si>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</si>
  <si>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</si>
  <si>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</si>
  <si>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</si>
  <si>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</si>
  <si>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</si>
  <si>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</si>
  <si>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</si>
  <si>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</si>
  <si>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</si>
  <si>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</si>
  <si>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</si>
  <si>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</si>
  <si>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</si>
  <si>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</si>
  <si>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</si>
  <si>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</si>
  <si>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</si>
  <si>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</si>
  <si>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</si>
  <si>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</si>
  <si>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</si>
  <si>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</si>
  <si>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</si>
  <si>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</si>
  <si>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</si>
  <si>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</si>
  <si>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</si>
  <si>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</si>
  <si>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</si>
  <si>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</si>
  <si>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</si>
  <si>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</si>
  <si>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</si>
  <si>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</si>
  <si>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</si>
  <si>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</si>
  <si>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</si>
  <si>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</si>
  <si>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</si>
  <si>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</si>
  <si>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</si>
  <si>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</si>
  <si>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</si>
  <si>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</si>
  <si>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</si>
  <si>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</si>
  <si>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</si>
  <si>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</si>
  <si>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</si>
  <si>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</si>
  <si>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</si>
  <si>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</si>
  <si>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</si>
  <si>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</si>
  <si>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</si>
  <si>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</si>
  <si>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</si>
  <si>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</si>
  <si>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</si>
  <si>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</si>
  <si>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</si>
  <si>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</si>
  <si>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</si>
  <si>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</si>
  <si>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</si>
  <si>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</si>
  <si>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</si>
  <si>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</si>
  <si>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</si>
  <si>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</si>
  <si>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</si>
  <si>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</si>
  <si>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</si>
  <si>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</si>
  <si>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</si>
  <si>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</si>
  <si>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</si>
  <si>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</si>
  <si>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</si>
  <si>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</si>
  <si>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</si>
  <si>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</si>
  <si>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</si>
  <si>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</si>
  <si>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</si>
  <si>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</si>
  <si>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</si>
  <si>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</si>
  <si>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</si>
  <si>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</si>
  <si>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</si>
  <si>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</si>
  <si>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</si>
  <si>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</si>
  <si>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</si>
  <si>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</si>
  <si>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</si>
  <si>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</si>
  <si>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</si>
  <si>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</si>
  <si>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</si>
  <si>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</si>
  <si>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</si>
  <si>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</si>
  <si>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</si>
  <si>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</si>
  <si>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</si>
  <si>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</si>
  <si>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</si>
  <si>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</si>
  <si>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</si>
  <si>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</si>
  <si>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</si>
  <si>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</si>
  <si>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</si>
  <si>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</si>
  <si>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</si>
  <si>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</si>
  <si>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</si>
  <si>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</si>
  <si>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</si>
  <si>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</si>
  <si>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</si>
  <si>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</si>
  <si>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</si>
  <si>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</si>
  <si>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</si>
  <si>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</si>
  <si>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</si>
  <si>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</si>
  <si>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</si>
  <si>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</si>
  <si>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</si>
  <si>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</si>
  <si>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</si>
  <si>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</si>
  <si>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</si>
  <si>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</si>
  <si>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</si>
  <si>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</si>
  <si>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</si>
  <si>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</si>
  <si>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</si>
  <si>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</si>
  <si>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</si>
  <si>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</si>
  <si>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</si>
  <si>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</si>
  <si>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</si>
  <si>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</si>
  <si>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</si>
  <si>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</si>
  <si>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</si>
  <si>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</si>
  <si>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</si>
  <si>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</si>
  <si>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</si>
  <si>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</si>
  <si>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</si>
  <si>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</si>
  <si>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</si>
  <si>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</si>
  <si>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</si>
  <si>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</si>
  <si>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</si>
  <si>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</si>
  <si>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</si>
  <si>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</si>
  <si>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</si>
  <si>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</si>
  <si>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</si>
  <si>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</si>
  <si>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</si>
  <si>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</si>
  <si>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</si>
  <si>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</si>
  <si>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</si>
  <si>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</si>
  <si>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</si>
  <si>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</si>
  <si>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</si>
  <si>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</si>
  <si>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</si>
  <si>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</si>
  <si>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</si>
  <si>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</si>
  <si>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</si>
  <si>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</si>
  <si>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</si>
  <si>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</si>
  <si>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</si>
  <si>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</si>
  <si>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</si>
  <si>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</si>
  <si>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</si>
  <si>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</si>
  <si>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</si>
  <si>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</si>
  <si>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</si>
  <si>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</si>
  <si>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</si>
  <si>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</si>
  <si>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</si>
  <si>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</si>
  <si>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</si>
  <si>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</si>
  <si>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</si>
  <si>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</si>
  <si>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</si>
  <si>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</si>
  <si>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</si>
  <si>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</si>
  <si>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</si>
  <si>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</si>
  <si>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</si>
  <si>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</si>
  <si>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</si>
  <si>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</si>
  <si>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</si>
  <si>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</si>
  <si>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</si>
  <si>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</si>
  <si>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</si>
  <si>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</si>
  <si>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</si>
  <si>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</si>
  <si>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</si>
  <si>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</si>
  <si>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</si>
  <si>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</si>
  <si>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</si>
  <si>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</si>
  <si>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</si>
  <si>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</si>
  <si>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</si>
  <si>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</si>
  <si>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</si>
  <si>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</si>
  <si>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</si>
  <si>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</si>
  <si>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</si>
  <si>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</si>
  <si>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</si>
  <si>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</si>
  <si>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</si>
  <si>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</si>
  <si>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</si>
  <si>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</si>
  <si>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</si>
  <si>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</si>
  <si>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</si>
  <si>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</si>
  <si>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兵工厂</t>
  </si>
  <si>
    <t>图库曼竞技</t>
  </si>
  <si>
    <t>西班牙联合</t>
  </si>
  <si>
    <t>坦珀利</t>
  </si>
  <si>
    <t>CA坦波利</t>
  </si>
  <si>
    <t>上海上港</t>
  </si>
  <si>
    <t>塔什干火车头</t>
  </si>
  <si>
    <t>阿布扎比艾因</t>
  </si>
  <si>
    <t>阿尔艾因</t>
  </si>
  <si>
    <t>巴塞尔</t>
  </si>
  <si>
    <t>卢多戈雷茨</t>
  </si>
  <si>
    <t>拉兹格拉德</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</si>
  <si>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</si>
  <si>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</si>
  <si>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</si>
  <si>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</si>
  <si>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</si>
  <si>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</si>
  <si>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</si>
  <si>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</si>
  <si>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</si>
  <si>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</si>
  <si>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</si>
  <si>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</si>
  <si>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</si>
  <si>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</si>
  <si>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</si>
  <si>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</si>
  <si>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</si>
  <si>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</si>
  <si>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</si>
  <si>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</si>
  <si>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</si>
  <si>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</si>
  <si>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</si>
  <si>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</si>
  <si>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</si>
  <si>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</si>
  <si>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</si>
  <si>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</si>
  <si>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</si>
  <si>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</si>
  <si>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</si>
  <si>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</si>
  <si>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</si>
  <si>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</si>
  <si>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</si>
  <si>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</si>
  <si>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</si>
  <si>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</si>
  <si>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</si>
  <si>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</si>
  <si>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</si>
  <si>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</si>
  <si>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</si>
  <si>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</si>
  <si>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</si>
  <si>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</si>
  <si>
    <t>苏奇特佩克斯</t>
  </si>
  <si>
    <t>苏奇特佩基</t>
  </si>
  <si>
    <t>美公开杯</t>
  </si>
  <si>
    <t>韦拉克鲁斯</t>
  </si>
  <si>
    <t>维拉克鲁斯</t>
  </si>
  <si>
    <r>
      <t>35分</t>
    </r>
    <r>
      <rPr>
        <sz val="11"/>
        <color theme="1"/>
        <rFont val="宋体"/>
        <family val="3"/>
        <charset val="134"/>
        <scheme val="minor"/>
      </rPr>
      <t>钟变赔，升赔降赔的结果完全相反</t>
    </r>
    <phoneticPr fontId="1"/>
  </si>
  <si>
    <t>山东鲁能</t>
  </si>
  <si>
    <t>勒沃库森</t>
  </si>
  <si>
    <t>莫斯科中央陆军</t>
  </si>
  <si>
    <t>中央陆军</t>
  </si>
  <si>
    <t>方案1.6</t>
    <phoneticPr fontId="1"/>
  </si>
  <si>
    <t>托特纳姆热刺</t>
  </si>
  <si>
    <t>热刺</t>
  </si>
  <si>
    <t>主胜25，客胜33，不好判断</t>
    <phoneticPr fontId="1"/>
  </si>
  <si>
    <t>华沙军团</t>
  </si>
  <si>
    <t>多特蒙德</t>
  </si>
  <si>
    <t>华沙莱吉亚</t>
  </si>
  <si>
    <t>皇家马德里</t>
  </si>
  <si>
    <t>同上一场</t>
    <phoneticPr fontId="1"/>
  </si>
  <si>
    <t>莱切斯特城</t>
  </si>
  <si>
    <t>尤文图斯</t>
  </si>
  <si>
    <t>里昂</t>
  </si>
  <si>
    <t>萨格勒布迪纳摩</t>
  </si>
  <si>
    <t>罗瑟汉姆</t>
  </si>
  <si>
    <t>诺丁汉森林</t>
  </si>
  <si>
    <t>阿斯顿维拉</t>
  </si>
  <si>
    <t>布伦特福德</t>
  </si>
  <si>
    <t>埃梅莱克</t>
  </si>
  <si>
    <t>拉瓜伊拉</t>
  </si>
  <si>
    <t>伊斯普尔</t>
  </si>
  <si>
    <t>阿拉伯联</t>
  </si>
  <si>
    <t>蒙特雷</t>
  </si>
  <si>
    <t>CD阿拉比</t>
  </si>
  <si>
    <t>巴兰基亚青年</t>
  </si>
  <si>
    <t>强者</t>
  </si>
  <si>
    <t>竞技青年</t>
  </si>
  <si>
    <t>均有，主降</t>
    <phoneticPr fontId="1"/>
  </si>
  <si>
    <t>无</t>
    <phoneticPr fontId="1"/>
  </si>
  <si>
    <t>降</t>
    <phoneticPr fontId="1"/>
  </si>
  <si>
    <t>高</t>
    <phoneticPr fontId="1"/>
  </si>
  <si>
    <t>降2次</t>
    <phoneticPr fontId="1"/>
  </si>
  <si>
    <t>欧洲联赛</t>
  </si>
  <si>
    <t>卡拉巴赫</t>
  </si>
  <si>
    <t>利贝雷茨</t>
  </si>
  <si>
    <t>卡拉巴克</t>
  </si>
  <si>
    <t>费耶诺德</t>
  </si>
  <si>
    <t>曼彻斯特联</t>
  </si>
  <si>
    <t>曼联</t>
  </si>
  <si>
    <t>卢甘斯克黎明</t>
  </si>
  <si>
    <t>费内巴切</t>
  </si>
  <si>
    <t>索尔亚</t>
  </si>
  <si>
    <t>阿斯塔纳</t>
  </si>
  <si>
    <t>阿斯坦纳</t>
  </si>
  <si>
    <t>年轻人</t>
  </si>
  <si>
    <t>奥林匹亚科斯</t>
  </si>
  <si>
    <t>年青人</t>
  </si>
  <si>
    <t>奧林匹亚克斯</t>
  </si>
  <si>
    <t>美因茨</t>
  </si>
  <si>
    <t>美因茨05</t>
  </si>
  <si>
    <t>盖贝莱</t>
  </si>
  <si>
    <t>加巴拉</t>
  </si>
  <si>
    <t>邓多克</t>
  </si>
  <si>
    <t>登克尔克</t>
  </si>
  <si>
    <t>特拉维夫马卡比</t>
  </si>
  <si>
    <t>圣彼得堡泽尼特</t>
  </si>
  <si>
    <t>泽尼特</t>
  </si>
  <si>
    <t>久尔久</t>
  </si>
  <si>
    <t>奥地利维也纳</t>
  </si>
  <si>
    <t>阿斯特拉</t>
  </si>
  <si>
    <t>比尔森</t>
  </si>
  <si>
    <t>维也纳快速</t>
  </si>
  <si>
    <t>帕纳辛纳科斯</t>
  </si>
  <si>
    <t>维戈塞尔塔</t>
  </si>
  <si>
    <t>塞尔塔</t>
  </si>
  <si>
    <t>科尼亚体育</t>
  </si>
  <si>
    <t>顿涅茨克矿工</t>
  </si>
  <si>
    <t>康亚体育</t>
  </si>
  <si>
    <t>尼斯</t>
  </si>
  <si>
    <t>沙尔克04</t>
  </si>
  <si>
    <t>萨尔茨堡</t>
  </si>
  <si>
    <t>萨尔斯堡</t>
  </si>
  <si>
    <t>塞萨洛尼基</t>
  </si>
  <si>
    <t>贝尔谢巴夏普尔</t>
  </si>
  <si>
    <t>南安普敦</t>
  </si>
  <si>
    <t>布拉格斯巴达</t>
  </si>
  <si>
    <t>南安普顿</t>
  </si>
  <si>
    <t>苏黎世</t>
  </si>
  <si>
    <t>奥斯曼体育</t>
  </si>
  <si>
    <t>布加勒斯特星</t>
  </si>
  <si>
    <t>安卡拉体育</t>
  </si>
  <si>
    <t>布加勒星</t>
  </si>
  <si>
    <t>万卡约</t>
  </si>
  <si>
    <t>美洲太阳</t>
  </si>
  <si>
    <t>万卡约体育</t>
  </si>
  <si>
    <t>索尔美洲队</t>
  </si>
  <si>
    <t>智利杯</t>
  </si>
  <si>
    <t>奥伊金斯</t>
  </si>
  <si>
    <t>皇家波托西</t>
  </si>
  <si>
    <t>波特诺山丘</t>
  </si>
  <si>
    <t>巴勒斯坦人</t>
  </si>
  <si>
    <t>皇家加西拉索</t>
  </si>
  <si>
    <t>帕莱斯蒂诺</t>
  </si>
  <si>
    <t>智超杯</t>
  </si>
  <si>
    <t>天主大学</t>
  </si>
  <si>
    <t>智利大学</t>
  </si>
  <si>
    <t>卡托利卡</t>
  </si>
  <si>
    <t>圣萨尔瓦多联盟</t>
  </si>
  <si>
    <t>阿利亚萨</t>
  </si>
  <si>
    <t>卢克尼奥体育</t>
  </si>
  <si>
    <t>麦德林独立</t>
  </si>
  <si>
    <t>卢捷诺体育会</t>
  </si>
  <si>
    <t>麦德林</t>
  </si>
  <si>
    <t>普罗格雷索</t>
  </si>
  <si>
    <t>美洲狮</t>
  </si>
  <si>
    <t>CD洪都拉斯</t>
  </si>
  <si>
    <t>普马斯</t>
  </si>
  <si>
    <t>埃雷迪亚</t>
  </si>
  <si>
    <t>阿马多尔广场</t>
  </si>
  <si>
    <t>希雷廸亚诺</t>
  </si>
  <si>
    <t>阿马多尔</t>
  </si>
  <si>
    <t>小</t>
  </si>
  <si>
    <t>高</t>
    <phoneticPr fontId="1"/>
  </si>
  <si>
    <t>升2次</t>
    <phoneticPr fontId="1"/>
  </si>
  <si>
    <t>升</t>
    <phoneticPr fontId="1"/>
  </si>
  <si>
    <t>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</si>
</sst>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662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T283"/>
  <sheetViews>
    <sheetView zoomScale="85" zoomScaleNormal="85" workbookViewId="0">
      <pane xSplit="7" ySplit="4" topLeftCell="M158" activePane="bottomRight" state="frozen"/>
      <selection pane="topRight" activeCell="H1" sqref="H1"/>
      <selection pane="bottomLeft" activeCell="A5" sqref="A5"/>
      <selection pane="bottomRight" activeCell="BA191" sqref="BA191:BK191"/>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6.625" style="1" customWidth="1"/>
    <col min="63" max="63" width="6.375" style="1" customWidth="1"/>
    <col min="64" max="64" width="4.625" style="1" hidden="1" customWidth="1"/>
    <col min="65" max="65" width="2.375" style="1" hidden="1" customWidth="1"/>
    <col min="66" max="66" width="4.625" style="1" hidden="1" customWidth="1"/>
    <col min="67" max="67" width="2.25" style="1" hidden="1" customWidth="1"/>
    <col min="68" max="68" width="4.625" style="1" hidden="1" customWidth="1"/>
    <col min="69" max="69" width="2.25" style="1" hidden="1" customWidth="1"/>
    <col min="70" max="70" width="4.625" style="1" hidden="1" customWidth="1"/>
    <col min="71" max="71" width="2.25" style="1" hidden="1" customWidth="1"/>
    <col min="72" max="72" width="4.625" style="1" hidden="1" customWidth="1"/>
    <col min="73" max="73" width="2.25" style="1" hidden="1" customWidth="1"/>
    <col min="74" max="74" width="4.625" style="1" hidden="1" customWidth="1"/>
    <col min="75" max="75" width="2.25" style="1" hidden="1" customWidth="1"/>
    <col min="76" max="76" width="4.625" style="1" hidden="1" customWidth="1"/>
    <col min="77" max="77" width="2.25" style="1" hidden="1" customWidth="1"/>
    <col min="78" max="78" width="4.625" style="1" hidden="1" customWidth="1"/>
    <col min="79" max="79" width="2.25" style="1" hidden="1" customWidth="1"/>
    <col min="80" max="80" width="4.625" style="1" hidden="1" customWidth="1"/>
    <col min="81" max="81" width="2.25" style="1" hidden="1" customWidth="1"/>
    <col min="82" max="82" width="4.625" style="1" hidden="1" customWidth="1"/>
    <col min="83" max="83" width="2.25" style="1" hidden="1" customWidth="1"/>
    <col min="84" max="84" width="4.625" style="1" hidden="1" customWidth="1"/>
    <col min="85" max="85" width="2.25" style="1" hidden="1" customWidth="1"/>
    <col min="86" max="86" width="4.625" style="1" hidden="1" customWidth="1"/>
    <col min="87" max="87" width="2.25" style="1" hidden="1" customWidth="1"/>
    <col min="88" max="88" width="4.625" style="1" hidden="1" customWidth="1"/>
    <col min="89" max="89" width="1.75" style="1" hidden="1" customWidth="1"/>
    <col min="90" max="90" width="4.625" style="1" hidden="1" customWidth="1"/>
    <col min="91" max="91" width="2" style="1" hidden="1" customWidth="1"/>
    <col min="92" max="92" width="4.625" style="1" hidden="1" customWidth="1"/>
    <col min="93" max="93" width="2" style="1" hidden="1" customWidth="1"/>
    <col min="94" max="94" width="4.625" style="1" hidden="1" customWidth="1"/>
    <col min="95" max="95" width="2.25" style="1" hidden="1" customWidth="1"/>
    <col min="96" max="96" width="4.625" style="1" hidden="1" customWidth="1"/>
    <col min="97" max="97" width="1.75" style="1" hidden="1" customWidth="1"/>
    <col min="98" max="98" width="2" style="1" hidden="1" customWidth="1"/>
    <col min="99" max="16384" width="9" style="1"/>
  </cols>
  <sheetData>
    <row r="1" spans="2:98" ht="14.25" thickBot="1">
      <c r="BA1" s="53"/>
      <c r="BB1" s="53"/>
      <c r="BC1" s="53"/>
      <c r="BD1" s="53"/>
      <c r="BE1" s="53"/>
      <c r="BF1" s="53"/>
      <c r="BG1" s="53"/>
      <c r="BH1" s="53"/>
      <c r="BI1" s="53"/>
      <c r="BJ1" s="53"/>
      <c r="BK1" s="53"/>
    </row>
    <row r="2" spans="2:98"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671</v>
      </c>
      <c r="BB2" s="78"/>
      <c r="BC2" s="78"/>
      <c r="BD2" s="78"/>
      <c r="BE2" s="78"/>
      <c r="BF2" s="78"/>
      <c r="BG2" s="78"/>
      <c r="BH2" s="78"/>
      <c r="BI2" s="78"/>
      <c r="BJ2" s="78"/>
      <c r="BK2" s="79"/>
      <c r="BL2" s="63" t="s">
        <v>61</v>
      </c>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4"/>
      <c r="CQ2" s="65"/>
      <c r="CR2" s="65"/>
      <c r="CS2" s="65"/>
      <c r="CT2" s="66"/>
    </row>
    <row r="3" spans="2:98"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673</v>
      </c>
      <c r="BB3" s="81"/>
      <c r="BC3" s="81"/>
      <c r="BD3" s="81"/>
      <c r="BE3" s="81"/>
      <c r="BF3" s="81"/>
      <c r="BG3" s="81"/>
      <c r="BH3" s="81"/>
      <c r="BI3" s="81"/>
      <c r="BJ3" s="81"/>
      <c r="BK3" s="82"/>
      <c r="BL3" s="57" t="s">
        <v>672</v>
      </c>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9"/>
    </row>
    <row r="4" spans="2:98"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617</v>
      </c>
      <c r="BF4" s="10" t="s">
        <v>629</v>
      </c>
      <c r="BG4" s="10" t="s">
        <v>644</v>
      </c>
      <c r="BH4" s="10" t="s">
        <v>618</v>
      </c>
      <c r="BI4" s="10" t="s">
        <v>645</v>
      </c>
      <c r="BJ4" s="10" t="s">
        <v>766</v>
      </c>
      <c r="BK4" s="10" t="s">
        <v>392</v>
      </c>
      <c r="BL4" s="8" t="s">
        <v>10</v>
      </c>
      <c r="BM4" s="8"/>
      <c r="BN4" s="8" t="s">
        <v>55</v>
      </c>
      <c r="BO4" s="8"/>
      <c r="BP4" s="8" t="s">
        <v>69</v>
      </c>
      <c r="BQ4" s="8"/>
      <c r="BR4" s="8" t="s">
        <v>131</v>
      </c>
      <c r="BS4" s="8"/>
      <c r="BT4" s="8" t="s">
        <v>537</v>
      </c>
      <c r="BU4" s="8"/>
      <c r="BV4" s="8" t="s">
        <v>617</v>
      </c>
      <c r="BW4" s="8"/>
      <c r="BX4" s="8" t="s">
        <v>629</v>
      </c>
      <c r="BY4" s="8"/>
      <c r="BZ4" s="8" t="s">
        <v>644</v>
      </c>
      <c r="CA4" s="8"/>
      <c r="CB4" s="8" t="s">
        <v>618</v>
      </c>
      <c r="CC4" s="8"/>
      <c r="CD4" s="8" t="s">
        <v>11</v>
      </c>
      <c r="CE4" s="8"/>
      <c r="CF4" s="8" t="s">
        <v>645</v>
      </c>
      <c r="CG4" s="8"/>
      <c r="CH4" s="8" t="s">
        <v>68</v>
      </c>
      <c r="CI4" s="8"/>
      <c r="CJ4" s="8" t="s">
        <v>13</v>
      </c>
      <c r="CK4" s="8"/>
      <c r="CL4" s="8" t="s">
        <v>58</v>
      </c>
      <c r="CM4" s="8"/>
      <c r="CN4" s="8" t="s">
        <v>29</v>
      </c>
      <c r="CO4" s="8"/>
      <c r="CP4" s="8" t="s">
        <v>19</v>
      </c>
      <c r="CQ4" s="31"/>
      <c r="CR4" s="8" t="s">
        <v>392</v>
      </c>
      <c r="CS4" s="8"/>
      <c r="CT4" s="18"/>
    </row>
    <row r="5" spans="2:98"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10"/>
      <c r="BL5" s="8">
        <v>40</v>
      </c>
      <c r="BM5" s="8"/>
      <c r="BN5" s="8">
        <v>40</v>
      </c>
      <c r="BO5" s="8"/>
      <c r="BP5" s="8"/>
      <c r="BQ5" s="8"/>
      <c r="BR5" s="8"/>
      <c r="BS5" s="8"/>
      <c r="BT5" s="8"/>
      <c r="BU5" s="8"/>
      <c r="BV5" s="8"/>
      <c r="BW5" s="8"/>
      <c r="BX5" s="8"/>
      <c r="BY5" s="8"/>
      <c r="BZ5" s="8"/>
      <c r="CA5" s="8"/>
      <c r="CB5" s="8"/>
      <c r="CC5" s="8"/>
      <c r="CD5" s="8">
        <v>40</v>
      </c>
      <c r="CE5" s="8"/>
      <c r="CF5" s="8"/>
      <c r="CG5" s="8"/>
      <c r="CH5" s="8"/>
      <c r="CI5" s="8"/>
      <c r="CJ5" s="8">
        <v>40</v>
      </c>
      <c r="CK5" s="8"/>
      <c r="CL5" s="8">
        <v>3</v>
      </c>
      <c r="CM5" s="8"/>
      <c r="CN5" s="8">
        <v>43</v>
      </c>
      <c r="CO5" s="8"/>
      <c r="CP5" s="8">
        <v>0</v>
      </c>
      <c r="CQ5" s="31"/>
      <c r="CR5" s="8"/>
      <c r="CS5" s="8"/>
      <c r="CT5" s="18"/>
    </row>
    <row r="6" spans="2:98"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10"/>
      <c r="BL6" s="8">
        <v>40</v>
      </c>
      <c r="BM6" s="8">
        <f t="shared" ref="BM6:BM69" si="0">IF(BL6&lt;10,IF(BL6=$T6,1,0),IF(MOD(BL6,10)=$U6,1,0))</f>
        <v>0</v>
      </c>
      <c r="BN6" s="8">
        <v>0</v>
      </c>
      <c r="BO6" s="8">
        <f t="shared" ref="BO6:BO69" si="1">IF(BN6&lt;10,IF(BN6=$T6,1,0),IF(MOD(BN6,10)=$U6,1,0))</f>
        <v>0</v>
      </c>
      <c r="BP6" s="8">
        <v>40</v>
      </c>
      <c r="BQ6" s="8">
        <f t="shared" ref="BQ6:BQ69" si="2">IF(BP6&lt;10,IF(BP6=$T6,1,0),IF(MOD(BP6,10)=$U6,1,0))</f>
        <v>0</v>
      </c>
      <c r="BR6" s="8"/>
      <c r="BS6" s="8"/>
      <c r="BT6" s="8"/>
      <c r="BU6" s="8"/>
      <c r="BV6" s="8"/>
      <c r="BW6" s="8"/>
      <c r="BX6" s="8"/>
      <c r="BY6" s="8"/>
      <c r="BZ6" s="8"/>
      <c r="CA6" s="8"/>
      <c r="CB6" s="8"/>
      <c r="CC6" s="8"/>
      <c r="CD6" s="8">
        <v>40</v>
      </c>
      <c r="CE6" s="8">
        <f t="shared" ref="CE6:CE69" si="3">IF(CD6&lt;10,IF(CD6=$T6,1,0),IF(MOD(CD6,10)=$U6,1,0))</f>
        <v>0</v>
      </c>
      <c r="CF6" s="8"/>
      <c r="CG6" s="8"/>
      <c r="CH6" s="8">
        <v>40</v>
      </c>
      <c r="CI6" s="8">
        <f t="shared" ref="CI6:CI69" si="4">IF(CH6&lt;10,IF(CH6=$T6,1,0),IF(MOD(CH6,10)=$U6,1,0))</f>
        <v>0</v>
      </c>
      <c r="CJ6" s="8">
        <v>43</v>
      </c>
      <c r="CK6" s="8">
        <f t="shared" ref="CK6:CK69" si="5">IF(CJ6&lt;10,IF(CJ6=$T6,1,0),IF(MOD(CJ6,10)=$U6,1,0))</f>
        <v>0</v>
      </c>
      <c r="CL6" s="8">
        <v>0</v>
      </c>
      <c r="CM6" s="8">
        <f t="shared" ref="CM6:CM69" si="6">IF(CL6&lt;10,IF(CL6=$T6,1,0),IF(MOD(CL6,10)=$U6,1,0))</f>
        <v>0</v>
      </c>
      <c r="CN6" s="8">
        <v>40</v>
      </c>
      <c r="CO6" s="8">
        <f t="shared" ref="CO6:CO69" si="7">IF(CN6&lt;10,IF(CN6=$T6,1,0),IF(MOD(CN6,10)=$U6,1,0))</f>
        <v>0</v>
      </c>
      <c r="CP6" s="8">
        <v>3</v>
      </c>
      <c r="CQ6" s="8">
        <f t="shared" ref="CQ6:CQ69" si="8">IF(CP6&lt;10,IF(CP6=$T6,1,0),IF(MOD(CP6,10)=$U6,1,0))</f>
        <v>0</v>
      </c>
      <c r="CR6" s="8"/>
      <c r="CS6" s="8"/>
      <c r="CT6" s="18"/>
    </row>
    <row r="7" spans="2:98"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10"/>
      <c r="BL7" s="8">
        <v>43</v>
      </c>
      <c r="BM7" s="8">
        <f t="shared" si="0"/>
        <v>0</v>
      </c>
      <c r="BN7" s="8">
        <v>43</v>
      </c>
      <c r="BO7" s="8">
        <f t="shared" si="1"/>
        <v>0</v>
      </c>
      <c r="BP7" s="8">
        <v>3</v>
      </c>
      <c r="BQ7" s="8">
        <f t="shared" si="2"/>
        <v>0</v>
      </c>
      <c r="BR7" s="8"/>
      <c r="BS7" s="8"/>
      <c r="BT7" s="8"/>
      <c r="BU7" s="8"/>
      <c r="BV7" s="8"/>
      <c r="BW7" s="8"/>
      <c r="BX7" s="8"/>
      <c r="BY7" s="8"/>
      <c r="BZ7" s="8"/>
      <c r="CA7" s="8"/>
      <c r="CB7" s="8"/>
      <c r="CC7" s="8"/>
      <c r="CD7" s="8">
        <v>43</v>
      </c>
      <c r="CE7" s="8">
        <f t="shared" si="3"/>
        <v>0</v>
      </c>
      <c r="CF7" s="8"/>
      <c r="CG7" s="8"/>
      <c r="CH7" s="8">
        <v>43</v>
      </c>
      <c r="CI7" s="8">
        <f t="shared" si="4"/>
        <v>0</v>
      </c>
      <c r="CJ7" s="8">
        <v>0</v>
      </c>
      <c r="CK7" s="8">
        <f t="shared" si="5"/>
        <v>0</v>
      </c>
      <c r="CL7" s="8">
        <v>43</v>
      </c>
      <c r="CM7" s="8">
        <f t="shared" si="6"/>
        <v>0</v>
      </c>
      <c r="CN7" s="8">
        <v>3</v>
      </c>
      <c r="CO7" s="8">
        <f t="shared" si="7"/>
        <v>0</v>
      </c>
      <c r="CP7" s="8">
        <v>0</v>
      </c>
      <c r="CQ7" s="8">
        <f t="shared" si="8"/>
        <v>0</v>
      </c>
      <c r="CR7" s="8"/>
      <c r="CS7" s="8"/>
      <c r="CT7" s="18"/>
    </row>
    <row r="8" spans="2:98"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10"/>
      <c r="BL8" s="8">
        <v>40</v>
      </c>
      <c r="BM8" s="8">
        <f t="shared" si="0"/>
        <v>0</v>
      </c>
      <c r="BN8" s="8">
        <v>40</v>
      </c>
      <c r="BO8" s="8">
        <f t="shared" si="1"/>
        <v>0</v>
      </c>
      <c r="BP8" s="8">
        <v>0</v>
      </c>
      <c r="BQ8" s="8">
        <f t="shared" si="2"/>
        <v>0</v>
      </c>
      <c r="BR8" s="8"/>
      <c r="BS8" s="8"/>
      <c r="BT8" s="8"/>
      <c r="BU8" s="8"/>
      <c r="BV8" s="8"/>
      <c r="BW8" s="8"/>
      <c r="BX8" s="8"/>
      <c r="BY8" s="8"/>
      <c r="BZ8" s="8"/>
      <c r="CA8" s="8"/>
      <c r="CB8" s="8"/>
      <c r="CC8" s="8"/>
      <c r="CD8" s="8">
        <v>1</v>
      </c>
      <c r="CE8" s="8">
        <f t="shared" si="3"/>
        <v>0</v>
      </c>
      <c r="CF8" s="8"/>
      <c r="CG8" s="8"/>
      <c r="CH8" s="8">
        <v>40</v>
      </c>
      <c r="CI8" s="8">
        <f t="shared" si="4"/>
        <v>0</v>
      </c>
      <c r="CJ8" s="8">
        <v>3</v>
      </c>
      <c r="CK8" s="8">
        <f t="shared" si="5"/>
        <v>0</v>
      </c>
      <c r="CL8" s="8">
        <v>3</v>
      </c>
      <c r="CM8" s="8">
        <f t="shared" si="6"/>
        <v>0</v>
      </c>
      <c r="CN8" s="8">
        <v>43</v>
      </c>
      <c r="CO8" s="8">
        <f t="shared" si="7"/>
        <v>0</v>
      </c>
      <c r="CP8" s="8">
        <v>43</v>
      </c>
      <c r="CQ8" s="8">
        <f t="shared" si="8"/>
        <v>0</v>
      </c>
      <c r="CR8" s="8"/>
      <c r="CS8" s="8"/>
      <c r="CT8" s="18"/>
    </row>
    <row r="9" spans="2:98"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10"/>
      <c r="BL9" s="8">
        <v>43</v>
      </c>
      <c r="BM9" s="8">
        <f t="shared" si="0"/>
        <v>0</v>
      </c>
      <c r="BN9" s="8">
        <v>3</v>
      </c>
      <c r="BO9" s="8">
        <f t="shared" si="1"/>
        <v>0</v>
      </c>
      <c r="BP9" s="8">
        <v>43</v>
      </c>
      <c r="BQ9" s="8">
        <f t="shared" si="2"/>
        <v>0</v>
      </c>
      <c r="BR9" s="8"/>
      <c r="BS9" s="8"/>
      <c r="BT9" s="8"/>
      <c r="BU9" s="8"/>
      <c r="BV9" s="8"/>
      <c r="BW9" s="8"/>
      <c r="BX9" s="8"/>
      <c r="BY9" s="8"/>
      <c r="BZ9" s="8"/>
      <c r="CA9" s="8"/>
      <c r="CB9" s="8"/>
      <c r="CC9" s="8"/>
      <c r="CD9" s="8">
        <v>43</v>
      </c>
      <c r="CE9" s="8">
        <f t="shared" si="3"/>
        <v>0</v>
      </c>
      <c r="CF9" s="8"/>
      <c r="CG9" s="8"/>
      <c r="CH9" s="8">
        <v>43</v>
      </c>
      <c r="CI9" s="8">
        <f t="shared" si="4"/>
        <v>0</v>
      </c>
      <c r="CJ9" s="8">
        <v>3</v>
      </c>
      <c r="CK9" s="8">
        <f t="shared" si="5"/>
        <v>0</v>
      </c>
      <c r="CL9" s="8">
        <v>3</v>
      </c>
      <c r="CM9" s="8">
        <f t="shared" si="6"/>
        <v>0</v>
      </c>
      <c r="CN9" s="8">
        <v>43</v>
      </c>
      <c r="CO9" s="8">
        <f t="shared" si="7"/>
        <v>0</v>
      </c>
      <c r="CP9" s="8">
        <v>43</v>
      </c>
      <c r="CQ9" s="8">
        <f t="shared" si="8"/>
        <v>0</v>
      </c>
      <c r="CR9" s="8"/>
      <c r="CS9" s="8"/>
      <c r="CT9" s="18"/>
    </row>
    <row r="10" spans="2:98"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10"/>
      <c r="BL10" s="8">
        <v>3</v>
      </c>
      <c r="BM10" s="8">
        <f t="shared" si="0"/>
        <v>0</v>
      </c>
      <c r="BN10" s="8">
        <v>3</v>
      </c>
      <c r="BO10" s="8">
        <f t="shared" si="1"/>
        <v>0</v>
      </c>
      <c r="BP10" s="8">
        <v>43</v>
      </c>
      <c r="BQ10" s="8">
        <f t="shared" si="2"/>
        <v>0</v>
      </c>
      <c r="BR10" s="8"/>
      <c r="BS10" s="8"/>
      <c r="BT10" s="8"/>
      <c r="BU10" s="8"/>
      <c r="BV10" s="8"/>
      <c r="BW10" s="8"/>
      <c r="BX10" s="8"/>
      <c r="BY10" s="8"/>
      <c r="BZ10" s="8"/>
      <c r="CA10" s="8"/>
      <c r="CB10" s="8"/>
      <c r="CC10" s="8"/>
      <c r="CD10" s="8">
        <v>41</v>
      </c>
      <c r="CE10" s="8">
        <f t="shared" si="3"/>
        <v>0</v>
      </c>
      <c r="CF10" s="8"/>
      <c r="CG10" s="8"/>
      <c r="CH10" s="8">
        <v>43</v>
      </c>
      <c r="CI10" s="8">
        <f t="shared" si="4"/>
        <v>0</v>
      </c>
      <c r="CJ10" s="8">
        <v>3</v>
      </c>
      <c r="CK10" s="8">
        <f t="shared" si="5"/>
        <v>0</v>
      </c>
      <c r="CL10" s="8">
        <v>3</v>
      </c>
      <c r="CM10" s="8">
        <f t="shared" si="6"/>
        <v>0</v>
      </c>
      <c r="CN10" s="8">
        <v>43</v>
      </c>
      <c r="CO10" s="8">
        <f t="shared" si="7"/>
        <v>0</v>
      </c>
      <c r="CP10" s="8">
        <v>43</v>
      </c>
      <c r="CQ10" s="8">
        <f t="shared" si="8"/>
        <v>0</v>
      </c>
      <c r="CR10" s="8"/>
      <c r="CS10" s="8"/>
      <c r="CT10" s="18"/>
    </row>
    <row r="11" spans="2:98"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10"/>
      <c r="BL11" s="8">
        <v>40</v>
      </c>
      <c r="BM11" s="8">
        <f t="shared" si="0"/>
        <v>0</v>
      </c>
      <c r="BN11" s="8">
        <v>40</v>
      </c>
      <c r="BO11" s="8">
        <f t="shared" si="1"/>
        <v>0</v>
      </c>
      <c r="BP11" s="8">
        <v>3</v>
      </c>
      <c r="BQ11" s="8">
        <f t="shared" si="2"/>
        <v>0</v>
      </c>
      <c r="BR11" s="8"/>
      <c r="BS11" s="8"/>
      <c r="BT11" s="8"/>
      <c r="BU11" s="8"/>
      <c r="BV11" s="8"/>
      <c r="BW11" s="8"/>
      <c r="BX11" s="8"/>
      <c r="BY11" s="8"/>
      <c r="BZ11" s="8"/>
      <c r="CA11" s="8"/>
      <c r="CB11" s="8"/>
      <c r="CC11" s="8"/>
      <c r="CD11" s="8">
        <v>1</v>
      </c>
      <c r="CE11" s="8">
        <f t="shared" si="3"/>
        <v>0</v>
      </c>
      <c r="CF11" s="8"/>
      <c r="CG11" s="8"/>
      <c r="CH11" s="8">
        <v>40</v>
      </c>
      <c r="CI11" s="8">
        <f t="shared" si="4"/>
        <v>0</v>
      </c>
      <c r="CJ11" s="8">
        <v>0</v>
      </c>
      <c r="CK11" s="8">
        <f t="shared" si="5"/>
        <v>0</v>
      </c>
      <c r="CL11" s="8">
        <v>40</v>
      </c>
      <c r="CM11" s="8">
        <f t="shared" si="6"/>
        <v>0</v>
      </c>
      <c r="CN11" s="8">
        <v>0</v>
      </c>
      <c r="CO11" s="8">
        <f t="shared" si="7"/>
        <v>0</v>
      </c>
      <c r="CP11" s="8">
        <v>0</v>
      </c>
      <c r="CQ11" s="8">
        <f t="shared" si="8"/>
        <v>0</v>
      </c>
      <c r="CR11" s="8"/>
      <c r="CS11" s="8"/>
      <c r="CT11" s="18"/>
    </row>
    <row r="12" spans="2:98"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10"/>
      <c r="BL12" s="8">
        <v>0</v>
      </c>
      <c r="BM12" s="8">
        <f t="shared" si="0"/>
        <v>0</v>
      </c>
      <c r="BN12" s="8">
        <v>43</v>
      </c>
      <c r="BO12" s="8">
        <f t="shared" si="1"/>
        <v>0</v>
      </c>
      <c r="BP12" s="8">
        <v>3</v>
      </c>
      <c r="BQ12" s="8">
        <f t="shared" si="2"/>
        <v>0</v>
      </c>
      <c r="BR12" s="8"/>
      <c r="BS12" s="8"/>
      <c r="BT12" s="8"/>
      <c r="BU12" s="8"/>
      <c r="BV12" s="8"/>
      <c r="BW12" s="8"/>
      <c r="BX12" s="8"/>
      <c r="BY12" s="8"/>
      <c r="BZ12" s="8"/>
      <c r="CA12" s="8"/>
      <c r="CB12" s="8"/>
      <c r="CC12" s="8"/>
      <c r="CD12" s="8">
        <v>0</v>
      </c>
      <c r="CE12" s="8">
        <f t="shared" si="3"/>
        <v>0</v>
      </c>
      <c r="CF12" s="8"/>
      <c r="CG12" s="8"/>
      <c r="CH12" s="8">
        <v>0</v>
      </c>
      <c r="CI12" s="8">
        <f t="shared" si="4"/>
        <v>0</v>
      </c>
      <c r="CJ12" s="8"/>
      <c r="CK12" s="8">
        <f t="shared" si="5"/>
        <v>0</v>
      </c>
      <c r="CL12" s="8"/>
      <c r="CM12" s="8">
        <f t="shared" si="6"/>
        <v>0</v>
      </c>
      <c r="CN12" s="8"/>
      <c r="CO12" s="8">
        <f t="shared" si="7"/>
        <v>0</v>
      </c>
      <c r="CP12" s="8"/>
      <c r="CQ12" s="8">
        <f t="shared" si="8"/>
        <v>0</v>
      </c>
      <c r="CR12" s="8"/>
      <c r="CS12" s="8"/>
      <c r="CT12" s="18"/>
    </row>
    <row r="13" spans="2:98"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10"/>
      <c r="BL13" s="8">
        <v>40</v>
      </c>
      <c r="BM13" s="8">
        <f t="shared" si="0"/>
        <v>0</v>
      </c>
      <c r="BN13" s="8">
        <v>40</v>
      </c>
      <c r="BO13" s="8">
        <f t="shared" si="1"/>
        <v>0</v>
      </c>
      <c r="BP13" s="8">
        <v>0</v>
      </c>
      <c r="BQ13" s="8">
        <f t="shared" si="2"/>
        <v>0</v>
      </c>
      <c r="BR13" s="8"/>
      <c r="BS13" s="8"/>
      <c r="BT13" s="8"/>
      <c r="BU13" s="8"/>
      <c r="BV13" s="8"/>
      <c r="BW13" s="8"/>
      <c r="BX13" s="8"/>
      <c r="BY13" s="8"/>
      <c r="BZ13" s="8"/>
      <c r="CA13" s="8"/>
      <c r="CB13" s="8"/>
      <c r="CC13" s="8"/>
      <c r="CD13" s="8">
        <v>43</v>
      </c>
      <c r="CE13" s="8">
        <f t="shared" si="3"/>
        <v>0</v>
      </c>
      <c r="CF13" s="8"/>
      <c r="CG13" s="8"/>
      <c r="CH13" s="8">
        <v>43</v>
      </c>
      <c r="CI13" s="8">
        <f t="shared" si="4"/>
        <v>0</v>
      </c>
      <c r="CJ13" s="8"/>
      <c r="CK13" s="8">
        <f t="shared" si="5"/>
        <v>0</v>
      </c>
      <c r="CL13" s="8"/>
      <c r="CM13" s="8">
        <f t="shared" si="6"/>
        <v>0</v>
      </c>
      <c r="CN13" s="8"/>
      <c r="CO13" s="8">
        <f t="shared" si="7"/>
        <v>0</v>
      </c>
      <c r="CP13" s="8"/>
      <c r="CQ13" s="8">
        <f t="shared" si="8"/>
        <v>0</v>
      </c>
      <c r="CR13" s="8"/>
      <c r="CS13" s="8"/>
      <c r="CT13" s="18"/>
    </row>
    <row r="14" spans="2:98"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10"/>
      <c r="BL14" s="8">
        <v>40</v>
      </c>
      <c r="BM14" s="8">
        <f t="shared" si="0"/>
        <v>0</v>
      </c>
      <c r="BN14" s="8">
        <v>0</v>
      </c>
      <c r="BO14" s="8">
        <f t="shared" si="1"/>
        <v>1</v>
      </c>
      <c r="BP14" s="8">
        <v>40</v>
      </c>
      <c r="BQ14" s="8">
        <f t="shared" si="2"/>
        <v>0</v>
      </c>
      <c r="BR14" s="8"/>
      <c r="BS14" s="8"/>
      <c r="BT14" s="8"/>
      <c r="BU14" s="8"/>
      <c r="BV14" s="8"/>
      <c r="BW14" s="8"/>
      <c r="BX14" s="8"/>
      <c r="BY14" s="8"/>
      <c r="BZ14" s="8"/>
      <c r="CA14" s="8"/>
      <c r="CB14" s="8"/>
      <c r="CC14" s="8"/>
      <c r="CD14" s="8">
        <v>40</v>
      </c>
      <c r="CE14" s="8">
        <f t="shared" si="3"/>
        <v>0</v>
      </c>
      <c r="CF14" s="8"/>
      <c r="CG14" s="8"/>
      <c r="CH14" s="8">
        <v>40</v>
      </c>
      <c r="CI14" s="8">
        <f t="shared" si="4"/>
        <v>0</v>
      </c>
      <c r="CJ14" s="8">
        <v>43</v>
      </c>
      <c r="CK14" s="8">
        <f t="shared" si="5"/>
        <v>1</v>
      </c>
      <c r="CL14" s="8">
        <v>0</v>
      </c>
      <c r="CM14" s="8">
        <f t="shared" si="6"/>
        <v>1</v>
      </c>
      <c r="CN14" s="8">
        <v>40</v>
      </c>
      <c r="CO14" s="8">
        <f t="shared" si="7"/>
        <v>0</v>
      </c>
      <c r="CP14" s="8">
        <v>3</v>
      </c>
      <c r="CQ14" s="8">
        <f t="shared" si="8"/>
        <v>0</v>
      </c>
      <c r="CR14" s="8"/>
      <c r="CS14" s="8"/>
      <c r="CT14" s="18"/>
    </row>
    <row r="15" spans="2:98"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10"/>
      <c r="BL15" s="8">
        <v>40</v>
      </c>
      <c r="BM15" s="8">
        <f t="shared" si="0"/>
        <v>0</v>
      </c>
      <c r="BN15" s="8">
        <v>40</v>
      </c>
      <c r="BO15" s="8">
        <f t="shared" si="1"/>
        <v>0</v>
      </c>
      <c r="BP15" s="8">
        <v>0</v>
      </c>
      <c r="BQ15" s="8">
        <f t="shared" si="2"/>
        <v>0</v>
      </c>
      <c r="BR15" s="8"/>
      <c r="BS15" s="8"/>
      <c r="BT15" s="8"/>
      <c r="BU15" s="8"/>
      <c r="BV15" s="8"/>
      <c r="BW15" s="8"/>
      <c r="BX15" s="8"/>
      <c r="BY15" s="8"/>
      <c r="BZ15" s="8"/>
      <c r="CA15" s="8"/>
      <c r="CB15" s="8"/>
      <c r="CC15" s="8"/>
      <c r="CD15" s="8">
        <v>1</v>
      </c>
      <c r="CE15" s="8">
        <f t="shared" si="3"/>
        <v>0</v>
      </c>
      <c r="CF15" s="8"/>
      <c r="CG15" s="8"/>
      <c r="CH15" s="8">
        <v>40</v>
      </c>
      <c r="CI15" s="8">
        <f t="shared" si="4"/>
        <v>0</v>
      </c>
      <c r="CJ15" s="8"/>
      <c r="CK15" s="8">
        <f t="shared" si="5"/>
        <v>0</v>
      </c>
      <c r="CL15" s="8"/>
      <c r="CM15" s="8">
        <f t="shared" si="6"/>
        <v>0</v>
      </c>
      <c r="CN15" s="8"/>
      <c r="CO15" s="8">
        <f t="shared" si="7"/>
        <v>0</v>
      </c>
      <c r="CP15" s="8"/>
      <c r="CQ15" s="8">
        <f t="shared" si="8"/>
        <v>0</v>
      </c>
      <c r="CR15" s="8"/>
      <c r="CS15" s="8"/>
      <c r="CT15" s="18"/>
    </row>
    <row r="16" spans="2:98"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10"/>
      <c r="BL16" s="8">
        <v>3</v>
      </c>
      <c r="BM16" s="8">
        <f t="shared" si="0"/>
        <v>0</v>
      </c>
      <c r="BN16" s="8">
        <v>3</v>
      </c>
      <c r="BO16" s="8">
        <f t="shared" si="1"/>
        <v>0</v>
      </c>
      <c r="BP16" s="8">
        <v>43</v>
      </c>
      <c r="BQ16" s="8">
        <f t="shared" si="2"/>
        <v>0</v>
      </c>
      <c r="BR16" s="8"/>
      <c r="BS16" s="8"/>
      <c r="BT16" s="8"/>
      <c r="BU16" s="8"/>
      <c r="BV16" s="8"/>
      <c r="BW16" s="8"/>
      <c r="BX16" s="8"/>
      <c r="BY16" s="8"/>
      <c r="BZ16" s="8"/>
      <c r="CA16" s="8"/>
      <c r="CB16" s="8"/>
      <c r="CC16" s="8"/>
      <c r="CD16" s="8">
        <v>3</v>
      </c>
      <c r="CE16" s="8">
        <f t="shared" si="3"/>
        <v>0</v>
      </c>
      <c r="CF16" s="8"/>
      <c r="CG16" s="8"/>
      <c r="CH16" s="8">
        <v>3</v>
      </c>
      <c r="CI16" s="8">
        <f t="shared" si="4"/>
        <v>0</v>
      </c>
      <c r="CJ16" s="8">
        <v>3</v>
      </c>
      <c r="CK16" s="8">
        <f t="shared" si="5"/>
        <v>0</v>
      </c>
      <c r="CL16" s="8">
        <v>3</v>
      </c>
      <c r="CM16" s="8">
        <f t="shared" si="6"/>
        <v>0</v>
      </c>
      <c r="CN16" s="8">
        <v>43</v>
      </c>
      <c r="CO16" s="8">
        <f t="shared" si="7"/>
        <v>0</v>
      </c>
      <c r="CP16" s="8">
        <v>43</v>
      </c>
      <c r="CQ16" s="8">
        <f t="shared" si="8"/>
        <v>0</v>
      </c>
      <c r="CR16" s="8"/>
      <c r="CS16" s="8"/>
      <c r="CT16" s="18"/>
    </row>
    <row r="17" spans="2:98" customFormat="1">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c r="BK17" s="10">
        <v>3</v>
      </c>
      <c r="BL17" s="8">
        <v>40</v>
      </c>
      <c r="BM17" s="8">
        <f t="shared" si="0"/>
        <v>1</v>
      </c>
      <c r="BN17" s="8">
        <v>40</v>
      </c>
      <c r="BO17" s="8">
        <f t="shared" si="1"/>
        <v>1</v>
      </c>
      <c r="BP17" s="8">
        <v>40</v>
      </c>
      <c r="BQ17" s="8">
        <f t="shared" si="2"/>
        <v>1</v>
      </c>
      <c r="BR17" s="8"/>
      <c r="BS17" s="8">
        <f t="shared" ref="BS17:BS79" si="9">IF(BR17&lt;10,IF(BR17=$T17,1,0),IF(MOD(BR17,10)=$U17,1,0))</f>
        <v>0</v>
      </c>
      <c r="BT17" s="8">
        <v>40</v>
      </c>
      <c r="BU17" s="8">
        <f t="shared" ref="BU17:BU79" si="10">IF(BT17&lt;10,IF(BT17=$T17,1,0),IF(MOD(BT17,10)=$U17,1,0))</f>
        <v>1</v>
      </c>
      <c r="BV17" s="8">
        <v>40</v>
      </c>
      <c r="BW17" s="8">
        <f t="shared" ref="BW17:BW48" si="11">IF(BV17&lt;10,IF(BV17=$T17,1,0),IF(MOD(BV17,10)=$U17,1,0))</f>
        <v>1</v>
      </c>
      <c r="BX17" s="8">
        <v>40</v>
      </c>
      <c r="BY17" s="8">
        <f t="shared" ref="BY17:BY24" si="12">IF(BX17&lt;10,IF(BX17=$T17,1,0),IF(MOD(BX17,10)=$U17,1,0))</f>
        <v>1</v>
      </c>
      <c r="BZ17" s="8">
        <v>40</v>
      </c>
      <c r="CA17" s="8">
        <f t="shared" ref="CA17:CA24" si="13">IF(BZ17&lt;10,IF(BZ17=$T17,1,0),IF(MOD(BZ17,10)=$U17,1,0))</f>
        <v>1</v>
      </c>
      <c r="CB17" s="8">
        <v>40</v>
      </c>
      <c r="CC17" s="8">
        <f t="shared" ref="CC17:CC48" si="14">IF(CB17&lt;10,IF(CB17=$T17,1,0),IF(MOD(CB17,10)=$U17,1,0))</f>
        <v>1</v>
      </c>
      <c r="CD17" s="8">
        <v>1</v>
      </c>
      <c r="CE17" s="8">
        <f t="shared" si="3"/>
        <v>0</v>
      </c>
      <c r="CF17" s="8">
        <v>40</v>
      </c>
      <c r="CG17" s="8">
        <f t="shared" ref="CG17:CG24" si="15">IF(CF17&lt;10,IF(CF17=$T17,1,0),IF(MOD(CF17,10)=$U17,1,0))</f>
        <v>1</v>
      </c>
      <c r="CH17" s="8">
        <v>40</v>
      </c>
      <c r="CI17" s="8">
        <f t="shared" si="4"/>
        <v>1</v>
      </c>
      <c r="CJ17" s="8"/>
      <c r="CK17" s="8">
        <f t="shared" si="5"/>
        <v>0</v>
      </c>
      <c r="CL17" s="8"/>
      <c r="CM17" s="8">
        <f t="shared" si="6"/>
        <v>0</v>
      </c>
      <c r="CN17" s="8"/>
      <c r="CO17" s="8">
        <f t="shared" si="7"/>
        <v>0</v>
      </c>
      <c r="CP17" s="8"/>
      <c r="CQ17" s="8">
        <f t="shared" si="8"/>
        <v>0</v>
      </c>
      <c r="CR17" s="8">
        <v>3</v>
      </c>
      <c r="CS17" s="8">
        <f t="shared" ref="CS17:CS80" si="16">IF(CR17&lt;10,IF(CR17=$T17,1,0),IF(MOD(CR17,10)=$U17,1,0))</f>
        <v>0</v>
      </c>
      <c r="CT17" s="18"/>
    </row>
    <row r="18" spans="2:98" customFormat="1">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630</v>
      </c>
      <c r="BI18" s="10" t="s">
        <v>630</v>
      </c>
      <c r="BJ18" s="10"/>
      <c r="BK18" s="10"/>
      <c r="BL18" s="8">
        <v>3</v>
      </c>
      <c r="BM18" s="8">
        <f t="shared" si="0"/>
        <v>1</v>
      </c>
      <c r="BN18" s="8">
        <v>3</v>
      </c>
      <c r="BO18" s="8">
        <f t="shared" si="1"/>
        <v>1</v>
      </c>
      <c r="BP18" s="8">
        <v>43</v>
      </c>
      <c r="BQ18" s="8">
        <f t="shared" si="2"/>
        <v>0</v>
      </c>
      <c r="BR18" s="8"/>
      <c r="BS18" s="8">
        <f t="shared" si="9"/>
        <v>0</v>
      </c>
      <c r="BT18" s="8">
        <v>40</v>
      </c>
      <c r="BU18" s="8">
        <f t="shared" si="10"/>
        <v>0</v>
      </c>
      <c r="BV18" s="8">
        <v>40</v>
      </c>
      <c r="BW18" s="8">
        <f t="shared" si="11"/>
        <v>0</v>
      </c>
      <c r="BX18" s="8">
        <v>3</v>
      </c>
      <c r="BY18" s="8">
        <f t="shared" si="12"/>
        <v>1</v>
      </c>
      <c r="BZ18" s="8"/>
      <c r="CA18" s="8">
        <f t="shared" si="13"/>
        <v>0</v>
      </c>
      <c r="CB18" s="8" t="s">
        <v>630</v>
      </c>
      <c r="CC18" s="8" t="e">
        <f t="shared" si="14"/>
        <v>#VALUE!</v>
      </c>
      <c r="CD18" s="8">
        <v>1</v>
      </c>
      <c r="CE18" s="8">
        <f t="shared" si="3"/>
        <v>0</v>
      </c>
      <c r="CF18" s="8" t="s">
        <v>630</v>
      </c>
      <c r="CG18" s="8" t="e">
        <f t="shared" si="15"/>
        <v>#VALUE!</v>
      </c>
      <c r="CH18" s="8">
        <v>3</v>
      </c>
      <c r="CI18" s="8">
        <f t="shared" si="4"/>
        <v>1</v>
      </c>
      <c r="CJ18" s="8">
        <v>3</v>
      </c>
      <c r="CK18" s="8">
        <f t="shared" si="5"/>
        <v>1</v>
      </c>
      <c r="CL18" s="8">
        <v>3</v>
      </c>
      <c r="CM18" s="8">
        <f t="shared" si="6"/>
        <v>1</v>
      </c>
      <c r="CN18" s="8">
        <v>43</v>
      </c>
      <c r="CO18" s="8">
        <f t="shared" si="7"/>
        <v>0</v>
      </c>
      <c r="CP18" s="8">
        <v>43</v>
      </c>
      <c r="CQ18" s="8">
        <f t="shared" si="8"/>
        <v>0</v>
      </c>
      <c r="CR18" s="8"/>
      <c r="CS18" s="8">
        <f t="shared" si="16"/>
        <v>0</v>
      </c>
      <c r="CT18" s="18"/>
    </row>
    <row r="19" spans="2:98" customFormat="1">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630</v>
      </c>
      <c r="BI19" s="10" t="s">
        <v>630</v>
      </c>
      <c r="BJ19" s="10"/>
      <c r="BK19" s="10">
        <v>3</v>
      </c>
      <c r="BL19" s="8">
        <v>3</v>
      </c>
      <c r="BM19" s="8">
        <f t="shared" si="0"/>
        <v>0</v>
      </c>
      <c r="BN19" s="8">
        <v>3</v>
      </c>
      <c r="BO19" s="8">
        <f t="shared" si="1"/>
        <v>0</v>
      </c>
      <c r="BP19" s="8">
        <v>43</v>
      </c>
      <c r="BQ19" s="8">
        <f t="shared" si="2"/>
        <v>0</v>
      </c>
      <c r="BR19" s="8"/>
      <c r="BS19" s="8">
        <f t="shared" si="9"/>
        <v>0</v>
      </c>
      <c r="BT19" s="8">
        <v>3</v>
      </c>
      <c r="BU19" s="8">
        <f t="shared" si="10"/>
        <v>0</v>
      </c>
      <c r="BV19" s="8">
        <v>40</v>
      </c>
      <c r="BW19" s="8">
        <f t="shared" si="11"/>
        <v>0</v>
      </c>
      <c r="BX19" s="8">
        <v>3</v>
      </c>
      <c r="BY19" s="8">
        <f t="shared" si="12"/>
        <v>0</v>
      </c>
      <c r="BZ19" s="8">
        <v>3</v>
      </c>
      <c r="CA19" s="8">
        <f t="shared" si="13"/>
        <v>0</v>
      </c>
      <c r="CB19" s="8" t="s">
        <v>630</v>
      </c>
      <c r="CC19" s="8" t="e">
        <f t="shared" si="14"/>
        <v>#VALUE!</v>
      </c>
      <c r="CD19" s="8">
        <v>1</v>
      </c>
      <c r="CE19" s="8">
        <f t="shared" si="3"/>
        <v>0</v>
      </c>
      <c r="CF19" s="8" t="s">
        <v>630</v>
      </c>
      <c r="CG19" s="8" t="e">
        <f t="shared" si="15"/>
        <v>#VALUE!</v>
      </c>
      <c r="CH19" s="8">
        <v>3</v>
      </c>
      <c r="CI19" s="8">
        <f t="shared" si="4"/>
        <v>0</v>
      </c>
      <c r="CJ19" s="8">
        <v>40</v>
      </c>
      <c r="CK19" s="8">
        <f t="shared" si="5"/>
        <v>0</v>
      </c>
      <c r="CL19" s="8">
        <v>3</v>
      </c>
      <c r="CM19" s="8">
        <f t="shared" si="6"/>
        <v>0</v>
      </c>
      <c r="CN19" s="8">
        <v>43</v>
      </c>
      <c r="CO19" s="8">
        <f t="shared" si="7"/>
        <v>0</v>
      </c>
      <c r="CP19" s="8">
        <v>0</v>
      </c>
      <c r="CQ19" s="8">
        <f t="shared" si="8"/>
        <v>0</v>
      </c>
      <c r="CR19" s="8">
        <v>3</v>
      </c>
      <c r="CS19" s="8">
        <f t="shared" si="16"/>
        <v>0</v>
      </c>
      <c r="CT19" s="18"/>
    </row>
    <row r="20" spans="2:98" customFormat="1">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10"/>
      <c r="BL20" s="8">
        <v>43</v>
      </c>
      <c r="BM20" s="8">
        <f>IF(BL20&lt;10,IF(BL20=$T20,1,0),IF(MOD(BL20,10)=$U20,1,0))</f>
        <v>0</v>
      </c>
      <c r="BN20" s="8">
        <v>43</v>
      </c>
      <c r="BO20" s="8">
        <f>IF(BN20&lt;10,IF(BN20=$T20,1,0),IF(MOD(BN20,10)=$U20,1,0))</f>
        <v>0</v>
      </c>
      <c r="BP20" s="8">
        <v>3</v>
      </c>
      <c r="BQ20" s="8">
        <f>IF(BP20&lt;10,IF(BP20=$T20,1,0),IF(MOD(BP20,10)=$U20,1,0))</f>
        <v>0</v>
      </c>
      <c r="BR20" s="8">
        <v>43</v>
      </c>
      <c r="BS20" s="8">
        <f>IF(BR20&lt;10,IF(BR20=$T20,1,0),IF(MOD(BR20,10)=$U20,1,0))</f>
        <v>0</v>
      </c>
      <c r="BT20" s="8">
        <v>43</v>
      </c>
      <c r="BU20" s="8">
        <f>IF(BT20&lt;10,IF(BT20=$T20,1,0),IF(MOD(BT20,10)=$U20,1,0))</f>
        <v>0</v>
      </c>
      <c r="BV20" s="8">
        <v>43</v>
      </c>
      <c r="BW20" s="8">
        <f t="shared" si="11"/>
        <v>0</v>
      </c>
      <c r="BX20" s="8">
        <v>43</v>
      </c>
      <c r="BY20" s="8">
        <f t="shared" si="12"/>
        <v>0</v>
      </c>
      <c r="BZ20" s="8">
        <v>43</v>
      </c>
      <c r="CA20" s="8">
        <f t="shared" si="13"/>
        <v>0</v>
      </c>
      <c r="CB20" s="8">
        <v>43</v>
      </c>
      <c r="CC20" s="8">
        <f t="shared" si="14"/>
        <v>0</v>
      </c>
      <c r="CD20" s="8">
        <v>43</v>
      </c>
      <c r="CE20" s="8">
        <f>IF(CD20&lt;10,IF(CD20=$T20,1,0),IF(MOD(CD20,10)=$U20,1,0))</f>
        <v>0</v>
      </c>
      <c r="CF20" s="8">
        <v>43</v>
      </c>
      <c r="CG20" s="8">
        <f t="shared" si="15"/>
        <v>0</v>
      </c>
      <c r="CH20" s="8">
        <v>43</v>
      </c>
      <c r="CI20" s="8">
        <f>IF(CH20&lt;10,IF(CH20=$T20,1,0),IF(MOD(CH20,10)=$U20,1,0))</f>
        <v>0</v>
      </c>
      <c r="CJ20" s="8"/>
      <c r="CK20" s="8">
        <f>IF(CJ20&lt;10,IF(CJ20=$T20,1,0),IF(MOD(CJ20,10)=$U20,1,0))</f>
        <v>0</v>
      </c>
      <c r="CL20" s="8"/>
      <c r="CM20" s="8">
        <f>IF(CL20&lt;10,IF(CL20=$T20,1,0),IF(MOD(CL20,10)=$U20,1,0))</f>
        <v>0</v>
      </c>
      <c r="CN20" s="8"/>
      <c r="CO20" s="8">
        <f>IF(CN20&lt;10,IF(CN20=$T20,1,0),IF(MOD(CN20,10)=$U20,1,0))</f>
        <v>0</v>
      </c>
      <c r="CP20" s="8"/>
      <c r="CQ20" s="8">
        <f>IF(CP20&lt;10,IF(CP20=$T20,1,0),IF(MOD(CP20,10)=$U20,1,0))</f>
        <v>0</v>
      </c>
      <c r="CR20" s="8"/>
      <c r="CS20" s="8">
        <f>IF(CR20&lt;10,IF(CR20=$T20,1,0),IF(MOD(CR20,10)=$U20,1,0))</f>
        <v>0</v>
      </c>
      <c r="CT20" s="18"/>
    </row>
    <row r="21" spans="2:98" customFormat="1">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c r="BK21" s="10">
        <v>3</v>
      </c>
      <c r="BL21" s="8">
        <v>43</v>
      </c>
      <c r="BM21" s="8">
        <f>IF(BL21&lt;10,IF(BL21=$T21,1,0),IF(MOD(BL21,10)=$U21,1,0))</f>
        <v>0</v>
      </c>
      <c r="BN21" s="8">
        <v>43</v>
      </c>
      <c r="BO21" s="8">
        <f>IF(BN21&lt;10,IF(BN21=$T21,1,0),IF(MOD(BN21,10)=$U21,1,0))</f>
        <v>0</v>
      </c>
      <c r="BP21" s="8">
        <v>43</v>
      </c>
      <c r="BQ21" s="8">
        <f>IF(BP21&lt;10,IF(BP21=$T21,1,0),IF(MOD(BP21,10)=$U21,1,0))</f>
        <v>0</v>
      </c>
      <c r="BR21" s="8"/>
      <c r="BS21" s="8">
        <f>IF(BR21&lt;10,IF(BR21=$T21,1,0),IF(MOD(BR21,10)=$U21,1,0))</f>
        <v>0</v>
      </c>
      <c r="BT21" s="8">
        <v>3</v>
      </c>
      <c r="BU21" s="8">
        <f>IF(BT21&lt;10,IF(BT21=$T21,1,0),IF(MOD(BT21,10)=$U21,1,0))</f>
        <v>0</v>
      </c>
      <c r="BV21" s="8">
        <v>3</v>
      </c>
      <c r="BW21" s="8">
        <f t="shared" si="11"/>
        <v>0</v>
      </c>
      <c r="BX21" s="8">
        <v>3</v>
      </c>
      <c r="BY21" s="8">
        <f t="shared" si="12"/>
        <v>0</v>
      </c>
      <c r="BZ21" s="8">
        <v>3</v>
      </c>
      <c r="CA21" s="8">
        <f t="shared" si="13"/>
        <v>0</v>
      </c>
      <c r="CB21" s="8">
        <v>3</v>
      </c>
      <c r="CC21" s="8">
        <f t="shared" si="14"/>
        <v>0</v>
      </c>
      <c r="CD21" s="8">
        <v>43</v>
      </c>
      <c r="CE21" s="8">
        <f>IF(CD21&lt;10,IF(CD21=$T21,1,0),IF(MOD(CD21,10)=$U21,1,0))</f>
        <v>0</v>
      </c>
      <c r="CF21" s="8">
        <v>3</v>
      </c>
      <c r="CG21" s="8">
        <f t="shared" si="15"/>
        <v>0</v>
      </c>
      <c r="CH21" s="8">
        <v>43</v>
      </c>
      <c r="CI21" s="8">
        <f>IF(CH21&lt;10,IF(CH21=$T21,1,0),IF(MOD(CH21,10)=$U21,1,0))</f>
        <v>0</v>
      </c>
      <c r="CJ21" s="8"/>
      <c r="CK21" s="8">
        <f>IF(CJ21&lt;10,IF(CJ21=$T21,1,0),IF(MOD(CJ21,10)=$U21,1,0))</f>
        <v>0</v>
      </c>
      <c r="CL21" s="8"/>
      <c r="CM21" s="8">
        <f>IF(CL21&lt;10,IF(CL21=$T21,1,0),IF(MOD(CL21,10)=$U21,1,0))</f>
        <v>0</v>
      </c>
      <c r="CN21" s="8"/>
      <c r="CO21" s="8">
        <f>IF(CN21&lt;10,IF(CN21=$T21,1,0),IF(MOD(CN21,10)=$U21,1,0))</f>
        <v>0</v>
      </c>
      <c r="CP21" s="8"/>
      <c r="CQ21" s="8">
        <f>IF(CP21&lt;10,IF(CP21=$T21,1,0),IF(MOD(CP21,10)=$U21,1,0))</f>
        <v>0</v>
      </c>
      <c r="CR21" s="8">
        <v>3</v>
      </c>
      <c r="CS21" s="8">
        <f>IF(CR21&lt;10,IF(CR21=$T21,1,0),IF(MOD(CR21,10)=$U21,1,0))</f>
        <v>0</v>
      </c>
      <c r="CT21" s="18"/>
    </row>
    <row r="22" spans="2:98" customFormat="1">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10"/>
      <c r="BL22" s="8">
        <v>40</v>
      </c>
      <c r="BM22" s="8">
        <f>IF(BL22&lt;10,IF(BL22=$T22,1,0),IF(MOD(BL22,10)=$U22,1,0))</f>
        <v>1</v>
      </c>
      <c r="BN22" s="8">
        <v>40</v>
      </c>
      <c r="BO22" s="8">
        <f>IF(BN22&lt;10,IF(BN22=$T22,1,0),IF(MOD(BN22,10)=$U22,1,0))</f>
        <v>1</v>
      </c>
      <c r="BP22" s="8">
        <v>0</v>
      </c>
      <c r="BQ22" s="8">
        <f>IF(BP22&lt;10,IF(BP22=$T22,1,0),IF(MOD(BP22,10)=$U22,1,0))</f>
        <v>0</v>
      </c>
      <c r="BR22" s="8"/>
      <c r="BS22" s="8">
        <f>IF(BR22&lt;10,IF(BR22=$T22,1,0),IF(MOD(BR22,10)=$U22,1,0))</f>
        <v>0</v>
      </c>
      <c r="BT22" s="8">
        <v>40</v>
      </c>
      <c r="BU22" s="8">
        <f>IF(BT22&lt;10,IF(BT22=$T22,1,0),IF(MOD(BT22,10)=$U22,1,0))</f>
        <v>1</v>
      </c>
      <c r="BV22" s="8">
        <v>40</v>
      </c>
      <c r="BW22" s="8">
        <f t="shared" si="11"/>
        <v>1</v>
      </c>
      <c r="BX22" s="8">
        <v>40</v>
      </c>
      <c r="BY22" s="8">
        <f t="shared" si="12"/>
        <v>1</v>
      </c>
      <c r="BZ22" s="8">
        <v>40</v>
      </c>
      <c r="CA22" s="8">
        <f t="shared" si="13"/>
        <v>1</v>
      </c>
      <c r="CB22" s="8">
        <v>40</v>
      </c>
      <c r="CC22" s="8">
        <f t="shared" si="14"/>
        <v>1</v>
      </c>
      <c r="CD22" s="8">
        <v>1</v>
      </c>
      <c r="CE22" s="8">
        <f>IF(CD22&lt;10,IF(CD22=$T22,1,0),IF(MOD(CD22,10)=$U22,1,0))</f>
        <v>1</v>
      </c>
      <c r="CF22" s="8">
        <v>40</v>
      </c>
      <c r="CG22" s="8">
        <f t="shared" si="15"/>
        <v>1</v>
      </c>
      <c r="CH22" s="8">
        <v>40</v>
      </c>
      <c r="CI22" s="8">
        <f>IF(CH22&lt;10,IF(CH22=$T22,1,0),IF(MOD(CH22,10)=$U22,1,0))</f>
        <v>1</v>
      </c>
      <c r="CJ22" s="8"/>
      <c r="CK22" s="8">
        <f>IF(CJ22&lt;10,IF(CJ22=$T22,1,0),IF(MOD(CJ22,10)=$U22,1,0))</f>
        <v>0</v>
      </c>
      <c r="CL22" s="8"/>
      <c r="CM22" s="8">
        <f>IF(CL22&lt;10,IF(CL22=$T22,1,0),IF(MOD(CL22,10)=$U22,1,0))</f>
        <v>0</v>
      </c>
      <c r="CN22" s="8"/>
      <c r="CO22" s="8">
        <f>IF(CN22&lt;10,IF(CN22=$T22,1,0),IF(MOD(CN22,10)=$U22,1,0))</f>
        <v>0</v>
      </c>
      <c r="CP22" s="8"/>
      <c r="CQ22" s="8">
        <f>IF(CP22&lt;10,IF(CP22=$T22,1,0),IF(MOD(CP22,10)=$U22,1,0))</f>
        <v>0</v>
      </c>
      <c r="CR22" s="8"/>
      <c r="CS22" s="8">
        <f>IF(CR22&lt;10,IF(CR22=$T22,1,0),IF(MOD(CR22,10)=$U22,1,0))</f>
        <v>0</v>
      </c>
      <c r="CT22" s="18"/>
    </row>
    <row r="23" spans="2:98" customFormat="1">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630</v>
      </c>
      <c r="BI23" s="10" t="s">
        <v>630</v>
      </c>
      <c r="BJ23" s="10"/>
      <c r="BK23" s="10">
        <v>3</v>
      </c>
      <c r="BL23" s="8">
        <v>43</v>
      </c>
      <c r="BM23" s="8">
        <f>IF(BL23&lt;10,IF(BL23=$T23,1,0),IF(MOD(BL23,10)=$U23,1,0))</f>
        <v>0</v>
      </c>
      <c r="BN23" s="8">
        <v>43</v>
      </c>
      <c r="BO23" s="8">
        <f>IF(BN23&lt;10,IF(BN23=$T23,1,0),IF(MOD(BN23,10)=$U23,1,0))</f>
        <v>0</v>
      </c>
      <c r="BP23" s="8">
        <v>43</v>
      </c>
      <c r="BQ23" s="8">
        <f>IF(BP23&lt;10,IF(BP23=$T23,1,0),IF(MOD(BP23,10)=$U23,1,0))</f>
        <v>0</v>
      </c>
      <c r="BR23" s="8"/>
      <c r="BS23" s="8">
        <f>IF(BR23&lt;10,IF(BR23=$T23,1,0),IF(MOD(BR23,10)=$U23,1,0))</f>
        <v>0</v>
      </c>
      <c r="BT23" s="8">
        <v>40</v>
      </c>
      <c r="BU23" s="8">
        <f>IF(BT23&lt;10,IF(BT23=$T23,1,0),IF(MOD(BT23,10)=$U23,1,0))</f>
        <v>0</v>
      </c>
      <c r="BV23" s="8">
        <v>3</v>
      </c>
      <c r="BW23" s="8">
        <f t="shared" si="11"/>
        <v>0</v>
      </c>
      <c r="BX23" s="8">
        <v>3</v>
      </c>
      <c r="BY23" s="8">
        <f t="shared" si="12"/>
        <v>0</v>
      </c>
      <c r="BZ23" s="8"/>
      <c r="CA23" s="8">
        <f t="shared" si="13"/>
        <v>0</v>
      </c>
      <c r="CB23" s="8" t="s">
        <v>630</v>
      </c>
      <c r="CC23" s="8" t="e">
        <f t="shared" si="14"/>
        <v>#VALUE!</v>
      </c>
      <c r="CD23" s="8">
        <v>43</v>
      </c>
      <c r="CE23" s="8">
        <f>IF(CD23&lt;10,IF(CD23=$T23,1,0),IF(MOD(CD23,10)=$U23,1,0))</f>
        <v>0</v>
      </c>
      <c r="CF23" s="8" t="s">
        <v>630</v>
      </c>
      <c r="CG23" s="8" t="e">
        <f t="shared" si="15"/>
        <v>#VALUE!</v>
      </c>
      <c r="CH23" s="8">
        <v>43</v>
      </c>
      <c r="CI23" s="8">
        <f>IF(CH23&lt;10,IF(CH23=$T23,1,0),IF(MOD(CH23,10)=$U23,1,0))</f>
        <v>0</v>
      </c>
      <c r="CJ23" s="8"/>
      <c r="CK23" s="8">
        <f>IF(CJ23&lt;10,IF(CJ23=$T23,1,0),IF(MOD(CJ23,10)=$U23,1,0))</f>
        <v>0</v>
      </c>
      <c r="CL23" s="8"/>
      <c r="CM23" s="8">
        <f>IF(CL23&lt;10,IF(CL23=$T23,1,0),IF(MOD(CL23,10)=$U23,1,0))</f>
        <v>0</v>
      </c>
      <c r="CN23" s="8"/>
      <c r="CO23" s="8">
        <f>IF(CN23&lt;10,IF(CN23=$T23,1,0),IF(MOD(CN23,10)=$U23,1,0))</f>
        <v>0</v>
      </c>
      <c r="CP23" s="8"/>
      <c r="CQ23" s="8">
        <f>IF(CP23&lt;10,IF(CP23=$T23,1,0),IF(MOD(CP23,10)=$U23,1,0))</f>
        <v>0</v>
      </c>
      <c r="CR23" s="8">
        <v>3</v>
      </c>
      <c r="CS23" s="8">
        <f>IF(CR23&lt;10,IF(CR23=$T23,1,0),IF(MOD(CR23,10)=$U23,1,0))</f>
        <v>0</v>
      </c>
      <c r="CT23" s="18"/>
    </row>
    <row r="24" spans="2:98" customFormat="1">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630</v>
      </c>
      <c r="BI24" s="10" t="s">
        <v>630</v>
      </c>
      <c r="BJ24" s="10"/>
      <c r="BK24" s="10">
        <v>3</v>
      </c>
      <c r="BL24" s="8">
        <v>0</v>
      </c>
      <c r="BM24" s="8">
        <f>IF(BL24&lt;10,IF(BL24=$T24,1,0),IF(MOD(BL24,10)=$U24,1,0))</f>
        <v>0</v>
      </c>
      <c r="BN24" s="8">
        <v>40</v>
      </c>
      <c r="BO24" s="8">
        <f>IF(BN24&lt;10,IF(BN24=$T24,1,0),IF(MOD(BN24,10)=$U24,1,0))</f>
        <v>0</v>
      </c>
      <c r="BP24" s="8">
        <v>0</v>
      </c>
      <c r="BQ24" s="8">
        <f>IF(BP24&lt;10,IF(BP24=$T24,1,0),IF(MOD(BP24,10)=$U24,1,0))</f>
        <v>0</v>
      </c>
      <c r="BR24" s="8"/>
      <c r="BS24" s="8">
        <f>IF(BR24&lt;10,IF(BR24=$T24,1,0),IF(MOD(BR24,10)=$U24,1,0))</f>
        <v>0</v>
      </c>
      <c r="BT24" s="8">
        <v>40</v>
      </c>
      <c r="BU24" s="8">
        <f>IF(BT24&lt;10,IF(BT24=$T24,1,0),IF(MOD(BT24,10)=$U24,1,0))</f>
        <v>0</v>
      </c>
      <c r="BV24" s="8">
        <v>40</v>
      </c>
      <c r="BW24" s="8">
        <f t="shared" si="11"/>
        <v>0</v>
      </c>
      <c r="BX24" s="8">
        <v>3</v>
      </c>
      <c r="BY24" s="8">
        <f t="shared" si="12"/>
        <v>0</v>
      </c>
      <c r="BZ24" s="8"/>
      <c r="CA24" s="8">
        <f t="shared" si="13"/>
        <v>0</v>
      </c>
      <c r="CB24" s="8" t="s">
        <v>630</v>
      </c>
      <c r="CC24" s="8" t="e">
        <f t="shared" si="14"/>
        <v>#VALUE!</v>
      </c>
      <c r="CD24" s="8">
        <v>0</v>
      </c>
      <c r="CE24" s="8">
        <f>IF(CD24&lt;10,IF(CD24=$T24,1,0),IF(MOD(CD24,10)=$U24,1,0))</f>
        <v>0</v>
      </c>
      <c r="CF24" s="8" t="s">
        <v>630</v>
      </c>
      <c r="CG24" s="8" t="e">
        <f t="shared" si="15"/>
        <v>#VALUE!</v>
      </c>
      <c r="CH24" s="8">
        <v>0</v>
      </c>
      <c r="CI24" s="8">
        <f>IF(CH24&lt;10,IF(CH24=$T24,1,0),IF(MOD(CH24,10)=$U24,1,0))</f>
        <v>0</v>
      </c>
      <c r="CJ24" s="8"/>
      <c r="CK24" s="8">
        <f>IF(CJ24&lt;10,IF(CJ24=$T24,1,0),IF(MOD(CJ24,10)=$U24,1,0))</f>
        <v>0</v>
      </c>
      <c r="CL24" s="8"/>
      <c r="CM24" s="8">
        <f>IF(CL24&lt;10,IF(CL24=$T24,1,0),IF(MOD(CL24,10)=$U24,1,0))</f>
        <v>0</v>
      </c>
      <c r="CN24" s="8"/>
      <c r="CO24" s="8">
        <f>IF(CN24&lt;10,IF(CN24=$T24,1,0),IF(MOD(CN24,10)=$U24,1,0))</f>
        <v>0</v>
      </c>
      <c r="CP24" s="8"/>
      <c r="CQ24" s="8">
        <f>IF(CP24&lt;10,IF(CP24=$T24,1,0),IF(MOD(CP24,10)=$U24,1,0))</f>
        <v>0</v>
      </c>
      <c r="CR24" s="8">
        <v>3</v>
      </c>
      <c r="CS24" s="8">
        <f>IF(CR24&lt;10,IF(CR24=$T24,1,0),IF(MOD(CR24,10)=$U24,1,0))</f>
        <v>0</v>
      </c>
      <c r="CT24" s="18"/>
    </row>
    <row r="25" spans="2:98" customFormat="1">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c r="BK25" s="10">
        <v>40</v>
      </c>
      <c r="BL25" s="8">
        <v>0</v>
      </c>
      <c r="BM25" s="8">
        <f t="shared" si="0"/>
        <v>0</v>
      </c>
      <c r="BN25" s="8">
        <v>40</v>
      </c>
      <c r="BO25" s="8">
        <f t="shared" si="1"/>
        <v>0</v>
      </c>
      <c r="BP25" s="8">
        <v>0</v>
      </c>
      <c r="BQ25" s="8">
        <f t="shared" si="2"/>
        <v>0</v>
      </c>
      <c r="BR25" s="8"/>
      <c r="BS25" s="8">
        <f t="shared" si="9"/>
        <v>0</v>
      </c>
      <c r="BT25" s="8">
        <v>40</v>
      </c>
      <c r="BU25" s="8">
        <f t="shared" si="10"/>
        <v>0</v>
      </c>
      <c r="BV25" s="8">
        <v>40</v>
      </c>
      <c r="BW25" s="8">
        <f t="shared" si="11"/>
        <v>0</v>
      </c>
      <c r="BX25" s="8">
        <v>40</v>
      </c>
      <c r="BY25" s="8">
        <f t="shared" ref="BY25:BY88" si="17">IF(BX25&lt;10,IF(BX25=$T25,1,0),IF(MOD(BX25,10)=$U25,1,0))</f>
        <v>0</v>
      </c>
      <c r="BZ25" s="8"/>
      <c r="CA25" s="8">
        <f t="shared" ref="CA25:CA88" si="18">IF(BZ25&lt;10,IF(BZ25=$T25,1,0),IF(MOD(BZ25,10)=$U25,1,0))</f>
        <v>0</v>
      </c>
      <c r="CB25" s="8">
        <v>40</v>
      </c>
      <c r="CC25" s="8">
        <f t="shared" si="14"/>
        <v>0</v>
      </c>
      <c r="CD25" s="8">
        <v>0</v>
      </c>
      <c r="CE25" s="8">
        <f t="shared" si="3"/>
        <v>0</v>
      </c>
      <c r="CF25" s="8"/>
      <c r="CG25" s="8">
        <f t="shared" ref="CG25:CG88" si="19">IF(CF25&lt;10,IF(CF25=$T25,1,0),IF(MOD(CF25,10)=$U25,1,0))</f>
        <v>0</v>
      </c>
      <c r="CH25" s="8">
        <v>0</v>
      </c>
      <c r="CI25" s="8">
        <f t="shared" si="4"/>
        <v>0</v>
      </c>
      <c r="CJ25" s="8"/>
      <c r="CK25" s="8">
        <f t="shared" si="5"/>
        <v>0</v>
      </c>
      <c r="CL25" s="8"/>
      <c r="CM25" s="8">
        <f t="shared" si="6"/>
        <v>0</v>
      </c>
      <c r="CN25" s="8"/>
      <c r="CO25" s="8">
        <f t="shared" si="7"/>
        <v>0</v>
      </c>
      <c r="CP25" s="8"/>
      <c r="CQ25" s="8">
        <f t="shared" si="8"/>
        <v>0</v>
      </c>
      <c r="CR25" s="8">
        <v>40</v>
      </c>
      <c r="CS25" s="8">
        <f t="shared" si="16"/>
        <v>0</v>
      </c>
      <c r="CT25" s="18"/>
    </row>
    <row r="26" spans="2:98" customFormat="1">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630</v>
      </c>
      <c r="BI26" s="10" t="s">
        <v>630</v>
      </c>
      <c r="BJ26" s="10"/>
      <c r="BK26" s="10">
        <v>40</v>
      </c>
      <c r="BL26" s="8">
        <v>3</v>
      </c>
      <c r="BM26" s="8">
        <f t="shared" si="0"/>
        <v>0</v>
      </c>
      <c r="BN26" s="8">
        <v>3</v>
      </c>
      <c r="BO26" s="8">
        <f t="shared" si="1"/>
        <v>0</v>
      </c>
      <c r="BP26" s="8">
        <v>43</v>
      </c>
      <c r="BQ26" s="8">
        <f t="shared" si="2"/>
        <v>0</v>
      </c>
      <c r="BR26" s="8"/>
      <c r="BS26" s="8">
        <f t="shared" si="9"/>
        <v>0</v>
      </c>
      <c r="BT26" s="8">
        <v>40</v>
      </c>
      <c r="BU26" s="8">
        <f t="shared" si="10"/>
        <v>0</v>
      </c>
      <c r="BV26" s="8">
        <v>3</v>
      </c>
      <c r="BW26" s="8">
        <f t="shared" si="11"/>
        <v>0</v>
      </c>
      <c r="BX26" s="8">
        <v>3</v>
      </c>
      <c r="BY26" s="8">
        <f t="shared" si="17"/>
        <v>0</v>
      </c>
      <c r="BZ26" s="8"/>
      <c r="CA26" s="8">
        <f t="shared" si="18"/>
        <v>0</v>
      </c>
      <c r="CB26" s="8" t="s">
        <v>630</v>
      </c>
      <c r="CC26" s="8" t="e">
        <f t="shared" si="14"/>
        <v>#VALUE!</v>
      </c>
      <c r="CD26" s="8">
        <v>41</v>
      </c>
      <c r="CE26" s="8">
        <f t="shared" si="3"/>
        <v>0</v>
      </c>
      <c r="CF26" s="8" t="s">
        <v>630</v>
      </c>
      <c r="CG26" s="8" t="e">
        <f t="shared" si="19"/>
        <v>#VALUE!</v>
      </c>
      <c r="CH26" s="8">
        <v>40</v>
      </c>
      <c r="CI26" s="8">
        <f t="shared" si="4"/>
        <v>0</v>
      </c>
      <c r="CJ26" s="8"/>
      <c r="CK26" s="8">
        <f t="shared" si="5"/>
        <v>0</v>
      </c>
      <c r="CL26" s="8"/>
      <c r="CM26" s="8">
        <f t="shared" si="6"/>
        <v>0</v>
      </c>
      <c r="CN26" s="8"/>
      <c r="CO26" s="8">
        <f t="shared" si="7"/>
        <v>0</v>
      </c>
      <c r="CP26" s="8"/>
      <c r="CQ26" s="8">
        <f t="shared" si="8"/>
        <v>0</v>
      </c>
      <c r="CR26" s="8">
        <v>40</v>
      </c>
      <c r="CS26" s="8">
        <f t="shared" si="16"/>
        <v>0</v>
      </c>
      <c r="CT26" s="18"/>
    </row>
    <row r="27" spans="2:98"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630</v>
      </c>
      <c r="BI27" s="10" t="s">
        <v>630</v>
      </c>
      <c r="BJ27" s="10"/>
      <c r="BK27" s="10"/>
      <c r="BL27" s="8">
        <v>3</v>
      </c>
      <c r="BM27" s="8">
        <f t="shared" si="0"/>
        <v>0</v>
      </c>
      <c r="BN27" s="8">
        <v>3</v>
      </c>
      <c r="BO27" s="8">
        <f t="shared" si="1"/>
        <v>0</v>
      </c>
      <c r="BP27" s="8">
        <v>43</v>
      </c>
      <c r="BQ27" s="8">
        <f t="shared" si="2"/>
        <v>0</v>
      </c>
      <c r="BR27" s="8"/>
      <c r="BS27" s="8">
        <f t="shared" si="9"/>
        <v>0</v>
      </c>
      <c r="BT27" s="8">
        <v>3</v>
      </c>
      <c r="BU27" s="8">
        <f t="shared" si="10"/>
        <v>0</v>
      </c>
      <c r="BV27" s="8">
        <v>40</v>
      </c>
      <c r="BW27" s="8">
        <f t="shared" si="11"/>
        <v>0</v>
      </c>
      <c r="BX27" s="8">
        <v>40</v>
      </c>
      <c r="BY27" s="8">
        <f t="shared" si="17"/>
        <v>0</v>
      </c>
      <c r="BZ27" s="8"/>
      <c r="CA27" s="8">
        <f t="shared" si="18"/>
        <v>0</v>
      </c>
      <c r="CB27" s="8" t="s">
        <v>630</v>
      </c>
      <c r="CC27" s="8" t="e">
        <f t="shared" si="14"/>
        <v>#VALUE!</v>
      </c>
      <c r="CD27" s="8">
        <v>1</v>
      </c>
      <c r="CE27" s="8">
        <f t="shared" si="3"/>
        <v>1</v>
      </c>
      <c r="CF27" s="8" t="s">
        <v>630</v>
      </c>
      <c r="CG27" s="8" t="e">
        <f t="shared" si="19"/>
        <v>#VALUE!</v>
      </c>
      <c r="CH27" s="8">
        <v>3</v>
      </c>
      <c r="CI27" s="8">
        <f t="shared" si="4"/>
        <v>0</v>
      </c>
      <c r="CJ27" s="8"/>
      <c r="CK27" s="8">
        <f t="shared" si="5"/>
        <v>0</v>
      </c>
      <c r="CL27" s="8"/>
      <c r="CM27" s="8">
        <f t="shared" si="6"/>
        <v>0</v>
      </c>
      <c r="CN27" s="8"/>
      <c r="CO27" s="8">
        <f t="shared" si="7"/>
        <v>0</v>
      </c>
      <c r="CP27" s="8"/>
      <c r="CQ27" s="8">
        <f t="shared" si="8"/>
        <v>0</v>
      </c>
      <c r="CR27" s="8"/>
      <c r="CS27" s="8">
        <f t="shared" si="16"/>
        <v>0</v>
      </c>
      <c r="CT27" s="18"/>
    </row>
    <row r="28" spans="2:98" customFormat="1">
      <c r="B28" s="19">
        <v>42617</v>
      </c>
      <c r="C28" s="3">
        <v>8</v>
      </c>
      <c r="D28" s="3" t="s">
        <v>543</v>
      </c>
      <c r="E28" s="4">
        <v>42618</v>
      </c>
      <c r="F28" s="3" t="s">
        <v>544</v>
      </c>
      <c r="G28" s="3" t="s">
        <v>545</v>
      </c>
      <c r="H28" s="3" t="s">
        <v>544</v>
      </c>
      <c r="I28" s="3" t="s">
        <v>545</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c r="BK28" s="10">
        <v>0</v>
      </c>
      <c r="BL28" s="8">
        <v>3</v>
      </c>
      <c r="BM28" s="8">
        <f t="shared" si="0"/>
        <v>1</v>
      </c>
      <c r="BN28" s="8">
        <v>43</v>
      </c>
      <c r="BO28" s="8">
        <f t="shared" si="1"/>
        <v>0</v>
      </c>
      <c r="BP28" s="8">
        <v>3</v>
      </c>
      <c r="BQ28" s="8">
        <f t="shared" si="2"/>
        <v>1</v>
      </c>
      <c r="BR28" s="8"/>
      <c r="BS28" s="8">
        <f t="shared" si="9"/>
        <v>0</v>
      </c>
      <c r="BT28" s="8">
        <v>43</v>
      </c>
      <c r="BU28" s="8">
        <f t="shared" si="10"/>
        <v>0</v>
      </c>
      <c r="BV28" s="8">
        <v>43</v>
      </c>
      <c r="BW28" s="8">
        <f t="shared" si="11"/>
        <v>0</v>
      </c>
      <c r="BX28" s="8">
        <v>43</v>
      </c>
      <c r="BY28" s="8">
        <f t="shared" si="17"/>
        <v>0</v>
      </c>
      <c r="BZ28" s="8"/>
      <c r="CA28" s="8">
        <f t="shared" si="18"/>
        <v>0</v>
      </c>
      <c r="CB28" s="8">
        <v>43</v>
      </c>
      <c r="CC28" s="8">
        <f t="shared" si="14"/>
        <v>0</v>
      </c>
      <c r="CD28" s="8">
        <v>3</v>
      </c>
      <c r="CE28" s="8">
        <f t="shared" si="3"/>
        <v>1</v>
      </c>
      <c r="CF28" s="8"/>
      <c r="CG28" s="8">
        <f t="shared" si="19"/>
        <v>0</v>
      </c>
      <c r="CH28" s="8">
        <v>3</v>
      </c>
      <c r="CI28" s="8">
        <f t="shared" si="4"/>
        <v>1</v>
      </c>
      <c r="CJ28" s="8"/>
      <c r="CK28" s="8">
        <f t="shared" si="5"/>
        <v>0</v>
      </c>
      <c r="CL28" s="8"/>
      <c r="CM28" s="8">
        <f t="shared" si="6"/>
        <v>0</v>
      </c>
      <c r="CN28" s="8"/>
      <c r="CO28" s="8">
        <f t="shared" si="7"/>
        <v>0</v>
      </c>
      <c r="CP28" s="8"/>
      <c r="CQ28" s="8">
        <f t="shared" si="8"/>
        <v>0</v>
      </c>
      <c r="CR28" s="8">
        <v>0</v>
      </c>
      <c r="CS28" s="8">
        <f t="shared" si="16"/>
        <v>0</v>
      </c>
      <c r="CT28" s="18"/>
    </row>
    <row r="29" spans="2:98" customFormat="1">
      <c r="B29" s="19">
        <v>42617</v>
      </c>
      <c r="C29" s="3">
        <v>9</v>
      </c>
      <c r="D29" s="3" t="s">
        <v>543</v>
      </c>
      <c r="E29" s="4">
        <v>42618</v>
      </c>
      <c r="F29" s="3" t="s">
        <v>547</v>
      </c>
      <c r="G29" s="3" t="s">
        <v>415</v>
      </c>
      <c r="H29" s="3" t="s">
        <v>547</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630</v>
      </c>
      <c r="BI29" s="10" t="s">
        <v>630</v>
      </c>
      <c r="BJ29" s="10"/>
      <c r="BK29" s="10">
        <v>3</v>
      </c>
      <c r="BL29" s="8">
        <v>40</v>
      </c>
      <c r="BM29" s="8">
        <f t="shared" si="0"/>
        <v>0</v>
      </c>
      <c r="BN29" s="8">
        <v>40</v>
      </c>
      <c r="BO29" s="8">
        <f t="shared" si="1"/>
        <v>0</v>
      </c>
      <c r="BP29" s="8">
        <v>0</v>
      </c>
      <c r="BQ29" s="8">
        <f t="shared" si="2"/>
        <v>0</v>
      </c>
      <c r="BR29" s="8">
        <v>40</v>
      </c>
      <c r="BS29" s="8">
        <f t="shared" si="9"/>
        <v>0</v>
      </c>
      <c r="BT29" s="8">
        <v>40</v>
      </c>
      <c r="BU29" s="8">
        <f t="shared" si="10"/>
        <v>0</v>
      </c>
      <c r="BV29" s="8">
        <v>40</v>
      </c>
      <c r="BW29" s="8">
        <f t="shared" si="11"/>
        <v>0</v>
      </c>
      <c r="BX29" s="8">
        <v>3</v>
      </c>
      <c r="BY29" s="8">
        <f t="shared" si="17"/>
        <v>0</v>
      </c>
      <c r="BZ29" s="8"/>
      <c r="CA29" s="8">
        <f t="shared" si="18"/>
        <v>0</v>
      </c>
      <c r="CB29" s="8" t="s">
        <v>630</v>
      </c>
      <c r="CC29" s="8" t="e">
        <f t="shared" si="14"/>
        <v>#VALUE!</v>
      </c>
      <c r="CD29" s="8">
        <v>40</v>
      </c>
      <c r="CE29" s="8">
        <f t="shared" si="3"/>
        <v>0</v>
      </c>
      <c r="CF29" s="8" t="s">
        <v>630</v>
      </c>
      <c r="CG29" s="8" t="e">
        <f t="shared" si="19"/>
        <v>#VALUE!</v>
      </c>
      <c r="CH29" s="8">
        <v>40</v>
      </c>
      <c r="CI29" s="8">
        <f t="shared" si="4"/>
        <v>0</v>
      </c>
      <c r="CJ29" s="8"/>
      <c r="CK29" s="8">
        <f t="shared" si="5"/>
        <v>0</v>
      </c>
      <c r="CL29" s="8"/>
      <c r="CM29" s="8">
        <f t="shared" si="6"/>
        <v>0</v>
      </c>
      <c r="CN29" s="8"/>
      <c r="CO29" s="8">
        <f t="shared" si="7"/>
        <v>0</v>
      </c>
      <c r="CP29" s="8"/>
      <c r="CQ29" s="8">
        <f t="shared" si="8"/>
        <v>0</v>
      </c>
      <c r="CR29" s="8">
        <v>3</v>
      </c>
      <c r="CS29" s="8">
        <f t="shared" si="16"/>
        <v>0</v>
      </c>
      <c r="CT29" s="18"/>
    </row>
    <row r="30" spans="2:98" customFormat="1">
      <c r="B30" s="19">
        <v>42617</v>
      </c>
      <c r="C30" s="3">
        <v>10</v>
      </c>
      <c r="D30" s="3" t="s">
        <v>543</v>
      </c>
      <c r="E30" s="4">
        <v>42618</v>
      </c>
      <c r="F30" s="3" t="s">
        <v>549</v>
      </c>
      <c r="G30" s="3" t="s">
        <v>550</v>
      </c>
      <c r="H30" s="3" t="s">
        <v>549</v>
      </c>
      <c r="I30" s="3" t="s">
        <v>550</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630</v>
      </c>
      <c r="BI30" s="10" t="s">
        <v>630</v>
      </c>
      <c r="BJ30" s="10"/>
      <c r="BK30" s="10">
        <v>0</v>
      </c>
      <c r="BL30" s="8">
        <v>0</v>
      </c>
      <c r="BM30" s="8">
        <f t="shared" si="0"/>
        <v>0</v>
      </c>
      <c r="BN30" s="8">
        <v>0</v>
      </c>
      <c r="BO30" s="8">
        <f t="shared" si="1"/>
        <v>0</v>
      </c>
      <c r="BP30" s="8">
        <v>40</v>
      </c>
      <c r="BQ30" s="8">
        <f t="shared" si="2"/>
        <v>0</v>
      </c>
      <c r="BR30" s="8"/>
      <c r="BS30" s="8">
        <f t="shared" si="9"/>
        <v>0</v>
      </c>
      <c r="BT30" s="8">
        <v>0</v>
      </c>
      <c r="BU30" s="8">
        <f t="shared" si="10"/>
        <v>0</v>
      </c>
      <c r="BV30" s="8">
        <v>43</v>
      </c>
      <c r="BW30" s="8">
        <f t="shared" si="11"/>
        <v>0</v>
      </c>
      <c r="BX30" s="8">
        <v>43</v>
      </c>
      <c r="BY30" s="8">
        <f t="shared" si="17"/>
        <v>0</v>
      </c>
      <c r="BZ30" s="8"/>
      <c r="CA30" s="8">
        <f t="shared" si="18"/>
        <v>0</v>
      </c>
      <c r="CB30" s="8" t="s">
        <v>630</v>
      </c>
      <c r="CC30" s="8" t="e">
        <f t="shared" si="14"/>
        <v>#VALUE!</v>
      </c>
      <c r="CD30" s="8">
        <v>1</v>
      </c>
      <c r="CE30" s="8">
        <f t="shared" si="3"/>
        <v>0</v>
      </c>
      <c r="CF30" s="8" t="s">
        <v>630</v>
      </c>
      <c r="CG30" s="8" t="e">
        <f t="shared" si="19"/>
        <v>#VALUE!</v>
      </c>
      <c r="CH30" s="8">
        <v>0</v>
      </c>
      <c r="CI30" s="8">
        <f t="shared" si="4"/>
        <v>0</v>
      </c>
      <c r="CJ30" s="8"/>
      <c r="CK30" s="8">
        <f t="shared" si="5"/>
        <v>0</v>
      </c>
      <c r="CL30" s="8"/>
      <c r="CM30" s="8">
        <f t="shared" si="6"/>
        <v>0</v>
      </c>
      <c r="CN30" s="8"/>
      <c r="CO30" s="8">
        <f t="shared" si="7"/>
        <v>0</v>
      </c>
      <c r="CP30" s="8"/>
      <c r="CQ30" s="8">
        <f t="shared" si="8"/>
        <v>0</v>
      </c>
      <c r="CR30" s="8">
        <v>0</v>
      </c>
      <c r="CS30" s="8">
        <f t="shared" si="16"/>
        <v>0</v>
      </c>
      <c r="CT30" s="18"/>
    </row>
    <row r="31" spans="2:98" customFormat="1">
      <c r="B31" s="19">
        <v>42617</v>
      </c>
      <c r="C31" s="3">
        <v>11</v>
      </c>
      <c r="D31" s="3" t="s">
        <v>543</v>
      </c>
      <c r="E31" s="4">
        <v>42618</v>
      </c>
      <c r="F31" s="3" t="s">
        <v>552</v>
      </c>
      <c r="G31" s="3" t="s">
        <v>553</v>
      </c>
      <c r="H31" s="3" t="s">
        <v>552</v>
      </c>
      <c r="I31" s="3" t="s">
        <v>553</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630</v>
      </c>
      <c r="BI31" s="10" t="s">
        <v>630</v>
      </c>
      <c r="BJ31" s="10"/>
      <c r="BK31" s="10">
        <v>0</v>
      </c>
      <c r="BL31" s="8">
        <v>43</v>
      </c>
      <c r="BM31" s="8">
        <f t="shared" si="0"/>
        <v>0</v>
      </c>
      <c r="BN31" s="8">
        <v>0</v>
      </c>
      <c r="BO31" s="8">
        <f t="shared" si="1"/>
        <v>0</v>
      </c>
      <c r="BP31" s="8">
        <v>40</v>
      </c>
      <c r="BQ31" s="8">
        <f t="shared" si="2"/>
        <v>0</v>
      </c>
      <c r="BR31" s="8"/>
      <c r="BS31" s="8">
        <f t="shared" si="9"/>
        <v>0</v>
      </c>
      <c r="BT31" s="8">
        <v>43</v>
      </c>
      <c r="BU31" s="8">
        <f t="shared" si="10"/>
        <v>0</v>
      </c>
      <c r="BV31" s="8">
        <v>43</v>
      </c>
      <c r="BW31" s="8">
        <f t="shared" si="11"/>
        <v>0</v>
      </c>
      <c r="BX31" s="8">
        <v>0</v>
      </c>
      <c r="BY31" s="8">
        <f t="shared" si="17"/>
        <v>0</v>
      </c>
      <c r="BZ31" s="8"/>
      <c r="CA31" s="8">
        <f t="shared" si="18"/>
        <v>0</v>
      </c>
      <c r="CB31" s="8" t="s">
        <v>630</v>
      </c>
      <c r="CC31" s="8" t="e">
        <f t="shared" si="14"/>
        <v>#VALUE!</v>
      </c>
      <c r="CD31" s="8">
        <v>43</v>
      </c>
      <c r="CE31" s="8">
        <f t="shared" si="3"/>
        <v>0</v>
      </c>
      <c r="CF31" s="8" t="s">
        <v>630</v>
      </c>
      <c r="CG31" s="8" t="e">
        <f t="shared" si="19"/>
        <v>#VALUE!</v>
      </c>
      <c r="CH31" s="8">
        <v>43</v>
      </c>
      <c r="CI31" s="8">
        <f t="shared" si="4"/>
        <v>0</v>
      </c>
      <c r="CJ31" s="8"/>
      <c r="CK31" s="8">
        <f t="shared" si="5"/>
        <v>0</v>
      </c>
      <c r="CL31" s="8"/>
      <c r="CM31" s="8">
        <f t="shared" si="6"/>
        <v>0</v>
      </c>
      <c r="CN31" s="8"/>
      <c r="CO31" s="8">
        <f t="shared" si="7"/>
        <v>0</v>
      </c>
      <c r="CP31" s="8"/>
      <c r="CQ31" s="8">
        <f t="shared" si="8"/>
        <v>0</v>
      </c>
      <c r="CR31" s="8">
        <v>0</v>
      </c>
      <c r="CS31" s="8">
        <f t="shared" si="16"/>
        <v>0</v>
      </c>
      <c r="CT31" s="18"/>
    </row>
    <row r="32" spans="2:98" customFormat="1">
      <c r="B32" s="19">
        <v>42617</v>
      </c>
      <c r="C32" s="3">
        <v>12</v>
      </c>
      <c r="D32" s="3" t="s">
        <v>543</v>
      </c>
      <c r="E32" s="4">
        <v>42618</v>
      </c>
      <c r="F32" s="3" t="s">
        <v>554</v>
      </c>
      <c r="G32" s="3" t="s">
        <v>555</v>
      </c>
      <c r="H32" s="3" t="s">
        <v>554</v>
      </c>
      <c r="I32" s="3" t="s">
        <v>555</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c r="BK32" s="10">
        <v>0</v>
      </c>
      <c r="BL32" s="8">
        <v>0</v>
      </c>
      <c r="BM32" s="8">
        <f t="shared" si="0"/>
        <v>0</v>
      </c>
      <c r="BN32" s="8">
        <v>0</v>
      </c>
      <c r="BO32" s="8">
        <f t="shared" si="1"/>
        <v>0</v>
      </c>
      <c r="BP32" s="8">
        <v>40</v>
      </c>
      <c r="BQ32" s="8">
        <f t="shared" si="2"/>
        <v>0</v>
      </c>
      <c r="BR32" s="8"/>
      <c r="BS32" s="8">
        <f t="shared" si="9"/>
        <v>0</v>
      </c>
      <c r="BT32" s="8">
        <v>0</v>
      </c>
      <c r="BU32" s="8">
        <f t="shared" si="10"/>
        <v>0</v>
      </c>
      <c r="BV32" s="8">
        <v>0</v>
      </c>
      <c r="BW32" s="8">
        <f t="shared" si="11"/>
        <v>0</v>
      </c>
      <c r="BX32" s="8">
        <v>0</v>
      </c>
      <c r="BY32" s="8">
        <f t="shared" si="17"/>
        <v>0</v>
      </c>
      <c r="BZ32" s="8"/>
      <c r="CA32" s="8">
        <f t="shared" si="18"/>
        <v>0</v>
      </c>
      <c r="CB32" s="8">
        <v>0</v>
      </c>
      <c r="CC32" s="8">
        <f t="shared" si="14"/>
        <v>0</v>
      </c>
      <c r="CD32" s="8">
        <v>0</v>
      </c>
      <c r="CE32" s="8">
        <f t="shared" si="3"/>
        <v>0</v>
      </c>
      <c r="CF32" s="8"/>
      <c r="CG32" s="8">
        <f t="shared" si="19"/>
        <v>0</v>
      </c>
      <c r="CH32" s="8">
        <v>0</v>
      </c>
      <c r="CI32" s="8">
        <f t="shared" si="4"/>
        <v>0</v>
      </c>
      <c r="CJ32" s="8"/>
      <c r="CK32" s="8">
        <f t="shared" si="5"/>
        <v>0</v>
      </c>
      <c r="CL32" s="8"/>
      <c r="CM32" s="8">
        <f t="shared" si="6"/>
        <v>0</v>
      </c>
      <c r="CN32" s="8"/>
      <c r="CO32" s="8">
        <f t="shared" si="7"/>
        <v>0</v>
      </c>
      <c r="CP32" s="8"/>
      <c r="CQ32" s="8">
        <f t="shared" si="8"/>
        <v>0</v>
      </c>
      <c r="CR32" s="8">
        <v>0</v>
      </c>
      <c r="CS32" s="8">
        <f t="shared" si="16"/>
        <v>0</v>
      </c>
      <c r="CT32" s="18"/>
    </row>
    <row r="33" spans="2:98" customFormat="1">
      <c r="B33" s="19">
        <v>42617</v>
      </c>
      <c r="C33" s="3">
        <v>13</v>
      </c>
      <c r="D33" s="3" t="s">
        <v>543</v>
      </c>
      <c r="E33" s="4">
        <v>42618.114583333336</v>
      </c>
      <c r="F33" s="3" t="s">
        <v>414</v>
      </c>
      <c r="G33" s="3" t="s">
        <v>556</v>
      </c>
      <c r="H33" s="3" t="s">
        <v>414</v>
      </c>
      <c r="I33" s="3" t="s">
        <v>556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c r="BK33" s="10">
        <v>3</v>
      </c>
      <c r="BL33" s="8">
        <v>40</v>
      </c>
      <c r="BM33" s="8">
        <f t="shared" si="0"/>
        <v>0</v>
      </c>
      <c r="BN33" s="8">
        <v>40</v>
      </c>
      <c r="BO33" s="8">
        <f t="shared" si="1"/>
        <v>0</v>
      </c>
      <c r="BP33" s="8">
        <v>0</v>
      </c>
      <c r="BQ33" s="8">
        <f t="shared" si="2"/>
        <v>0</v>
      </c>
      <c r="BR33" s="8"/>
      <c r="BS33" s="8">
        <f t="shared" si="9"/>
        <v>0</v>
      </c>
      <c r="BT33" s="8">
        <v>40</v>
      </c>
      <c r="BU33" s="8">
        <f t="shared" si="10"/>
        <v>0</v>
      </c>
      <c r="BV33" s="8">
        <v>40</v>
      </c>
      <c r="BW33" s="8">
        <f t="shared" si="11"/>
        <v>0</v>
      </c>
      <c r="BX33" s="8">
        <v>40</v>
      </c>
      <c r="BY33" s="8">
        <f t="shared" si="17"/>
        <v>0</v>
      </c>
      <c r="BZ33" s="8"/>
      <c r="CA33" s="8">
        <f t="shared" si="18"/>
        <v>0</v>
      </c>
      <c r="CB33" s="8">
        <v>40</v>
      </c>
      <c r="CC33" s="8">
        <f t="shared" si="14"/>
        <v>0</v>
      </c>
      <c r="CD33" s="8">
        <v>40</v>
      </c>
      <c r="CE33" s="8">
        <f t="shared" si="3"/>
        <v>0</v>
      </c>
      <c r="CF33" s="8"/>
      <c r="CG33" s="8">
        <f t="shared" si="19"/>
        <v>0</v>
      </c>
      <c r="CH33" s="8">
        <v>40</v>
      </c>
      <c r="CI33" s="8">
        <f t="shared" si="4"/>
        <v>0</v>
      </c>
      <c r="CJ33" s="8"/>
      <c r="CK33" s="8">
        <f t="shared" si="5"/>
        <v>0</v>
      </c>
      <c r="CL33" s="8"/>
      <c r="CM33" s="8">
        <f t="shared" si="6"/>
        <v>0</v>
      </c>
      <c r="CN33" s="8"/>
      <c r="CO33" s="8">
        <f t="shared" si="7"/>
        <v>0</v>
      </c>
      <c r="CP33" s="8"/>
      <c r="CQ33" s="8">
        <f t="shared" si="8"/>
        <v>0</v>
      </c>
      <c r="CR33" s="8">
        <v>3</v>
      </c>
      <c r="CS33" s="8">
        <f t="shared" si="16"/>
        <v>0</v>
      </c>
      <c r="CT33" s="18"/>
    </row>
    <row r="34" spans="2:98" customFormat="1">
      <c r="B34" s="19">
        <v>42617</v>
      </c>
      <c r="C34" s="3">
        <v>14</v>
      </c>
      <c r="D34" s="3" t="s">
        <v>543</v>
      </c>
      <c r="E34" s="4">
        <v>42618.114583333336</v>
      </c>
      <c r="F34" s="3" t="s">
        <v>416</v>
      </c>
      <c r="G34" s="3" t="s">
        <v>557</v>
      </c>
      <c r="H34" s="3" t="s">
        <v>416</v>
      </c>
      <c r="I34" s="3" t="s">
        <v>557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10"/>
      <c r="BL34" s="8">
        <v>0</v>
      </c>
      <c r="BM34" s="8">
        <f t="shared" si="0"/>
        <v>0</v>
      </c>
      <c r="BN34" s="8">
        <v>0</v>
      </c>
      <c r="BO34" s="8">
        <f t="shared" si="1"/>
        <v>0</v>
      </c>
      <c r="BP34" s="8">
        <v>40</v>
      </c>
      <c r="BQ34" s="8">
        <f t="shared" si="2"/>
        <v>0</v>
      </c>
      <c r="BR34" s="8">
        <v>3</v>
      </c>
      <c r="BS34" s="8">
        <f t="shared" si="9"/>
        <v>1</v>
      </c>
      <c r="BT34" s="8">
        <v>43</v>
      </c>
      <c r="BU34" s="8">
        <f t="shared" si="10"/>
        <v>1</v>
      </c>
      <c r="BV34" s="8">
        <v>43</v>
      </c>
      <c r="BW34" s="8">
        <f t="shared" si="11"/>
        <v>1</v>
      </c>
      <c r="BX34" s="8">
        <v>43</v>
      </c>
      <c r="BY34" s="8">
        <f t="shared" si="17"/>
        <v>1</v>
      </c>
      <c r="BZ34" s="8"/>
      <c r="CA34" s="8">
        <f t="shared" si="18"/>
        <v>0</v>
      </c>
      <c r="CB34" s="8">
        <v>43</v>
      </c>
      <c r="CC34" s="8">
        <f t="shared" si="14"/>
        <v>1</v>
      </c>
      <c r="CD34" s="8">
        <v>0</v>
      </c>
      <c r="CE34" s="8">
        <f t="shared" si="3"/>
        <v>0</v>
      </c>
      <c r="CF34" s="8"/>
      <c r="CG34" s="8">
        <f t="shared" si="19"/>
        <v>0</v>
      </c>
      <c r="CH34" s="8">
        <v>0</v>
      </c>
      <c r="CI34" s="8">
        <f t="shared" si="4"/>
        <v>0</v>
      </c>
      <c r="CJ34" s="8"/>
      <c r="CK34" s="8">
        <f t="shared" si="5"/>
        <v>0</v>
      </c>
      <c r="CL34" s="8"/>
      <c r="CM34" s="8">
        <f t="shared" si="6"/>
        <v>0</v>
      </c>
      <c r="CN34" s="8"/>
      <c r="CO34" s="8">
        <f t="shared" si="7"/>
        <v>0</v>
      </c>
      <c r="CP34" s="8"/>
      <c r="CQ34" s="8">
        <f t="shared" si="8"/>
        <v>0</v>
      </c>
      <c r="CR34" s="8"/>
      <c r="CS34" s="8">
        <f t="shared" si="16"/>
        <v>0</v>
      </c>
      <c r="CT34" s="18"/>
    </row>
    <row r="35" spans="2:98" customFormat="1">
      <c r="B35" s="19">
        <v>42617</v>
      </c>
      <c r="C35" s="3">
        <v>15</v>
      </c>
      <c r="D35" s="3" t="s">
        <v>543</v>
      </c>
      <c r="E35" s="4">
        <v>42618.114583333336</v>
      </c>
      <c r="F35" s="3" t="s">
        <v>558</v>
      </c>
      <c r="G35" s="3" t="s">
        <v>559</v>
      </c>
      <c r="H35" s="3" t="s">
        <v>558</v>
      </c>
      <c r="I35" s="3" t="s">
        <v>559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10"/>
      <c r="BL35" s="8">
        <v>40</v>
      </c>
      <c r="BM35" s="8">
        <f t="shared" si="0"/>
        <v>0</v>
      </c>
      <c r="BN35" s="8">
        <v>40</v>
      </c>
      <c r="BO35" s="8">
        <f t="shared" si="1"/>
        <v>0</v>
      </c>
      <c r="BP35" s="8">
        <v>0</v>
      </c>
      <c r="BQ35" s="8">
        <f t="shared" si="2"/>
        <v>0</v>
      </c>
      <c r="BR35" s="8">
        <v>40</v>
      </c>
      <c r="BS35" s="8">
        <f t="shared" si="9"/>
        <v>0</v>
      </c>
      <c r="BT35" s="8">
        <v>40</v>
      </c>
      <c r="BU35" s="8">
        <f t="shared" si="10"/>
        <v>0</v>
      </c>
      <c r="BV35" s="8">
        <v>40</v>
      </c>
      <c r="BW35" s="8">
        <f t="shared" si="11"/>
        <v>0</v>
      </c>
      <c r="BX35" s="8">
        <v>40</v>
      </c>
      <c r="BY35" s="8">
        <f t="shared" si="17"/>
        <v>0</v>
      </c>
      <c r="BZ35" s="8">
        <v>40</v>
      </c>
      <c r="CA35" s="8">
        <f t="shared" si="18"/>
        <v>0</v>
      </c>
      <c r="CB35" s="8">
        <v>40</v>
      </c>
      <c r="CC35" s="8">
        <f t="shared" si="14"/>
        <v>0</v>
      </c>
      <c r="CD35" s="8">
        <v>40</v>
      </c>
      <c r="CE35" s="8">
        <f t="shared" si="3"/>
        <v>0</v>
      </c>
      <c r="CF35" s="8">
        <v>40</v>
      </c>
      <c r="CG35" s="8">
        <f t="shared" si="19"/>
        <v>0</v>
      </c>
      <c r="CH35" s="8">
        <v>40</v>
      </c>
      <c r="CI35" s="8">
        <f t="shared" si="4"/>
        <v>0</v>
      </c>
      <c r="CJ35" s="8"/>
      <c r="CK35" s="8">
        <f t="shared" si="5"/>
        <v>0</v>
      </c>
      <c r="CL35" s="8"/>
      <c r="CM35" s="8">
        <f t="shared" si="6"/>
        <v>0</v>
      </c>
      <c r="CN35" s="8"/>
      <c r="CO35" s="8">
        <f t="shared" si="7"/>
        <v>0</v>
      </c>
      <c r="CP35" s="8"/>
      <c r="CQ35" s="8">
        <f t="shared" si="8"/>
        <v>0</v>
      </c>
      <c r="CR35" s="8"/>
      <c r="CS35" s="8">
        <f t="shared" si="16"/>
        <v>0</v>
      </c>
      <c r="CT35" s="18"/>
    </row>
    <row r="36" spans="2:98" customFormat="1">
      <c r="B36" s="19">
        <v>42617</v>
      </c>
      <c r="C36" s="3">
        <v>16</v>
      </c>
      <c r="D36" s="3" t="s">
        <v>543</v>
      </c>
      <c r="E36" s="4">
        <v>42618.114583333336</v>
      </c>
      <c r="F36" s="3" t="s">
        <v>413</v>
      </c>
      <c r="G36" s="3" t="s">
        <v>560</v>
      </c>
      <c r="H36" s="3" t="s">
        <v>413</v>
      </c>
      <c r="I36" s="3" t="s">
        <v>560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10"/>
      <c r="BL36" s="8">
        <v>40</v>
      </c>
      <c r="BM36" s="8">
        <f t="shared" si="0"/>
        <v>0</v>
      </c>
      <c r="BN36" s="8">
        <v>0</v>
      </c>
      <c r="BO36" s="8">
        <f t="shared" si="1"/>
        <v>0</v>
      </c>
      <c r="BP36" s="8">
        <v>40</v>
      </c>
      <c r="BQ36" s="8">
        <f t="shared" si="2"/>
        <v>0</v>
      </c>
      <c r="BR36" s="8"/>
      <c r="BS36" s="8">
        <f t="shared" si="9"/>
        <v>0</v>
      </c>
      <c r="BT36" s="8">
        <v>0</v>
      </c>
      <c r="BU36" s="8">
        <f t="shared" si="10"/>
        <v>0</v>
      </c>
      <c r="BV36" s="8">
        <v>0</v>
      </c>
      <c r="BW36" s="8">
        <f t="shared" si="11"/>
        <v>0</v>
      </c>
      <c r="BX36" s="8">
        <v>0</v>
      </c>
      <c r="BY36" s="8">
        <f t="shared" si="17"/>
        <v>0</v>
      </c>
      <c r="BZ36" s="8">
        <v>0</v>
      </c>
      <c r="CA36" s="8">
        <f t="shared" si="18"/>
        <v>0</v>
      </c>
      <c r="CB36" s="8">
        <v>0</v>
      </c>
      <c r="CC36" s="8">
        <f t="shared" si="14"/>
        <v>0</v>
      </c>
      <c r="CD36" s="8">
        <v>40</v>
      </c>
      <c r="CE36" s="8">
        <f t="shared" si="3"/>
        <v>0</v>
      </c>
      <c r="CF36" s="8">
        <v>0</v>
      </c>
      <c r="CG36" s="8">
        <f t="shared" si="19"/>
        <v>0</v>
      </c>
      <c r="CH36" s="8">
        <v>40</v>
      </c>
      <c r="CI36" s="8">
        <f t="shared" si="4"/>
        <v>0</v>
      </c>
      <c r="CJ36" s="8"/>
      <c r="CK36" s="8">
        <f t="shared" si="5"/>
        <v>0</v>
      </c>
      <c r="CL36" s="8"/>
      <c r="CM36" s="8">
        <f t="shared" si="6"/>
        <v>0</v>
      </c>
      <c r="CN36" s="8"/>
      <c r="CO36" s="8">
        <f t="shared" si="7"/>
        <v>0</v>
      </c>
      <c r="CP36" s="8"/>
      <c r="CQ36" s="8">
        <f t="shared" si="8"/>
        <v>0</v>
      </c>
      <c r="CR36" s="8"/>
      <c r="CS36" s="8">
        <f t="shared" si="16"/>
        <v>0</v>
      </c>
      <c r="CT36" s="18"/>
    </row>
    <row r="37" spans="2:98" customFormat="1">
      <c r="B37" s="19">
        <v>42617</v>
      </c>
      <c r="C37" s="3">
        <v>17</v>
      </c>
      <c r="D37" s="3" t="s">
        <v>335</v>
      </c>
      <c r="E37" s="4">
        <v>42618.125</v>
      </c>
      <c r="F37" s="3" t="s">
        <v>561</v>
      </c>
      <c r="G37" s="3" t="s">
        <v>282</v>
      </c>
      <c r="H37" s="3" t="s">
        <v>561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630</v>
      </c>
      <c r="BI37" s="10" t="s">
        <v>630</v>
      </c>
      <c r="BJ37" s="10"/>
      <c r="BK37" s="10">
        <v>3</v>
      </c>
      <c r="BL37" s="8">
        <v>3</v>
      </c>
      <c r="BM37" s="8">
        <f t="shared" si="0"/>
        <v>0</v>
      </c>
      <c r="BN37" s="8">
        <v>3</v>
      </c>
      <c r="BO37" s="8">
        <f t="shared" si="1"/>
        <v>0</v>
      </c>
      <c r="BP37" s="8">
        <v>43</v>
      </c>
      <c r="BQ37" s="8">
        <f t="shared" si="2"/>
        <v>0</v>
      </c>
      <c r="BR37" s="8"/>
      <c r="BS37" s="8">
        <f t="shared" si="9"/>
        <v>0</v>
      </c>
      <c r="BT37" s="8">
        <v>3</v>
      </c>
      <c r="BU37" s="8">
        <f t="shared" si="10"/>
        <v>0</v>
      </c>
      <c r="BV37" s="8">
        <v>40</v>
      </c>
      <c r="BW37" s="8">
        <f t="shared" si="11"/>
        <v>0</v>
      </c>
      <c r="BX37" s="8">
        <v>3</v>
      </c>
      <c r="BY37" s="8">
        <f t="shared" si="17"/>
        <v>0</v>
      </c>
      <c r="BZ37" s="8"/>
      <c r="CA37" s="8">
        <f t="shared" si="18"/>
        <v>0</v>
      </c>
      <c r="CB37" s="8" t="s">
        <v>630</v>
      </c>
      <c r="CC37" s="8" t="e">
        <f t="shared" si="14"/>
        <v>#VALUE!</v>
      </c>
      <c r="CD37" s="8">
        <v>1</v>
      </c>
      <c r="CE37" s="8">
        <f t="shared" si="3"/>
        <v>1</v>
      </c>
      <c r="CF37" s="8" t="s">
        <v>630</v>
      </c>
      <c r="CG37" s="8" t="e">
        <f t="shared" si="19"/>
        <v>#VALUE!</v>
      </c>
      <c r="CH37" s="8">
        <v>43</v>
      </c>
      <c r="CI37" s="8">
        <f t="shared" si="4"/>
        <v>0</v>
      </c>
      <c r="CJ37" s="8"/>
      <c r="CK37" s="8">
        <f t="shared" si="5"/>
        <v>0</v>
      </c>
      <c r="CL37" s="8"/>
      <c r="CM37" s="8">
        <f t="shared" si="6"/>
        <v>0</v>
      </c>
      <c r="CN37" s="8"/>
      <c r="CO37" s="8">
        <f t="shared" si="7"/>
        <v>0</v>
      </c>
      <c r="CP37" s="8"/>
      <c r="CQ37" s="8">
        <f t="shared" si="8"/>
        <v>0</v>
      </c>
      <c r="CR37" s="8">
        <v>3</v>
      </c>
      <c r="CS37" s="8">
        <f t="shared" si="16"/>
        <v>0</v>
      </c>
      <c r="CT37" s="18"/>
    </row>
    <row r="38" spans="2:98" customFormat="1">
      <c r="B38" s="19">
        <v>42618</v>
      </c>
      <c r="C38" s="3">
        <v>1</v>
      </c>
      <c r="D38" s="3" t="s">
        <v>543</v>
      </c>
      <c r="E38" s="4">
        <v>42619</v>
      </c>
      <c r="F38" s="3" t="s">
        <v>563</v>
      </c>
      <c r="G38" s="3" t="s">
        <v>564</v>
      </c>
      <c r="H38" s="3" t="s">
        <v>563</v>
      </c>
      <c r="I38" s="3" t="s">
        <v>564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c r="BK38" s="10">
        <v>0</v>
      </c>
      <c r="BL38" s="8">
        <v>0</v>
      </c>
      <c r="BM38" s="8">
        <f t="shared" si="0"/>
        <v>0</v>
      </c>
      <c r="BN38" s="8">
        <v>0</v>
      </c>
      <c r="BO38" s="8">
        <f t="shared" si="1"/>
        <v>0</v>
      </c>
      <c r="BP38" s="8">
        <v>40</v>
      </c>
      <c r="BQ38" s="8">
        <f t="shared" si="2"/>
        <v>0</v>
      </c>
      <c r="BR38" s="8">
        <v>0</v>
      </c>
      <c r="BS38" s="8">
        <f t="shared" si="9"/>
        <v>0</v>
      </c>
      <c r="BT38" s="8">
        <v>0</v>
      </c>
      <c r="BU38" s="8">
        <f t="shared" si="10"/>
        <v>0</v>
      </c>
      <c r="BV38" s="8">
        <v>0</v>
      </c>
      <c r="BW38" s="8">
        <f t="shared" si="11"/>
        <v>0</v>
      </c>
      <c r="BX38" s="8">
        <v>0</v>
      </c>
      <c r="BY38" s="8">
        <f t="shared" si="17"/>
        <v>0</v>
      </c>
      <c r="BZ38" s="8">
        <v>0</v>
      </c>
      <c r="CA38" s="8">
        <f t="shared" si="18"/>
        <v>0</v>
      </c>
      <c r="CB38" s="8">
        <v>0</v>
      </c>
      <c r="CC38" s="8">
        <f t="shared" si="14"/>
        <v>0</v>
      </c>
      <c r="CD38" s="8">
        <v>40</v>
      </c>
      <c r="CE38" s="8">
        <f t="shared" si="3"/>
        <v>0</v>
      </c>
      <c r="CF38" s="8">
        <v>0</v>
      </c>
      <c r="CG38" s="8">
        <f t="shared" si="19"/>
        <v>0</v>
      </c>
      <c r="CH38" s="8">
        <v>40</v>
      </c>
      <c r="CI38" s="8">
        <f t="shared" si="4"/>
        <v>0</v>
      </c>
      <c r="CJ38" s="8"/>
      <c r="CK38" s="8">
        <f t="shared" si="5"/>
        <v>0</v>
      </c>
      <c r="CL38" s="8"/>
      <c r="CM38" s="8">
        <f t="shared" si="6"/>
        <v>0</v>
      </c>
      <c r="CN38" s="8"/>
      <c r="CO38" s="8">
        <f t="shared" si="7"/>
        <v>0</v>
      </c>
      <c r="CP38" s="8"/>
      <c r="CQ38" s="8">
        <f t="shared" si="8"/>
        <v>0</v>
      </c>
      <c r="CR38" s="8">
        <v>0</v>
      </c>
      <c r="CS38" s="8">
        <f t="shared" si="16"/>
        <v>0</v>
      </c>
      <c r="CT38" s="18"/>
    </row>
    <row r="39" spans="2:98" customFormat="1">
      <c r="B39" s="19">
        <v>42618</v>
      </c>
      <c r="C39" s="3">
        <v>2</v>
      </c>
      <c r="D39" s="3" t="s">
        <v>543</v>
      </c>
      <c r="E39" s="4">
        <v>42619.114583333336</v>
      </c>
      <c r="F39" s="3" t="s">
        <v>565</v>
      </c>
      <c r="G39" s="3" t="s">
        <v>566</v>
      </c>
      <c r="H39" s="3" t="s">
        <v>565</v>
      </c>
      <c r="I39" s="3" t="s">
        <v>566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c r="BK39" s="10">
        <v>40</v>
      </c>
      <c r="BL39" s="8">
        <v>40</v>
      </c>
      <c r="BM39" s="8">
        <f t="shared" si="0"/>
        <v>0</v>
      </c>
      <c r="BN39" s="8">
        <v>40</v>
      </c>
      <c r="BO39" s="8">
        <f t="shared" si="1"/>
        <v>0</v>
      </c>
      <c r="BP39" s="8">
        <v>0</v>
      </c>
      <c r="BQ39" s="8">
        <f t="shared" si="2"/>
        <v>0</v>
      </c>
      <c r="BR39" s="8"/>
      <c r="BS39" s="8">
        <f t="shared" si="9"/>
        <v>0</v>
      </c>
      <c r="BT39" s="8">
        <v>40</v>
      </c>
      <c r="BU39" s="8">
        <f t="shared" si="10"/>
        <v>0</v>
      </c>
      <c r="BV39" s="8">
        <v>40</v>
      </c>
      <c r="BW39" s="8">
        <f t="shared" si="11"/>
        <v>0</v>
      </c>
      <c r="BX39" s="8">
        <v>40</v>
      </c>
      <c r="BY39" s="8">
        <f t="shared" si="17"/>
        <v>0</v>
      </c>
      <c r="BZ39" s="8">
        <v>40</v>
      </c>
      <c r="CA39" s="8">
        <f t="shared" si="18"/>
        <v>0</v>
      </c>
      <c r="CB39" s="8">
        <v>40</v>
      </c>
      <c r="CC39" s="8">
        <f t="shared" si="14"/>
        <v>0</v>
      </c>
      <c r="CD39" s="8">
        <v>1</v>
      </c>
      <c r="CE39" s="8">
        <f t="shared" si="3"/>
        <v>0</v>
      </c>
      <c r="CF39" s="8">
        <v>40</v>
      </c>
      <c r="CG39" s="8">
        <f t="shared" si="19"/>
        <v>0</v>
      </c>
      <c r="CH39" s="8">
        <v>40</v>
      </c>
      <c r="CI39" s="8">
        <f t="shared" si="4"/>
        <v>0</v>
      </c>
      <c r="CJ39" s="8"/>
      <c r="CK39" s="8">
        <f t="shared" si="5"/>
        <v>0</v>
      </c>
      <c r="CL39" s="8"/>
      <c r="CM39" s="8">
        <f t="shared" si="6"/>
        <v>0</v>
      </c>
      <c r="CN39" s="8"/>
      <c r="CO39" s="8">
        <f t="shared" si="7"/>
        <v>0</v>
      </c>
      <c r="CP39" s="8"/>
      <c r="CQ39" s="8">
        <f t="shared" si="8"/>
        <v>0</v>
      </c>
      <c r="CR39" s="8">
        <v>40</v>
      </c>
      <c r="CS39" s="8">
        <f t="shared" si="16"/>
        <v>0</v>
      </c>
      <c r="CT39" s="18"/>
    </row>
    <row r="40" spans="2:98" customFormat="1">
      <c r="B40" s="19">
        <v>42618</v>
      </c>
      <c r="C40" s="3">
        <v>3</v>
      </c>
      <c r="D40" s="3" t="s">
        <v>543</v>
      </c>
      <c r="E40" s="4">
        <v>42619.114583333336</v>
      </c>
      <c r="F40" s="3" t="s">
        <v>567</v>
      </c>
      <c r="G40" s="3" t="s">
        <v>420</v>
      </c>
      <c r="H40" s="3" t="s">
        <v>567</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630</v>
      </c>
      <c r="BI40" s="10" t="s">
        <v>630</v>
      </c>
      <c r="BJ40" s="10"/>
      <c r="BK40" s="10">
        <v>40</v>
      </c>
      <c r="BL40" s="8">
        <v>3</v>
      </c>
      <c r="BM40" s="8">
        <f t="shared" si="0"/>
        <v>1</v>
      </c>
      <c r="BN40" s="8">
        <v>3</v>
      </c>
      <c r="BO40" s="8">
        <f t="shared" si="1"/>
        <v>1</v>
      </c>
      <c r="BP40" s="8">
        <v>43</v>
      </c>
      <c r="BQ40" s="8">
        <f t="shared" si="2"/>
        <v>1</v>
      </c>
      <c r="BR40" s="8"/>
      <c r="BS40" s="8">
        <f t="shared" si="9"/>
        <v>0</v>
      </c>
      <c r="BT40" s="8">
        <v>3</v>
      </c>
      <c r="BU40" s="8">
        <f t="shared" si="10"/>
        <v>1</v>
      </c>
      <c r="BV40" s="8">
        <v>40</v>
      </c>
      <c r="BW40" s="8">
        <f t="shared" si="11"/>
        <v>0</v>
      </c>
      <c r="BX40" s="8">
        <v>3</v>
      </c>
      <c r="BY40" s="8">
        <f t="shared" si="17"/>
        <v>1</v>
      </c>
      <c r="BZ40" s="8"/>
      <c r="CA40" s="8">
        <f t="shared" si="18"/>
        <v>0</v>
      </c>
      <c r="CB40" s="8" t="s">
        <v>630</v>
      </c>
      <c r="CC40" s="8" t="e">
        <f t="shared" si="14"/>
        <v>#VALUE!</v>
      </c>
      <c r="CD40" s="8">
        <v>1</v>
      </c>
      <c r="CE40" s="8">
        <f t="shared" si="3"/>
        <v>0</v>
      </c>
      <c r="CF40" s="8" t="s">
        <v>630</v>
      </c>
      <c r="CG40" s="8" t="e">
        <f t="shared" si="19"/>
        <v>#VALUE!</v>
      </c>
      <c r="CH40" s="8">
        <v>3</v>
      </c>
      <c r="CI40" s="8">
        <f t="shared" si="4"/>
        <v>1</v>
      </c>
      <c r="CJ40" s="8"/>
      <c r="CK40" s="8">
        <f t="shared" si="5"/>
        <v>0</v>
      </c>
      <c r="CL40" s="8"/>
      <c r="CM40" s="8">
        <f t="shared" si="6"/>
        <v>0</v>
      </c>
      <c r="CN40" s="8"/>
      <c r="CO40" s="8">
        <f t="shared" si="7"/>
        <v>0</v>
      </c>
      <c r="CP40" s="8"/>
      <c r="CQ40" s="8">
        <f t="shared" si="8"/>
        <v>0</v>
      </c>
      <c r="CR40" s="8">
        <v>40</v>
      </c>
      <c r="CS40" s="8">
        <f t="shared" si="16"/>
        <v>0</v>
      </c>
      <c r="CT40" s="18"/>
    </row>
    <row r="41" spans="2:98" customFormat="1">
      <c r="B41" s="19">
        <v>42618</v>
      </c>
      <c r="C41" s="3">
        <v>4</v>
      </c>
      <c r="D41" s="3" t="s">
        <v>543</v>
      </c>
      <c r="E41" s="4">
        <v>42619.114583333336</v>
      </c>
      <c r="F41" s="3" t="s">
        <v>568</v>
      </c>
      <c r="G41" s="3" t="s">
        <v>569</v>
      </c>
      <c r="H41" s="3" t="s">
        <v>568</v>
      </c>
      <c r="I41" s="3" t="s">
        <v>569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630</v>
      </c>
      <c r="BI41" s="10" t="s">
        <v>630</v>
      </c>
      <c r="BJ41" s="10"/>
      <c r="BK41" s="10"/>
      <c r="BL41" s="8">
        <v>43</v>
      </c>
      <c r="BM41" s="8">
        <f t="shared" si="0"/>
        <v>0</v>
      </c>
      <c r="BN41" s="8">
        <v>3</v>
      </c>
      <c r="BO41" s="8">
        <f t="shared" si="1"/>
        <v>0</v>
      </c>
      <c r="BP41" s="8">
        <v>43</v>
      </c>
      <c r="BQ41" s="8">
        <f t="shared" si="2"/>
        <v>0</v>
      </c>
      <c r="BR41" s="8"/>
      <c r="BS41" s="8">
        <f t="shared" si="9"/>
        <v>0</v>
      </c>
      <c r="BT41" s="8">
        <v>3</v>
      </c>
      <c r="BU41" s="8">
        <f t="shared" si="10"/>
        <v>0</v>
      </c>
      <c r="BV41" s="8">
        <v>40</v>
      </c>
      <c r="BW41" s="8">
        <f t="shared" si="11"/>
        <v>0</v>
      </c>
      <c r="BX41" s="8">
        <v>40</v>
      </c>
      <c r="BY41" s="8">
        <f t="shared" si="17"/>
        <v>0</v>
      </c>
      <c r="BZ41" s="8"/>
      <c r="CA41" s="8">
        <f t="shared" si="18"/>
        <v>0</v>
      </c>
      <c r="CB41" s="8" t="s">
        <v>630</v>
      </c>
      <c r="CC41" s="8" t="e">
        <f t="shared" si="14"/>
        <v>#VALUE!</v>
      </c>
      <c r="CD41" s="8">
        <v>1</v>
      </c>
      <c r="CE41" s="8">
        <f t="shared" si="3"/>
        <v>0</v>
      </c>
      <c r="CF41" s="8" t="s">
        <v>630</v>
      </c>
      <c r="CG41" s="8" t="e">
        <f t="shared" si="19"/>
        <v>#VALUE!</v>
      </c>
      <c r="CH41" s="8">
        <v>43</v>
      </c>
      <c r="CI41" s="8">
        <f t="shared" si="4"/>
        <v>0</v>
      </c>
      <c r="CJ41" s="8"/>
      <c r="CK41" s="8">
        <f t="shared" si="5"/>
        <v>0</v>
      </c>
      <c r="CL41" s="8"/>
      <c r="CM41" s="8">
        <f t="shared" si="6"/>
        <v>0</v>
      </c>
      <c r="CN41" s="8"/>
      <c r="CO41" s="8">
        <f t="shared" si="7"/>
        <v>0</v>
      </c>
      <c r="CP41" s="8"/>
      <c r="CQ41" s="8">
        <f t="shared" si="8"/>
        <v>0</v>
      </c>
      <c r="CR41" s="8"/>
      <c r="CS41" s="8">
        <f t="shared" si="16"/>
        <v>0</v>
      </c>
      <c r="CT41" s="18"/>
    </row>
    <row r="42" spans="2:98" customFormat="1">
      <c r="B42" s="19">
        <v>42618</v>
      </c>
      <c r="C42" s="3">
        <v>5</v>
      </c>
      <c r="D42" s="3" t="s">
        <v>543</v>
      </c>
      <c r="E42" s="4">
        <v>42619.114583333336</v>
      </c>
      <c r="F42" s="3" t="s">
        <v>570</v>
      </c>
      <c r="G42" s="3" t="s">
        <v>571</v>
      </c>
      <c r="H42" s="3" t="s">
        <v>570</v>
      </c>
      <c r="I42" s="3" t="s">
        <v>571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630</v>
      </c>
      <c r="BI42" s="10" t="s">
        <v>630</v>
      </c>
      <c r="BJ42" s="10"/>
      <c r="BK42" s="10">
        <v>3</v>
      </c>
      <c r="BL42" s="8">
        <v>40</v>
      </c>
      <c r="BM42" s="8">
        <f t="shared" si="0"/>
        <v>0</v>
      </c>
      <c r="BN42" s="8">
        <v>40</v>
      </c>
      <c r="BO42" s="8">
        <f t="shared" si="1"/>
        <v>0</v>
      </c>
      <c r="BP42" s="8">
        <v>0</v>
      </c>
      <c r="BQ42" s="8">
        <f t="shared" si="2"/>
        <v>1</v>
      </c>
      <c r="BR42" s="8"/>
      <c r="BS42" s="8">
        <f t="shared" si="9"/>
        <v>1</v>
      </c>
      <c r="BT42" s="8">
        <v>40</v>
      </c>
      <c r="BU42" s="8">
        <f t="shared" si="10"/>
        <v>0</v>
      </c>
      <c r="BV42" s="8">
        <v>3</v>
      </c>
      <c r="BW42" s="8">
        <f t="shared" si="11"/>
        <v>0</v>
      </c>
      <c r="BX42" s="8">
        <v>40</v>
      </c>
      <c r="BY42" s="8">
        <f t="shared" si="17"/>
        <v>0</v>
      </c>
      <c r="BZ42" s="8">
        <v>40</v>
      </c>
      <c r="CA42" s="8">
        <f t="shared" si="18"/>
        <v>0</v>
      </c>
      <c r="CB42" s="8" t="s">
        <v>630</v>
      </c>
      <c r="CC42" s="8" t="e">
        <f t="shared" si="14"/>
        <v>#VALUE!</v>
      </c>
      <c r="CD42" s="8">
        <v>41</v>
      </c>
      <c r="CE42" s="8">
        <f t="shared" si="3"/>
        <v>0</v>
      </c>
      <c r="CF42" s="8" t="s">
        <v>630</v>
      </c>
      <c r="CG42" s="8" t="e">
        <f t="shared" si="19"/>
        <v>#VALUE!</v>
      </c>
      <c r="CH42" s="8">
        <v>40</v>
      </c>
      <c r="CI42" s="8">
        <f t="shared" si="4"/>
        <v>0</v>
      </c>
      <c r="CJ42" s="8"/>
      <c r="CK42" s="8">
        <f t="shared" si="5"/>
        <v>1</v>
      </c>
      <c r="CL42" s="8"/>
      <c r="CM42" s="8">
        <f t="shared" si="6"/>
        <v>1</v>
      </c>
      <c r="CN42" s="8"/>
      <c r="CO42" s="8">
        <f t="shared" si="7"/>
        <v>1</v>
      </c>
      <c r="CP42" s="8"/>
      <c r="CQ42" s="8">
        <f t="shared" si="8"/>
        <v>1</v>
      </c>
      <c r="CR42" s="8">
        <v>3</v>
      </c>
      <c r="CS42" s="8">
        <f t="shared" si="16"/>
        <v>0</v>
      </c>
      <c r="CT42" s="18"/>
    </row>
    <row r="43" spans="2:98" customFormat="1">
      <c r="B43" s="19">
        <v>42618</v>
      </c>
      <c r="C43" s="3">
        <v>6</v>
      </c>
      <c r="D43" s="3" t="s">
        <v>543</v>
      </c>
      <c r="E43" s="4">
        <v>42619.114583333336</v>
      </c>
      <c r="F43" s="3" t="s">
        <v>572</v>
      </c>
      <c r="G43" s="3" t="s">
        <v>573</v>
      </c>
      <c r="H43" s="3" t="s">
        <v>572</v>
      </c>
      <c r="I43" s="3" t="s">
        <v>573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630</v>
      </c>
      <c r="BI43" s="10" t="s">
        <v>630</v>
      </c>
      <c r="BJ43" s="10"/>
      <c r="BK43" s="10">
        <v>0</v>
      </c>
      <c r="BL43" s="8">
        <v>43</v>
      </c>
      <c r="BM43" s="8">
        <f t="shared" si="0"/>
        <v>0</v>
      </c>
      <c r="BN43" s="8">
        <v>0</v>
      </c>
      <c r="BO43" s="8">
        <f t="shared" si="1"/>
        <v>0</v>
      </c>
      <c r="BP43" s="8">
        <v>0</v>
      </c>
      <c r="BQ43" s="8">
        <f t="shared" si="2"/>
        <v>0</v>
      </c>
      <c r="BR43" s="8"/>
      <c r="BS43" s="8">
        <f t="shared" si="9"/>
        <v>0</v>
      </c>
      <c r="BT43" s="8">
        <v>0</v>
      </c>
      <c r="BU43" s="8">
        <f t="shared" si="10"/>
        <v>0</v>
      </c>
      <c r="BV43" s="8">
        <v>43</v>
      </c>
      <c r="BW43" s="8">
        <f t="shared" si="11"/>
        <v>0</v>
      </c>
      <c r="BX43" s="8">
        <v>43</v>
      </c>
      <c r="BY43" s="8">
        <f t="shared" si="17"/>
        <v>0</v>
      </c>
      <c r="BZ43" s="8"/>
      <c r="CA43" s="8">
        <f t="shared" si="18"/>
        <v>0</v>
      </c>
      <c r="CB43" s="8" t="s">
        <v>630</v>
      </c>
      <c r="CC43" s="8" t="e">
        <f t="shared" si="14"/>
        <v>#VALUE!</v>
      </c>
      <c r="CD43" s="8">
        <v>1</v>
      </c>
      <c r="CE43" s="8">
        <f t="shared" si="3"/>
        <v>0</v>
      </c>
      <c r="CF43" s="8" t="s">
        <v>630</v>
      </c>
      <c r="CG43" s="8" t="e">
        <f t="shared" si="19"/>
        <v>#VALUE!</v>
      </c>
      <c r="CH43" s="8">
        <v>0</v>
      </c>
      <c r="CI43" s="8">
        <f t="shared" si="4"/>
        <v>0</v>
      </c>
      <c r="CJ43" s="8"/>
      <c r="CK43" s="8">
        <f t="shared" si="5"/>
        <v>0</v>
      </c>
      <c r="CL43" s="8"/>
      <c r="CM43" s="8">
        <f t="shared" si="6"/>
        <v>0</v>
      </c>
      <c r="CN43" s="8"/>
      <c r="CO43" s="8">
        <f t="shared" si="7"/>
        <v>0</v>
      </c>
      <c r="CP43" s="8"/>
      <c r="CQ43" s="8">
        <f t="shared" si="8"/>
        <v>0</v>
      </c>
      <c r="CR43" s="8">
        <v>0</v>
      </c>
      <c r="CS43" s="8">
        <f t="shared" si="16"/>
        <v>0</v>
      </c>
      <c r="CT43" s="18"/>
    </row>
    <row r="44" spans="2:98" customFormat="1">
      <c r="B44" s="19">
        <v>42618</v>
      </c>
      <c r="C44" s="3">
        <v>8</v>
      </c>
      <c r="D44" s="3" t="s">
        <v>543</v>
      </c>
      <c r="E44" s="4">
        <v>42619.114583333336</v>
      </c>
      <c r="F44" s="3" t="s">
        <v>574</v>
      </c>
      <c r="G44" s="3" t="s">
        <v>418</v>
      </c>
      <c r="H44" s="3" t="s">
        <v>574</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10"/>
      <c r="BL44" s="8">
        <v>40</v>
      </c>
      <c r="BM44" s="8">
        <f t="shared" si="0"/>
        <v>0</v>
      </c>
      <c r="BN44" s="8">
        <v>40</v>
      </c>
      <c r="BO44" s="8">
        <f t="shared" si="1"/>
        <v>0</v>
      </c>
      <c r="BP44" s="8">
        <v>0</v>
      </c>
      <c r="BQ44" s="8">
        <f t="shared" si="2"/>
        <v>0</v>
      </c>
      <c r="BR44" s="8"/>
      <c r="BS44" s="8">
        <f t="shared" si="9"/>
        <v>0</v>
      </c>
      <c r="BT44" s="8">
        <v>40</v>
      </c>
      <c r="BU44" s="8">
        <f t="shared" si="10"/>
        <v>0</v>
      </c>
      <c r="BV44" s="8">
        <v>40</v>
      </c>
      <c r="BW44" s="8">
        <f t="shared" si="11"/>
        <v>0</v>
      </c>
      <c r="BX44" s="8">
        <v>40</v>
      </c>
      <c r="BY44" s="8">
        <f t="shared" si="17"/>
        <v>0</v>
      </c>
      <c r="BZ44" s="8"/>
      <c r="CA44" s="8">
        <f t="shared" si="18"/>
        <v>0</v>
      </c>
      <c r="CB44" s="8">
        <v>40</v>
      </c>
      <c r="CC44" s="8">
        <f t="shared" si="14"/>
        <v>0</v>
      </c>
      <c r="CD44" s="8">
        <v>1</v>
      </c>
      <c r="CE44" s="8">
        <f t="shared" si="3"/>
        <v>0</v>
      </c>
      <c r="CF44" s="8">
        <v>40</v>
      </c>
      <c r="CG44" s="8">
        <f t="shared" si="19"/>
        <v>0</v>
      </c>
      <c r="CH44" s="8">
        <v>40</v>
      </c>
      <c r="CI44" s="8">
        <f t="shared" si="4"/>
        <v>0</v>
      </c>
      <c r="CJ44" s="8"/>
      <c r="CK44" s="8">
        <f t="shared" si="5"/>
        <v>0</v>
      </c>
      <c r="CL44" s="8"/>
      <c r="CM44" s="8">
        <f t="shared" si="6"/>
        <v>0</v>
      </c>
      <c r="CN44" s="8"/>
      <c r="CO44" s="8">
        <f t="shared" si="7"/>
        <v>0</v>
      </c>
      <c r="CP44" s="8"/>
      <c r="CQ44" s="8">
        <f t="shared" si="8"/>
        <v>0</v>
      </c>
      <c r="CR44" s="8"/>
      <c r="CS44" s="8">
        <f t="shared" si="16"/>
        <v>0</v>
      </c>
      <c r="CT44" s="18"/>
    </row>
    <row r="45" spans="2:98" customFormat="1">
      <c r="B45" s="19">
        <v>42618</v>
      </c>
      <c r="C45" s="3">
        <v>9</v>
      </c>
      <c r="D45" s="3" t="s">
        <v>543</v>
      </c>
      <c r="E45" s="4">
        <v>42619.114583333336</v>
      </c>
      <c r="F45" s="3" t="s">
        <v>575</v>
      </c>
      <c r="G45" s="3" t="s">
        <v>576</v>
      </c>
      <c r="H45" s="3" t="s">
        <v>575</v>
      </c>
      <c r="I45" s="3" t="s">
        <v>576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630</v>
      </c>
      <c r="BI45" s="10" t="s">
        <v>630</v>
      </c>
      <c r="BJ45" s="10"/>
      <c r="BK45" s="10"/>
      <c r="BL45" s="8">
        <v>0</v>
      </c>
      <c r="BM45" s="8">
        <f t="shared" si="0"/>
        <v>0</v>
      </c>
      <c r="BN45" s="8">
        <v>40</v>
      </c>
      <c r="BO45" s="8">
        <f t="shared" si="1"/>
        <v>0</v>
      </c>
      <c r="BP45" s="8">
        <v>0</v>
      </c>
      <c r="BQ45" s="8">
        <f t="shared" si="2"/>
        <v>0</v>
      </c>
      <c r="BR45" s="8"/>
      <c r="BS45" s="8">
        <f t="shared" si="9"/>
        <v>0</v>
      </c>
      <c r="BT45" s="8">
        <v>3</v>
      </c>
      <c r="BU45" s="8">
        <f t="shared" si="10"/>
        <v>0</v>
      </c>
      <c r="BV45" s="8">
        <v>40</v>
      </c>
      <c r="BW45" s="8">
        <f t="shared" si="11"/>
        <v>0</v>
      </c>
      <c r="BX45" s="8">
        <v>40</v>
      </c>
      <c r="BY45" s="8">
        <f t="shared" si="17"/>
        <v>0</v>
      </c>
      <c r="BZ45" s="8"/>
      <c r="CA45" s="8">
        <f t="shared" si="18"/>
        <v>0</v>
      </c>
      <c r="CB45" s="8" t="s">
        <v>630</v>
      </c>
      <c r="CC45" s="8" t="e">
        <f t="shared" si="14"/>
        <v>#VALUE!</v>
      </c>
      <c r="CD45" s="8">
        <v>0</v>
      </c>
      <c r="CE45" s="8">
        <f t="shared" si="3"/>
        <v>0</v>
      </c>
      <c r="CF45" s="8" t="s">
        <v>630</v>
      </c>
      <c r="CG45" s="8" t="e">
        <f t="shared" si="19"/>
        <v>#VALUE!</v>
      </c>
      <c r="CH45" s="8">
        <v>0</v>
      </c>
      <c r="CI45" s="8">
        <f t="shared" si="4"/>
        <v>0</v>
      </c>
      <c r="CJ45" s="8"/>
      <c r="CK45" s="8">
        <f t="shared" si="5"/>
        <v>0</v>
      </c>
      <c r="CL45" s="8"/>
      <c r="CM45" s="8">
        <f t="shared" si="6"/>
        <v>0</v>
      </c>
      <c r="CN45" s="8"/>
      <c r="CO45" s="8">
        <f t="shared" si="7"/>
        <v>0</v>
      </c>
      <c r="CP45" s="8"/>
      <c r="CQ45" s="8">
        <f t="shared" si="8"/>
        <v>0</v>
      </c>
      <c r="CR45" s="8"/>
      <c r="CS45" s="8">
        <f t="shared" si="16"/>
        <v>0</v>
      </c>
      <c r="CT45" s="18"/>
    </row>
    <row r="46" spans="2:98" customFormat="1">
      <c r="B46" s="19">
        <v>42619</v>
      </c>
      <c r="C46" s="3">
        <v>1</v>
      </c>
      <c r="D46" s="3" t="s">
        <v>581</v>
      </c>
      <c r="E46" s="4">
        <v>42619.791666666664</v>
      </c>
      <c r="F46" s="3" t="s">
        <v>458</v>
      </c>
      <c r="G46" s="3" t="s">
        <v>582</v>
      </c>
      <c r="H46" s="3" t="s">
        <v>458</v>
      </c>
      <c r="I46" s="3" t="s">
        <v>578</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10"/>
      <c r="BL46" s="8">
        <v>43</v>
      </c>
      <c r="BM46" s="8">
        <f t="shared" si="0"/>
        <v>0</v>
      </c>
      <c r="BN46" s="8">
        <v>43</v>
      </c>
      <c r="BO46" s="8">
        <f t="shared" si="1"/>
        <v>0</v>
      </c>
      <c r="BP46" s="8">
        <v>3</v>
      </c>
      <c r="BQ46" s="8">
        <f t="shared" si="2"/>
        <v>0</v>
      </c>
      <c r="BR46" s="8">
        <v>43</v>
      </c>
      <c r="BS46" s="8">
        <f t="shared" si="9"/>
        <v>0</v>
      </c>
      <c r="BT46" s="8">
        <v>43</v>
      </c>
      <c r="BU46" s="8">
        <f t="shared" si="10"/>
        <v>0</v>
      </c>
      <c r="BV46" s="8">
        <v>43</v>
      </c>
      <c r="BW46" s="8">
        <f t="shared" si="11"/>
        <v>0</v>
      </c>
      <c r="BX46" s="8">
        <v>43</v>
      </c>
      <c r="BY46" s="8">
        <f t="shared" si="17"/>
        <v>0</v>
      </c>
      <c r="BZ46" s="8"/>
      <c r="CA46" s="8">
        <f t="shared" si="18"/>
        <v>0</v>
      </c>
      <c r="CB46" s="8">
        <v>43</v>
      </c>
      <c r="CC46" s="8">
        <f t="shared" si="14"/>
        <v>0</v>
      </c>
      <c r="CD46" s="8">
        <v>43</v>
      </c>
      <c r="CE46" s="8">
        <f t="shared" si="3"/>
        <v>0</v>
      </c>
      <c r="CF46" s="8">
        <v>43</v>
      </c>
      <c r="CG46" s="8">
        <f t="shared" si="19"/>
        <v>0</v>
      </c>
      <c r="CH46" s="8">
        <v>43</v>
      </c>
      <c r="CI46" s="8">
        <f t="shared" si="4"/>
        <v>0</v>
      </c>
      <c r="CJ46" s="8"/>
      <c r="CK46" s="8">
        <f t="shared" si="5"/>
        <v>0</v>
      </c>
      <c r="CL46" s="8"/>
      <c r="CM46" s="8">
        <f t="shared" si="6"/>
        <v>0</v>
      </c>
      <c r="CN46" s="8"/>
      <c r="CO46" s="8">
        <f t="shared" si="7"/>
        <v>0</v>
      </c>
      <c r="CP46" s="8"/>
      <c r="CQ46" s="8">
        <f t="shared" si="8"/>
        <v>0</v>
      </c>
      <c r="CR46" s="8"/>
      <c r="CS46" s="8">
        <f t="shared" si="16"/>
        <v>0</v>
      </c>
      <c r="CT46" s="18"/>
    </row>
    <row r="47" spans="2:98" customFormat="1">
      <c r="B47" s="19">
        <v>42619</v>
      </c>
      <c r="C47" s="3">
        <v>2</v>
      </c>
      <c r="D47" s="3" t="s">
        <v>581</v>
      </c>
      <c r="E47" s="4">
        <v>42619.815972222219</v>
      </c>
      <c r="F47" s="3" t="s">
        <v>579</v>
      </c>
      <c r="G47" s="3" t="s">
        <v>580</v>
      </c>
      <c r="H47" s="3" t="s">
        <v>579</v>
      </c>
      <c r="I47" s="3" t="s">
        <v>580</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630</v>
      </c>
      <c r="BI47" s="10" t="s">
        <v>630</v>
      </c>
      <c r="BJ47" s="10"/>
      <c r="BK47" s="10"/>
      <c r="BL47" s="8">
        <v>0</v>
      </c>
      <c r="BM47" s="8">
        <f t="shared" si="0"/>
        <v>0</v>
      </c>
      <c r="BN47" s="8">
        <v>0</v>
      </c>
      <c r="BO47" s="8">
        <f t="shared" si="1"/>
        <v>0</v>
      </c>
      <c r="BP47" s="8">
        <v>40</v>
      </c>
      <c r="BQ47" s="8">
        <f t="shared" si="2"/>
        <v>0</v>
      </c>
      <c r="BR47" s="8"/>
      <c r="BS47" s="8">
        <f t="shared" si="9"/>
        <v>0</v>
      </c>
      <c r="BT47" s="8">
        <v>0</v>
      </c>
      <c r="BU47" s="8">
        <f t="shared" si="10"/>
        <v>0</v>
      </c>
      <c r="BV47" s="8">
        <v>43</v>
      </c>
      <c r="BW47" s="8">
        <f t="shared" si="11"/>
        <v>0</v>
      </c>
      <c r="BX47" s="8">
        <v>0</v>
      </c>
      <c r="BY47" s="8">
        <f t="shared" si="17"/>
        <v>0</v>
      </c>
      <c r="BZ47" s="8"/>
      <c r="CA47" s="8">
        <f t="shared" si="18"/>
        <v>0</v>
      </c>
      <c r="CB47" s="8" t="s">
        <v>630</v>
      </c>
      <c r="CC47" s="8" t="e">
        <f t="shared" si="14"/>
        <v>#VALUE!</v>
      </c>
      <c r="CD47" s="8">
        <v>1</v>
      </c>
      <c r="CE47" s="8">
        <f t="shared" si="3"/>
        <v>0</v>
      </c>
      <c r="CF47" s="8" t="s">
        <v>630</v>
      </c>
      <c r="CG47" s="8" t="e">
        <f t="shared" si="19"/>
        <v>#VALUE!</v>
      </c>
      <c r="CH47" s="8">
        <v>40</v>
      </c>
      <c r="CI47" s="8">
        <f t="shared" si="4"/>
        <v>0</v>
      </c>
      <c r="CJ47" s="8"/>
      <c r="CK47" s="8">
        <f t="shared" si="5"/>
        <v>0</v>
      </c>
      <c r="CL47" s="8"/>
      <c r="CM47" s="8">
        <f t="shared" si="6"/>
        <v>0</v>
      </c>
      <c r="CN47" s="8"/>
      <c r="CO47" s="8">
        <f t="shared" si="7"/>
        <v>0</v>
      </c>
      <c r="CP47" s="8"/>
      <c r="CQ47" s="8">
        <f t="shared" si="8"/>
        <v>0</v>
      </c>
      <c r="CR47" s="8"/>
      <c r="CS47" s="8">
        <f t="shared" si="16"/>
        <v>0</v>
      </c>
      <c r="CT47" s="18"/>
    </row>
    <row r="48" spans="2:98" customFormat="1">
      <c r="B48" s="19">
        <v>42619</v>
      </c>
      <c r="C48" s="3">
        <v>3</v>
      </c>
      <c r="D48" s="3" t="s">
        <v>581</v>
      </c>
      <c r="E48" s="4">
        <v>42619.833333333336</v>
      </c>
      <c r="F48" s="3" t="s">
        <v>465</v>
      </c>
      <c r="G48" s="3" t="s">
        <v>583</v>
      </c>
      <c r="H48" s="3" t="s">
        <v>465</v>
      </c>
      <c r="I48" s="3" t="s">
        <v>583</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630</v>
      </c>
      <c r="BI48" s="10" t="s">
        <v>630</v>
      </c>
      <c r="BJ48" s="10"/>
      <c r="BK48" s="10">
        <v>0</v>
      </c>
      <c r="BL48" s="8">
        <v>3</v>
      </c>
      <c r="BM48" s="8">
        <f t="shared" si="0"/>
        <v>0</v>
      </c>
      <c r="BN48" s="8">
        <v>43</v>
      </c>
      <c r="BO48" s="8">
        <f t="shared" si="1"/>
        <v>0</v>
      </c>
      <c r="BP48" s="8">
        <v>3</v>
      </c>
      <c r="BQ48" s="8">
        <f t="shared" si="2"/>
        <v>0</v>
      </c>
      <c r="BR48" s="8"/>
      <c r="BS48" s="8">
        <f t="shared" si="9"/>
        <v>1</v>
      </c>
      <c r="BT48" s="8">
        <v>43</v>
      </c>
      <c r="BU48" s="8">
        <f t="shared" si="10"/>
        <v>0</v>
      </c>
      <c r="BV48" s="8">
        <v>43</v>
      </c>
      <c r="BW48" s="8">
        <f t="shared" si="11"/>
        <v>0</v>
      </c>
      <c r="BX48" s="8">
        <v>0</v>
      </c>
      <c r="BY48" s="8">
        <f t="shared" si="17"/>
        <v>1</v>
      </c>
      <c r="BZ48" s="8"/>
      <c r="CA48" s="8">
        <f t="shared" si="18"/>
        <v>1</v>
      </c>
      <c r="CB48" s="8" t="s">
        <v>630</v>
      </c>
      <c r="CC48" s="8" t="e">
        <f t="shared" si="14"/>
        <v>#VALUE!</v>
      </c>
      <c r="CD48" s="8">
        <v>3</v>
      </c>
      <c r="CE48" s="8">
        <f t="shared" si="3"/>
        <v>0</v>
      </c>
      <c r="CF48" s="8" t="s">
        <v>630</v>
      </c>
      <c r="CG48" s="8" t="e">
        <f t="shared" si="19"/>
        <v>#VALUE!</v>
      </c>
      <c r="CH48" s="8">
        <v>3</v>
      </c>
      <c r="CI48" s="8">
        <f t="shared" si="4"/>
        <v>0</v>
      </c>
      <c r="CJ48" s="8"/>
      <c r="CK48" s="8">
        <f t="shared" si="5"/>
        <v>1</v>
      </c>
      <c r="CL48" s="8"/>
      <c r="CM48" s="8">
        <f t="shared" si="6"/>
        <v>1</v>
      </c>
      <c r="CN48" s="8"/>
      <c r="CO48" s="8">
        <f t="shared" si="7"/>
        <v>1</v>
      </c>
      <c r="CP48" s="8"/>
      <c r="CQ48" s="8">
        <f t="shared" si="8"/>
        <v>1</v>
      </c>
      <c r="CR48" s="8">
        <v>0</v>
      </c>
      <c r="CS48" s="8">
        <f t="shared" si="16"/>
        <v>1</v>
      </c>
      <c r="CT48" s="18"/>
    </row>
    <row r="49" spans="2:98" customFormat="1">
      <c r="B49" s="19">
        <v>42619</v>
      </c>
      <c r="C49" s="3">
        <v>4</v>
      </c>
      <c r="D49" s="3" t="s">
        <v>581</v>
      </c>
      <c r="E49" s="4">
        <v>42619.84375</v>
      </c>
      <c r="F49" s="3" t="s">
        <v>584</v>
      </c>
      <c r="G49" s="3" t="s">
        <v>585</v>
      </c>
      <c r="H49" s="3" t="s">
        <v>584</v>
      </c>
      <c r="I49" s="3" t="s">
        <v>585</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630</v>
      </c>
      <c r="BI49" s="10" t="s">
        <v>630</v>
      </c>
      <c r="BJ49" s="10"/>
      <c r="BK49" s="10">
        <v>0</v>
      </c>
      <c r="BL49" s="8">
        <v>40</v>
      </c>
      <c r="BM49" s="8">
        <f t="shared" si="0"/>
        <v>0</v>
      </c>
      <c r="BN49" s="8">
        <v>40</v>
      </c>
      <c r="BO49" s="8">
        <f t="shared" si="1"/>
        <v>0</v>
      </c>
      <c r="BP49" s="8">
        <v>40</v>
      </c>
      <c r="BQ49" s="8">
        <f t="shared" si="2"/>
        <v>0</v>
      </c>
      <c r="BR49" s="8"/>
      <c r="BS49" s="8">
        <f t="shared" si="9"/>
        <v>0</v>
      </c>
      <c r="BT49" s="8">
        <v>0</v>
      </c>
      <c r="BU49" s="8">
        <f t="shared" si="10"/>
        <v>0</v>
      </c>
      <c r="BV49" s="8">
        <v>0</v>
      </c>
      <c r="BW49" s="8">
        <f t="shared" ref="BW49:BW79" si="20">IF(BV49&lt;10,IF(BV49=$T49,1,0),IF(MOD(BV49,10)=$U49,1,0))</f>
        <v>0</v>
      </c>
      <c r="BX49" s="8">
        <v>43</v>
      </c>
      <c r="BY49" s="8">
        <f t="shared" si="17"/>
        <v>0</v>
      </c>
      <c r="BZ49" s="8"/>
      <c r="CA49" s="8">
        <f t="shared" si="18"/>
        <v>0</v>
      </c>
      <c r="CB49" s="8" t="s">
        <v>630</v>
      </c>
      <c r="CC49" s="8" t="e">
        <f t="shared" ref="CC49:CC79" si="21">IF(CB49&lt;10,IF(CB49=$T49,1,0),IF(MOD(CB49,10)=$U49,1,0))</f>
        <v>#VALUE!</v>
      </c>
      <c r="CD49" s="8">
        <v>40</v>
      </c>
      <c r="CE49" s="8">
        <f t="shared" si="3"/>
        <v>0</v>
      </c>
      <c r="CF49" s="8" t="s">
        <v>630</v>
      </c>
      <c r="CG49" s="8" t="e">
        <f t="shared" si="19"/>
        <v>#VALUE!</v>
      </c>
      <c r="CH49" s="8">
        <v>40</v>
      </c>
      <c r="CI49" s="8">
        <f t="shared" si="4"/>
        <v>0</v>
      </c>
      <c r="CJ49" s="8"/>
      <c r="CK49" s="8">
        <f t="shared" si="5"/>
        <v>0</v>
      </c>
      <c r="CL49" s="8"/>
      <c r="CM49" s="8">
        <f t="shared" si="6"/>
        <v>0</v>
      </c>
      <c r="CN49" s="8"/>
      <c r="CO49" s="8">
        <f t="shared" si="7"/>
        <v>0</v>
      </c>
      <c r="CP49" s="8"/>
      <c r="CQ49" s="8">
        <f t="shared" si="8"/>
        <v>0</v>
      </c>
      <c r="CR49" s="8">
        <v>0</v>
      </c>
      <c r="CS49" s="8">
        <f t="shared" si="16"/>
        <v>0</v>
      </c>
      <c r="CT49" s="18"/>
    </row>
    <row r="50" spans="2:98" customFormat="1">
      <c r="B50" s="19">
        <v>42619</v>
      </c>
      <c r="C50" s="3">
        <v>5</v>
      </c>
      <c r="D50" s="3" t="s">
        <v>581</v>
      </c>
      <c r="E50" s="4">
        <v>42619.979166666664</v>
      </c>
      <c r="F50" s="3" t="s">
        <v>586</v>
      </c>
      <c r="G50" s="3" t="s">
        <v>461</v>
      </c>
      <c r="H50" s="3" t="s">
        <v>586</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10"/>
      <c r="BL50" s="8">
        <v>0</v>
      </c>
      <c r="BM50" s="8">
        <f t="shared" si="0"/>
        <v>0</v>
      </c>
      <c r="BN50" s="8">
        <v>0</v>
      </c>
      <c r="BO50" s="8">
        <f t="shared" si="1"/>
        <v>0</v>
      </c>
      <c r="BP50" s="8">
        <v>40</v>
      </c>
      <c r="BQ50" s="8">
        <f t="shared" si="2"/>
        <v>1</v>
      </c>
      <c r="BR50" s="8"/>
      <c r="BS50" s="8">
        <f t="shared" si="9"/>
        <v>0</v>
      </c>
      <c r="BT50" s="8">
        <v>0</v>
      </c>
      <c r="BU50" s="8">
        <f t="shared" si="10"/>
        <v>0</v>
      </c>
      <c r="BV50" s="8">
        <v>0</v>
      </c>
      <c r="BW50" s="8">
        <f t="shared" si="20"/>
        <v>0</v>
      </c>
      <c r="BX50" s="8">
        <v>0</v>
      </c>
      <c r="BY50" s="8">
        <f t="shared" si="17"/>
        <v>0</v>
      </c>
      <c r="BZ50" s="8"/>
      <c r="CA50" s="8">
        <f t="shared" si="18"/>
        <v>0</v>
      </c>
      <c r="CB50" s="8">
        <v>0</v>
      </c>
      <c r="CC50" s="8">
        <f t="shared" si="21"/>
        <v>0</v>
      </c>
      <c r="CD50" s="8">
        <v>0</v>
      </c>
      <c r="CE50" s="8">
        <f t="shared" si="3"/>
        <v>0</v>
      </c>
      <c r="CF50" s="8">
        <v>0</v>
      </c>
      <c r="CG50" s="8">
        <f t="shared" si="19"/>
        <v>0</v>
      </c>
      <c r="CH50" s="8">
        <v>0</v>
      </c>
      <c r="CI50" s="8">
        <f t="shared" si="4"/>
        <v>0</v>
      </c>
      <c r="CJ50" s="8"/>
      <c r="CK50" s="8">
        <f t="shared" si="5"/>
        <v>0</v>
      </c>
      <c r="CL50" s="8"/>
      <c r="CM50" s="8">
        <f t="shared" si="6"/>
        <v>0</v>
      </c>
      <c r="CN50" s="8"/>
      <c r="CO50" s="8">
        <f t="shared" si="7"/>
        <v>0</v>
      </c>
      <c r="CP50" s="8"/>
      <c r="CQ50" s="8">
        <f t="shared" si="8"/>
        <v>0</v>
      </c>
      <c r="CR50" s="8"/>
      <c r="CS50" s="8">
        <f t="shared" si="16"/>
        <v>0</v>
      </c>
      <c r="CT50" s="18"/>
    </row>
    <row r="51" spans="2:98" customFormat="1">
      <c r="B51" s="19">
        <v>42619</v>
      </c>
      <c r="C51" s="3">
        <v>6</v>
      </c>
      <c r="D51" s="3" t="s">
        <v>411</v>
      </c>
      <c r="E51" s="4">
        <v>42620</v>
      </c>
      <c r="F51" s="3" t="s">
        <v>419</v>
      </c>
      <c r="G51" s="3" t="s">
        <v>587</v>
      </c>
      <c r="H51" s="3" t="s">
        <v>419</v>
      </c>
      <c r="I51" s="3" t="s">
        <v>587</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630</v>
      </c>
      <c r="BI51" s="10" t="s">
        <v>630</v>
      </c>
      <c r="BJ51" s="10"/>
      <c r="BK51" s="10">
        <v>3</v>
      </c>
      <c r="BL51" s="8">
        <v>0</v>
      </c>
      <c r="BM51" s="8">
        <f t="shared" si="0"/>
        <v>0</v>
      </c>
      <c r="BN51" s="8">
        <v>40</v>
      </c>
      <c r="BO51" s="8">
        <f t="shared" si="1"/>
        <v>0</v>
      </c>
      <c r="BP51" s="8">
        <v>0</v>
      </c>
      <c r="BQ51" s="8">
        <f t="shared" si="2"/>
        <v>0</v>
      </c>
      <c r="BR51" s="8"/>
      <c r="BS51" s="8">
        <f t="shared" si="9"/>
        <v>0</v>
      </c>
      <c r="BT51" s="8">
        <v>3</v>
      </c>
      <c r="BU51" s="8">
        <f t="shared" si="10"/>
        <v>0</v>
      </c>
      <c r="BV51" s="8">
        <v>40</v>
      </c>
      <c r="BW51" s="8">
        <f t="shared" si="20"/>
        <v>0</v>
      </c>
      <c r="BX51" s="8">
        <v>40</v>
      </c>
      <c r="BY51" s="8">
        <f t="shared" si="17"/>
        <v>0</v>
      </c>
      <c r="BZ51" s="8"/>
      <c r="CA51" s="8">
        <f t="shared" si="18"/>
        <v>0</v>
      </c>
      <c r="CB51" s="8" t="s">
        <v>630</v>
      </c>
      <c r="CC51" s="8" t="e">
        <f t="shared" si="21"/>
        <v>#VALUE!</v>
      </c>
      <c r="CD51" s="8">
        <v>0</v>
      </c>
      <c r="CE51" s="8">
        <f t="shared" si="3"/>
        <v>0</v>
      </c>
      <c r="CF51" s="8" t="s">
        <v>630</v>
      </c>
      <c r="CG51" s="8" t="e">
        <f t="shared" si="19"/>
        <v>#VALUE!</v>
      </c>
      <c r="CH51" s="8">
        <v>0</v>
      </c>
      <c r="CI51" s="8">
        <f t="shared" si="4"/>
        <v>0</v>
      </c>
      <c r="CJ51" s="8"/>
      <c r="CK51" s="8">
        <f t="shared" si="5"/>
        <v>0</v>
      </c>
      <c r="CL51" s="8"/>
      <c r="CM51" s="8">
        <f t="shared" si="6"/>
        <v>0</v>
      </c>
      <c r="CN51" s="8"/>
      <c r="CO51" s="8">
        <f t="shared" si="7"/>
        <v>0</v>
      </c>
      <c r="CP51" s="8"/>
      <c r="CQ51" s="8">
        <f t="shared" si="8"/>
        <v>0</v>
      </c>
      <c r="CR51" s="8">
        <v>3</v>
      </c>
      <c r="CS51" s="8">
        <f t="shared" si="16"/>
        <v>0</v>
      </c>
      <c r="CT51" s="18"/>
    </row>
    <row r="52" spans="2:98" customFormat="1">
      <c r="B52" s="19">
        <v>42619</v>
      </c>
      <c r="C52" s="3">
        <v>7</v>
      </c>
      <c r="D52" s="3" t="s">
        <v>581</v>
      </c>
      <c r="E52" s="4">
        <v>42620</v>
      </c>
      <c r="F52" s="3" t="s">
        <v>588</v>
      </c>
      <c r="G52" s="3" t="s">
        <v>589</v>
      </c>
      <c r="H52" s="3" t="s">
        <v>588</v>
      </c>
      <c r="I52" s="3" t="s">
        <v>589</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630</v>
      </c>
      <c r="BI52" s="10" t="s">
        <v>630</v>
      </c>
      <c r="BJ52" s="10"/>
      <c r="BK52" s="10">
        <v>3</v>
      </c>
      <c r="BL52" s="8">
        <v>3</v>
      </c>
      <c r="BM52" s="8">
        <f t="shared" si="0"/>
        <v>1</v>
      </c>
      <c r="BN52" s="8">
        <v>3</v>
      </c>
      <c r="BO52" s="8">
        <f t="shared" si="1"/>
        <v>1</v>
      </c>
      <c r="BP52" s="8">
        <v>43</v>
      </c>
      <c r="BQ52" s="8">
        <f t="shared" si="2"/>
        <v>0</v>
      </c>
      <c r="BR52" s="8"/>
      <c r="BS52" s="8">
        <f t="shared" si="9"/>
        <v>0</v>
      </c>
      <c r="BT52" s="8">
        <v>40</v>
      </c>
      <c r="BU52" s="8">
        <f t="shared" si="10"/>
        <v>0</v>
      </c>
      <c r="BV52" s="8">
        <v>40</v>
      </c>
      <c r="BW52" s="8">
        <f t="shared" si="20"/>
        <v>0</v>
      </c>
      <c r="BX52" s="8">
        <v>3</v>
      </c>
      <c r="BY52" s="8">
        <f t="shared" si="17"/>
        <v>1</v>
      </c>
      <c r="BZ52" s="8"/>
      <c r="CA52" s="8">
        <f t="shared" si="18"/>
        <v>0</v>
      </c>
      <c r="CB52" s="8" t="s">
        <v>630</v>
      </c>
      <c r="CC52" s="8" t="e">
        <f t="shared" si="21"/>
        <v>#VALUE!</v>
      </c>
      <c r="CD52" s="8">
        <v>1</v>
      </c>
      <c r="CE52" s="8">
        <f t="shared" si="3"/>
        <v>0</v>
      </c>
      <c r="CF52" s="8" t="s">
        <v>630</v>
      </c>
      <c r="CG52" s="8" t="e">
        <f t="shared" si="19"/>
        <v>#VALUE!</v>
      </c>
      <c r="CH52" s="8">
        <v>43</v>
      </c>
      <c r="CI52" s="8">
        <f t="shared" si="4"/>
        <v>0</v>
      </c>
      <c r="CJ52" s="8"/>
      <c r="CK52" s="8">
        <f t="shared" si="5"/>
        <v>0</v>
      </c>
      <c r="CL52" s="8"/>
      <c r="CM52" s="8">
        <f t="shared" si="6"/>
        <v>0</v>
      </c>
      <c r="CN52" s="8"/>
      <c r="CO52" s="8">
        <f t="shared" si="7"/>
        <v>0</v>
      </c>
      <c r="CP52" s="8"/>
      <c r="CQ52" s="8">
        <f t="shared" si="8"/>
        <v>0</v>
      </c>
      <c r="CR52" s="8">
        <v>3</v>
      </c>
      <c r="CS52" s="8">
        <f t="shared" si="16"/>
        <v>1</v>
      </c>
      <c r="CT52" s="18"/>
    </row>
    <row r="53" spans="2:98" customFormat="1">
      <c r="B53" s="19">
        <v>42619</v>
      </c>
      <c r="C53" s="3">
        <v>8</v>
      </c>
      <c r="D53" s="3" t="s">
        <v>590</v>
      </c>
      <c r="E53" s="4">
        <v>42620.041666666664</v>
      </c>
      <c r="F53" s="3" t="s">
        <v>591</v>
      </c>
      <c r="G53" s="3" t="s">
        <v>592</v>
      </c>
      <c r="H53" s="3" t="s">
        <v>593</v>
      </c>
      <c r="I53" s="3" t="s">
        <v>594</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630</v>
      </c>
      <c r="BI53" s="10" t="s">
        <v>630</v>
      </c>
      <c r="BJ53" s="10"/>
      <c r="BK53" s="10"/>
      <c r="BL53" s="8">
        <v>43</v>
      </c>
      <c r="BM53" s="8">
        <f t="shared" si="0"/>
        <v>0</v>
      </c>
      <c r="BN53" s="8">
        <v>3</v>
      </c>
      <c r="BO53" s="8">
        <f t="shared" si="1"/>
        <v>1</v>
      </c>
      <c r="BP53" s="8">
        <v>43</v>
      </c>
      <c r="BQ53" s="8">
        <f t="shared" si="2"/>
        <v>0</v>
      </c>
      <c r="BR53" s="8"/>
      <c r="BS53" s="8">
        <f t="shared" si="9"/>
        <v>0</v>
      </c>
      <c r="BT53" s="8">
        <v>40</v>
      </c>
      <c r="BU53" s="8">
        <f t="shared" si="10"/>
        <v>0</v>
      </c>
      <c r="BV53" s="8">
        <v>3</v>
      </c>
      <c r="BW53" s="8">
        <f t="shared" si="20"/>
        <v>1</v>
      </c>
      <c r="BX53" s="8">
        <v>3</v>
      </c>
      <c r="BY53" s="8">
        <f t="shared" si="17"/>
        <v>1</v>
      </c>
      <c r="BZ53" s="8"/>
      <c r="CA53" s="8">
        <f t="shared" si="18"/>
        <v>0</v>
      </c>
      <c r="CB53" s="8" t="s">
        <v>630</v>
      </c>
      <c r="CC53" s="8" t="e">
        <f t="shared" si="21"/>
        <v>#VALUE!</v>
      </c>
      <c r="CD53" s="8">
        <v>43</v>
      </c>
      <c r="CE53" s="8">
        <f t="shared" si="3"/>
        <v>0</v>
      </c>
      <c r="CF53" s="8" t="s">
        <v>630</v>
      </c>
      <c r="CG53" s="8" t="e">
        <f t="shared" si="19"/>
        <v>#VALUE!</v>
      </c>
      <c r="CH53" s="8">
        <v>43</v>
      </c>
      <c r="CI53" s="8">
        <f t="shared" si="4"/>
        <v>0</v>
      </c>
      <c r="CJ53" s="8"/>
      <c r="CK53" s="8">
        <f t="shared" si="5"/>
        <v>0</v>
      </c>
      <c r="CL53" s="8"/>
      <c r="CM53" s="8">
        <f t="shared" si="6"/>
        <v>0</v>
      </c>
      <c r="CN53" s="8"/>
      <c r="CO53" s="8">
        <f t="shared" si="7"/>
        <v>0</v>
      </c>
      <c r="CP53" s="8"/>
      <c r="CQ53" s="8">
        <f t="shared" si="8"/>
        <v>0</v>
      </c>
      <c r="CR53" s="8"/>
      <c r="CS53" s="8">
        <f t="shared" si="16"/>
        <v>0</v>
      </c>
      <c r="CT53" s="18"/>
    </row>
    <row r="54" spans="2:98" customFormat="1">
      <c r="B54" s="19">
        <v>42619</v>
      </c>
      <c r="C54" s="3">
        <v>9</v>
      </c>
      <c r="D54" s="3" t="s">
        <v>590</v>
      </c>
      <c r="E54" s="4">
        <v>42620.083333333336</v>
      </c>
      <c r="F54" s="3" t="s">
        <v>595</v>
      </c>
      <c r="G54" s="3" t="s">
        <v>596</v>
      </c>
      <c r="H54" s="3" t="s">
        <v>597</v>
      </c>
      <c r="I54" s="3" t="s">
        <v>596</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630</v>
      </c>
      <c r="BI54" s="10" t="s">
        <v>630</v>
      </c>
      <c r="BJ54" s="10"/>
      <c r="BK54" s="10"/>
      <c r="BL54" s="8">
        <v>40</v>
      </c>
      <c r="BM54" s="8">
        <f t="shared" si="0"/>
        <v>1</v>
      </c>
      <c r="BN54" s="8">
        <v>40</v>
      </c>
      <c r="BO54" s="8">
        <f t="shared" si="1"/>
        <v>1</v>
      </c>
      <c r="BP54" s="8">
        <v>0</v>
      </c>
      <c r="BQ54" s="8">
        <f t="shared" si="2"/>
        <v>0</v>
      </c>
      <c r="BR54" s="8">
        <v>40</v>
      </c>
      <c r="BS54" s="8">
        <f t="shared" si="9"/>
        <v>1</v>
      </c>
      <c r="BT54" s="8">
        <v>3</v>
      </c>
      <c r="BU54" s="8">
        <f t="shared" si="10"/>
        <v>0</v>
      </c>
      <c r="BV54" s="8">
        <v>3</v>
      </c>
      <c r="BW54" s="8">
        <f t="shared" si="20"/>
        <v>0</v>
      </c>
      <c r="BX54" s="8">
        <v>40</v>
      </c>
      <c r="BY54" s="8">
        <f t="shared" si="17"/>
        <v>1</v>
      </c>
      <c r="BZ54" s="8"/>
      <c r="CA54" s="8">
        <f t="shared" si="18"/>
        <v>0</v>
      </c>
      <c r="CB54" s="8" t="s">
        <v>630</v>
      </c>
      <c r="CC54" s="8" t="e">
        <f t="shared" si="21"/>
        <v>#VALUE!</v>
      </c>
      <c r="CD54" s="8">
        <v>40</v>
      </c>
      <c r="CE54" s="8">
        <f t="shared" si="3"/>
        <v>1</v>
      </c>
      <c r="CF54" s="8" t="s">
        <v>630</v>
      </c>
      <c r="CG54" s="8" t="e">
        <f t="shared" si="19"/>
        <v>#VALUE!</v>
      </c>
      <c r="CH54" s="8">
        <v>40</v>
      </c>
      <c r="CI54" s="8">
        <f t="shared" si="4"/>
        <v>1</v>
      </c>
      <c r="CJ54" s="8"/>
      <c r="CK54" s="8">
        <f t="shared" si="5"/>
        <v>0</v>
      </c>
      <c r="CL54" s="8"/>
      <c r="CM54" s="8">
        <f t="shared" si="6"/>
        <v>0</v>
      </c>
      <c r="CN54" s="8"/>
      <c r="CO54" s="8">
        <f t="shared" si="7"/>
        <v>0</v>
      </c>
      <c r="CP54" s="8"/>
      <c r="CQ54" s="8">
        <f t="shared" si="8"/>
        <v>0</v>
      </c>
      <c r="CR54" s="8"/>
      <c r="CS54" s="8">
        <f t="shared" si="16"/>
        <v>0</v>
      </c>
      <c r="CT54" s="18"/>
    </row>
    <row r="55" spans="2:98" customFormat="1">
      <c r="B55" s="19">
        <v>42619</v>
      </c>
      <c r="C55" s="3">
        <v>10</v>
      </c>
      <c r="D55" s="3" t="s">
        <v>543</v>
      </c>
      <c r="E55" s="4">
        <v>42620.114583333336</v>
      </c>
      <c r="F55" s="3" t="s">
        <v>417</v>
      </c>
      <c r="G55" s="3" t="s">
        <v>598</v>
      </c>
      <c r="H55" s="3" t="s">
        <v>417</v>
      </c>
      <c r="I55" s="3" t="s">
        <v>598</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630</v>
      </c>
      <c r="BI55" s="10" t="s">
        <v>630</v>
      </c>
      <c r="BJ55" s="10"/>
      <c r="BK55" s="10">
        <v>0</v>
      </c>
      <c r="BL55" s="8">
        <v>40</v>
      </c>
      <c r="BM55" s="8">
        <f t="shared" si="0"/>
        <v>0</v>
      </c>
      <c r="BN55" s="8">
        <v>0</v>
      </c>
      <c r="BO55" s="8">
        <f t="shared" si="1"/>
        <v>0</v>
      </c>
      <c r="BP55" s="8">
        <v>40</v>
      </c>
      <c r="BQ55" s="8">
        <f t="shared" si="2"/>
        <v>0</v>
      </c>
      <c r="BR55" s="8"/>
      <c r="BS55" s="8">
        <f t="shared" si="9"/>
        <v>0</v>
      </c>
      <c r="BT55" s="8">
        <v>43</v>
      </c>
      <c r="BU55" s="8">
        <f t="shared" si="10"/>
        <v>0</v>
      </c>
      <c r="BV55" s="8">
        <v>0</v>
      </c>
      <c r="BW55" s="8">
        <f t="shared" si="20"/>
        <v>0</v>
      </c>
      <c r="BX55" s="8">
        <v>43</v>
      </c>
      <c r="BY55" s="8">
        <f t="shared" si="17"/>
        <v>0</v>
      </c>
      <c r="BZ55" s="8"/>
      <c r="CA55" s="8">
        <f t="shared" si="18"/>
        <v>0</v>
      </c>
      <c r="CB55" s="8" t="s">
        <v>630</v>
      </c>
      <c r="CC55" s="8" t="e">
        <f t="shared" si="21"/>
        <v>#VALUE!</v>
      </c>
      <c r="CD55" s="8">
        <v>1</v>
      </c>
      <c r="CE55" s="8">
        <f t="shared" si="3"/>
        <v>0</v>
      </c>
      <c r="CF55" s="8" t="s">
        <v>630</v>
      </c>
      <c r="CG55" s="8" t="e">
        <f t="shared" si="19"/>
        <v>#VALUE!</v>
      </c>
      <c r="CH55" s="8">
        <v>40</v>
      </c>
      <c r="CI55" s="8">
        <f t="shared" si="4"/>
        <v>0</v>
      </c>
      <c r="CJ55" s="8"/>
      <c r="CK55" s="8">
        <f t="shared" si="5"/>
        <v>0</v>
      </c>
      <c r="CL55" s="8"/>
      <c r="CM55" s="8">
        <f t="shared" si="6"/>
        <v>0</v>
      </c>
      <c r="CN55" s="8"/>
      <c r="CO55" s="8">
        <f t="shared" si="7"/>
        <v>0</v>
      </c>
      <c r="CP55" s="8"/>
      <c r="CQ55" s="8">
        <f t="shared" si="8"/>
        <v>0</v>
      </c>
      <c r="CR55" s="8">
        <v>0</v>
      </c>
      <c r="CS55" s="8">
        <f t="shared" si="16"/>
        <v>0</v>
      </c>
      <c r="CT55" s="18"/>
    </row>
    <row r="56" spans="2:98" customFormat="1">
      <c r="B56" s="19">
        <v>42619</v>
      </c>
      <c r="C56" s="3">
        <v>11</v>
      </c>
      <c r="D56" s="3" t="s">
        <v>543</v>
      </c>
      <c r="E56" s="4">
        <v>42620.114583333336</v>
      </c>
      <c r="F56" s="3" t="s">
        <v>599</v>
      </c>
      <c r="G56" s="3" t="s">
        <v>600</v>
      </c>
      <c r="H56" s="3" t="s">
        <v>599</v>
      </c>
      <c r="I56" s="3" t="s">
        <v>600</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630</v>
      </c>
      <c r="BI56" s="10" t="s">
        <v>630</v>
      </c>
      <c r="BJ56" s="10"/>
      <c r="BK56" s="10">
        <v>3</v>
      </c>
      <c r="BL56" s="8">
        <v>43</v>
      </c>
      <c r="BM56" s="8">
        <f t="shared" si="0"/>
        <v>0</v>
      </c>
      <c r="BN56" s="8">
        <v>3</v>
      </c>
      <c r="BO56" s="8">
        <f t="shared" si="1"/>
        <v>0</v>
      </c>
      <c r="BP56" s="8">
        <v>43</v>
      </c>
      <c r="BQ56" s="8">
        <f t="shared" si="2"/>
        <v>0</v>
      </c>
      <c r="BR56" s="8"/>
      <c r="BS56" s="8">
        <f t="shared" si="9"/>
        <v>0</v>
      </c>
      <c r="BT56" s="8">
        <v>3</v>
      </c>
      <c r="BU56" s="8">
        <f t="shared" si="10"/>
        <v>0</v>
      </c>
      <c r="BV56" s="8">
        <v>40</v>
      </c>
      <c r="BW56" s="8">
        <f t="shared" si="20"/>
        <v>0</v>
      </c>
      <c r="BX56" s="8">
        <v>3</v>
      </c>
      <c r="BY56" s="8">
        <f t="shared" si="17"/>
        <v>0</v>
      </c>
      <c r="BZ56" s="8">
        <v>3</v>
      </c>
      <c r="CA56" s="8">
        <f t="shared" si="18"/>
        <v>0</v>
      </c>
      <c r="CB56" s="8" t="s">
        <v>630</v>
      </c>
      <c r="CC56" s="8" t="e">
        <f t="shared" si="21"/>
        <v>#VALUE!</v>
      </c>
      <c r="CD56" s="8">
        <v>1</v>
      </c>
      <c r="CE56" s="8">
        <f t="shared" si="3"/>
        <v>0</v>
      </c>
      <c r="CF56" s="8" t="s">
        <v>630</v>
      </c>
      <c r="CG56" s="8" t="e">
        <f t="shared" si="19"/>
        <v>#VALUE!</v>
      </c>
      <c r="CH56" s="8">
        <v>43</v>
      </c>
      <c r="CI56" s="8">
        <f t="shared" si="4"/>
        <v>0</v>
      </c>
      <c r="CJ56" s="8"/>
      <c r="CK56" s="8">
        <f t="shared" si="5"/>
        <v>0</v>
      </c>
      <c r="CL56" s="8"/>
      <c r="CM56" s="8">
        <f t="shared" si="6"/>
        <v>0</v>
      </c>
      <c r="CN56" s="8"/>
      <c r="CO56" s="8">
        <f t="shared" si="7"/>
        <v>0</v>
      </c>
      <c r="CP56" s="8"/>
      <c r="CQ56" s="8">
        <f t="shared" si="8"/>
        <v>0</v>
      </c>
      <c r="CR56" s="8">
        <v>3</v>
      </c>
      <c r="CS56" s="8">
        <f t="shared" si="16"/>
        <v>0</v>
      </c>
      <c r="CT56" s="18"/>
    </row>
    <row r="57" spans="2:98" customFormat="1">
      <c r="B57" s="19">
        <v>42619</v>
      </c>
      <c r="C57" s="3">
        <v>22</v>
      </c>
      <c r="D57" s="3" t="s">
        <v>601</v>
      </c>
      <c r="E57" s="4">
        <v>42620.34375</v>
      </c>
      <c r="F57" s="3" t="s">
        <v>602</v>
      </c>
      <c r="G57" s="3" t="s">
        <v>603</v>
      </c>
      <c r="H57" s="3" t="s">
        <v>602</v>
      </c>
      <c r="I57" s="3" t="s">
        <v>603</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630</v>
      </c>
      <c r="BI57" s="10" t="s">
        <v>630</v>
      </c>
      <c r="BJ57" s="10"/>
      <c r="BK57" s="10">
        <v>3</v>
      </c>
      <c r="BL57" s="8">
        <v>43</v>
      </c>
      <c r="BM57" s="8">
        <f t="shared" si="0"/>
        <v>0</v>
      </c>
      <c r="BN57" s="8">
        <v>3</v>
      </c>
      <c r="BO57" s="8">
        <f t="shared" si="1"/>
        <v>0</v>
      </c>
      <c r="BP57" s="8">
        <v>43</v>
      </c>
      <c r="BQ57" s="8">
        <f t="shared" si="2"/>
        <v>0</v>
      </c>
      <c r="BR57" s="8"/>
      <c r="BS57" s="8">
        <f t="shared" si="9"/>
        <v>0</v>
      </c>
      <c r="BT57" s="8">
        <v>3</v>
      </c>
      <c r="BU57" s="8">
        <f t="shared" si="10"/>
        <v>0</v>
      </c>
      <c r="BV57" s="8">
        <v>40</v>
      </c>
      <c r="BW57" s="8">
        <f t="shared" si="20"/>
        <v>0</v>
      </c>
      <c r="BX57" s="8">
        <v>3</v>
      </c>
      <c r="BY57" s="8">
        <f t="shared" si="17"/>
        <v>0</v>
      </c>
      <c r="BZ57" s="8">
        <v>3</v>
      </c>
      <c r="CA57" s="8">
        <f t="shared" si="18"/>
        <v>0</v>
      </c>
      <c r="CB57" s="8" t="s">
        <v>630</v>
      </c>
      <c r="CC57" s="8" t="e">
        <f t="shared" si="21"/>
        <v>#VALUE!</v>
      </c>
      <c r="CD57" s="8">
        <v>1</v>
      </c>
      <c r="CE57" s="8">
        <f t="shared" si="3"/>
        <v>0</v>
      </c>
      <c r="CF57" s="8" t="s">
        <v>630</v>
      </c>
      <c r="CG57" s="8" t="e">
        <f t="shared" si="19"/>
        <v>#VALUE!</v>
      </c>
      <c r="CH57" s="8">
        <v>43</v>
      </c>
      <c r="CI57" s="8">
        <f t="shared" si="4"/>
        <v>0</v>
      </c>
      <c r="CJ57" s="8"/>
      <c r="CK57" s="8">
        <f t="shared" si="5"/>
        <v>0</v>
      </c>
      <c r="CL57" s="8"/>
      <c r="CM57" s="8">
        <f t="shared" si="6"/>
        <v>0</v>
      </c>
      <c r="CN57" s="8"/>
      <c r="CO57" s="8">
        <f t="shared" si="7"/>
        <v>0</v>
      </c>
      <c r="CP57" s="8"/>
      <c r="CQ57" s="8">
        <f t="shared" si="8"/>
        <v>0</v>
      </c>
      <c r="CR57" s="8">
        <v>3</v>
      </c>
      <c r="CS57" s="8">
        <f t="shared" si="16"/>
        <v>0</v>
      </c>
      <c r="CT57" s="18"/>
    </row>
    <row r="58" spans="2:98" customFormat="1">
      <c r="B58" s="19">
        <v>42619</v>
      </c>
      <c r="C58" s="3">
        <v>25</v>
      </c>
      <c r="D58" s="3" t="s">
        <v>604</v>
      </c>
      <c r="E58" s="4">
        <v>42620.364583333336</v>
      </c>
      <c r="F58" s="3" t="s">
        <v>605</v>
      </c>
      <c r="G58" s="3" t="s">
        <v>606</v>
      </c>
      <c r="H58" s="3" t="s">
        <v>605</v>
      </c>
      <c r="I58" s="3" t="s">
        <v>606</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630</v>
      </c>
      <c r="BI58" s="10" t="s">
        <v>630</v>
      </c>
      <c r="BJ58" s="10"/>
      <c r="BK58" s="10">
        <v>3</v>
      </c>
      <c r="BL58" s="8">
        <v>3</v>
      </c>
      <c r="BM58" s="8">
        <f t="shared" si="0"/>
        <v>0</v>
      </c>
      <c r="BN58" s="8">
        <v>3</v>
      </c>
      <c r="BO58" s="8">
        <f t="shared" si="1"/>
        <v>0</v>
      </c>
      <c r="BP58" s="8">
        <v>43</v>
      </c>
      <c r="BQ58" s="8">
        <f t="shared" si="2"/>
        <v>0</v>
      </c>
      <c r="BR58" s="8"/>
      <c r="BS58" s="8">
        <f t="shared" si="9"/>
        <v>0</v>
      </c>
      <c r="BT58" s="8">
        <v>3</v>
      </c>
      <c r="BU58" s="8">
        <f t="shared" si="10"/>
        <v>0</v>
      </c>
      <c r="BV58" s="8">
        <v>40</v>
      </c>
      <c r="BW58" s="8">
        <f t="shared" si="20"/>
        <v>1</v>
      </c>
      <c r="BX58" s="8">
        <v>3</v>
      </c>
      <c r="BY58" s="8">
        <f t="shared" si="17"/>
        <v>0</v>
      </c>
      <c r="BZ58" s="8">
        <v>3</v>
      </c>
      <c r="CA58" s="8">
        <f t="shared" si="18"/>
        <v>0</v>
      </c>
      <c r="CB58" s="8" t="s">
        <v>630</v>
      </c>
      <c r="CC58" s="8" t="e">
        <f t="shared" si="21"/>
        <v>#VALUE!</v>
      </c>
      <c r="CD58" s="8">
        <v>1</v>
      </c>
      <c r="CE58" s="8">
        <f t="shared" si="3"/>
        <v>0</v>
      </c>
      <c r="CF58" s="8" t="s">
        <v>630</v>
      </c>
      <c r="CG58" s="8" t="e">
        <f t="shared" si="19"/>
        <v>#VALUE!</v>
      </c>
      <c r="CH58" s="8">
        <v>3</v>
      </c>
      <c r="CI58" s="8">
        <f t="shared" si="4"/>
        <v>0</v>
      </c>
      <c r="CJ58" s="8"/>
      <c r="CK58" s="8">
        <f t="shared" si="5"/>
        <v>0</v>
      </c>
      <c r="CL58" s="8"/>
      <c r="CM58" s="8">
        <f t="shared" si="6"/>
        <v>0</v>
      </c>
      <c r="CN58" s="8"/>
      <c r="CO58" s="8">
        <f t="shared" si="7"/>
        <v>0</v>
      </c>
      <c r="CP58" s="8"/>
      <c r="CQ58" s="8">
        <f t="shared" si="8"/>
        <v>0</v>
      </c>
      <c r="CR58" s="8">
        <v>3</v>
      </c>
      <c r="CS58" s="8">
        <f t="shared" si="16"/>
        <v>0</v>
      </c>
      <c r="CT58" s="18"/>
    </row>
    <row r="59" spans="2:98" customFormat="1">
      <c r="B59" s="19">
        <v>42619</v>
      </c>
      <c r="C59" s="3">
        <v>26</v>
      </c>
      <c r="D59" s="3" t="s">
        <v>601</v>
      </c>
      <c r="E59" s="4">
        <v>42620.395833333336</v>
      </c>
      <c r="F59" s="3" t="s">
        <v>607</v>
      </c>
      <c r="G59" s="3" t="s">
        <v>608</v>
      </c>
      <c r="H59" s="3" t="s">
        <v>607</v>
      </c>
      <c r="I59" s="3" t="s">
        <v>608</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630</v>
      </c>
      <c r="BI59" s="10" t="s">
        <v>630</v>
      </c>
      <c r="BJ59" s="10"/>
      <c r="BK59" s="10"/>
      <c r="BL59" s="8">
        <v>40</v>
      </c>
      <c r="BM59" s="8">
        <f t="shared" si="0"/>
        <v>0</v>
      </c>
      <c r="BN59" s="8">
        <v>40</v>
      </c>
      <c r="BO59" s="8">
        <f t="shared" si="1"/>
        <v>0</v>
      </c>
      <c r="BP59" s="8">
        <v>0</v>
      </c>
      <c r="BQ59" s="8">
        <f t="shared" si="2"/>
        <v>0</v>
      </c>
      <c r="BR59" s="8"/>
      <c r="BS59" s="8">
        <f t="shared" si="9"/>
        <v>0</v>
      </c>
      <c r="BT59" s="8">
        <v>40</v>
      </c>
      <c r="BU59" s="8">
        <f t="shared" si="10"/>
        <v>0</v>
      </c>
      <c r="BV59" s="8">
        <v>3</v>
      </c>
      <c r="BW59" s="8">
        <f t="shared" si="20"/>
        <v>0</v>
      </c>
      <c r="BX59" s="8">
        <v>40</v>
      </c>
      <c r="BY59" s="8">
        <f t="shared" si="17"/>
        <v>0</v>
      </c>
      <c r="BZ59" s="8"/>
      <c r="CA59" s="8">
        <f t="shared" si="18"/>
        <v>0</v>
      </c>
      <c r="CB59" s="8" t="s">
        <v>630</v>
      </c>
      <c r="CC59" s="8" t="e">
        <f t="shared" si="21"/>
        <v>#VALUE!</v>
      </c>
      <c r="CD59" s="8">
        <v>41</v>
      </c>
      <c r="CE59" s="8">
        <f t="shared" si="3"/>
        <v>0</v>
      </c>
      <c r="CF59" s="8" t="s">
        <v>630</v>
      </c>
      <c r="CG59" s="8" t="e">
        <f t="shared" si="19"/>
        <v>#VALUE!</v>
      </c>
      <c r="CH59" s="8">
        <v>40</v>
      </c>
      <c r="CI59" s="8">
        <f t="shared" si="4"/>
        <v>0</v>
      </c>
      <c r="CJ59" s="8"/>
      <c r="CK59" s="8">
        <f t="shared" si="5"/>
        <v>0</v>
      </c>
      <c r="CL59" s="8"/>
      <c r="CM59" s="8">
        <f t="shared" si="6"/>
        <v>0</v>
      </c>
      <c r="CN59" s="8"/>
      <c r="CO59" s="8">
        <f t="shared" si="7"/>
        <v>0</v>
      </c>
      <c r="CP59" s="8"/>
      <c r="CQ59" s="8">
        <f t="shared" si="8"/>
        <v>0</v>
      </c>
      <c r="CR59" s="8"/>
      <c r="CS59" s="8">
        <f t="shared" si="16"/>
        <v>0</v>
      </c>
      <c r="CT59" s="18"/>
    </row>
    <row r="60" spans="2:98" customFormat="1">
      <c r="B60" s="19">
        <v>42618</v>
      </c>
      <c r="C60" s="3">
        <v>27</v>
      </c>
      <c r="D60" s="3" t="s">
        <v>601</v>
      </c>
      <c r="E60" s="4">
        <v>42620.395833333336</v>
      </c>
      <c r="F60" s="3" t="s">
        <v>609</v>
      </c>
      <c r="G60" s="3" t="s">
        <v>610</v>
      </c>
      <c r="H60" s="3" t="s">
        <v>609</v>
      </c>
      <c r="I60" s="3" t="s">
        <v>610</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c r="BK60" s="10">
        <v>40</v>
      </c>
      <c r="BL60" s="8">
        <v>40</v>
      </c>
      <c r="BM60" s="8">
        <f t="shared" si="0"/>
        <v>1</v>
      </c>
      <c r="BN60" s="8">
        <v>40</v>
      </c>
      <c r="BO60" s="8">
        <f t="shared" si="1"/>
        <v>1</v>
      </c>
      <c r="BP60" s="8">
        <v>0</v>
      </c>
      <c r="BQ60" s="8">
        <f t="shared" si="2"/>
        <v>0</v>
      </c>
      <c r="BR60" s="8"/>
      <c r="BS60" s="8">
        <f t="shared" si="9"/>
        <v>0</v>
      </c>
      <c r="BT60" s="8">
        <v>40</v>
      </c>
      <c r="BU60" s="8">
        <f t="shared" si="10"/>
        <v>1</v>
      </c>
      <c r="BV60" s="8">
        <v>40</v>
      </c>
      <c r="BW60" s="8">
        <f t="shared" si="20"/>
        <v>1</v>
      </c>
      <c r="BX60" s="8">
        <v>40</v>
      </c>
      <c r="BY60" s="8">
        <f t="shared" si="17"/>
        <v>1</v>
      </c>
      <c r="BZ60" s="8"/>
      <c r="CA60" s="8">
        <f t="shared" si="18"/>
        <v>0</v>
      </c>
      <c r="CB60" s="8">
        <v>40</v>
      </c>
      <c r="CC60" s="8">
        <f t="shared" si="21"/>
        <v>1</v>
      </c>
      <c r="CD60" s="8">
        <v>1</v>
      </c>
      <c r="CE60" s="8">
        <f t="shared" si="3"/>
        <v>0</v>
      </c>
      <c r="CF60" s="8"/>
      <c r="CG60" s="8">
        <f t="shared" si="19"/>
        <v>0</v>
      </c>
      <c r="CH60" s="8">
        <v>0</v>
      </c>
      <c r="CI60" s="8">
        <f t="shared" si="4"/>
        <v>0</v>
      </c>
      <c r="CJ60" s="8"/>
      <c r="CK60" s="8">
        <f t="shared" si="5"/>
        <v>0</v>
      </c>
      <c r="CL60" s="8"/>
      <c r="CM60" s="8">
        <f t="shared" si="6"/>
        <v>0</v>
      </c>
      <c r="CN60" s="8"/>
      <c r="CO60" s="8">
        <f t="shared" si="7"/>
        <v>0</v>
      </c>
      <c r="CP60" s="8"/>
      <c r="CQ60" s="8">
        <f t="shared" si="8"/>
        <v>0</v>
      </c>
      <c r="CR60" s="8">
        <v>40</v>
      </c>
      <c r="CS60" s="8">
        <f t="shared" si="16"/>
        <v>1</v>
      </c>
      <c r="CT60" s="18"/>
    </row>
    <row r="61" spans="2:98" customFormat="1">
      <c r="B61" s="19">
        <v>42618</v>
      </c>
      <c r="C61" s="3">
        <v>28</v>
      </c>
      <c r="D61" s="3" t="s">
        <v>601</v>
      </c>
      <c r="E61" s="4">
        <v>42620.416666666664</v>
      </c>
      <c r="F61" s="3" t="s">
        <v>611</v>
      </c>
      <c r="G61" s="3" t="s">
        <v>612</v>
      </c>
      <c r="H61" s="3" t="s">
        <v>611</v>
      </c>
      <c r="I61" s="3" t="s">
        <v>612</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10"/>
      <c r="BL61" s="8">
        <v>43</v>
      </c>
      <c r="BM61" s="8">
        <f t="shared" si="0"/>
        <v>0</v>
      </c>
      <c r="BN61" s="8">
        <v>3</v>
      </c>
      <c r="BO61" s="8">
        <f t="shared" si="1"/>
        <v>0</v>
      </c>
      <c r="BP61" s="8">
        <v>43</v>
      </c>
      <c r="BQ61" s="8">
        <f t="shared" si="2"/>
        <v>0</v>
      </c>
      <c r="BR61" s="8"/>
      <c r="BS61" s="8">
        <f t="shared" si="9"/>
        <v>0</v>
      </c>
      <c r="BT61" s="8">
        <v>40</v>
      </c>
      <c r="BU61" s="8">
        <f t="shared" si="10"/>
        <v>0</v>
      </c>
      <c r="BV61" s="8">
        <v>40</v>
      </c>
      <c r="BW61" s="8">
        <f t="shared" si="20"/>
        <v>0</v>
      </c>
      <c r="BX61" s="8">
        <v>40</v>
      </c>
      <c r="BY61" s="8">
        <f t="shared" si="17"/>
        <v>0</v>
      </c>
      <c r="BZ61" s="8">
        <v>40</v>
      </c>
      <c r="CA61" s="8">
        <f t="shared" si="18"/>
        <v>0</v>
      </c>
      <c r="CB61" s="8">
        <v>40</v>
      </c>
      <c r="CC61" s="8">
        <f t="shared" si="21"/>
        <v>0</v>
      </c>
      <c r="CD61" s="8">
        <v>1</v>
      </c>
      <c r="CE61" s="8">
        <f t="shared" si="3"/>
        <v>0</v>
      </c>
      <c r="CF61" s="8">
        <v>40</v>
      </c>
      <c r="CG61" s="8">
        <f t="shared" si="19"/>
        <v>0</v>
      </c>
      <c r="CH61" s="8">
        <v>43</v>
      </c>
      <c r="CI61" s="8">
        <f t="shared" si="4"/>
        <v>0</v>
      </c>
      <c r="CJ61" s="8"/>
      <c r="CK61" s="8">
        <f t="shared" si="5"/>
        <v>0</v>
      </c>
      <c r="CL61" s="8"/>
      <c r="CM61" s="8">
        <f t="shared" si="6"/>
        <v>0</v>
      </c>
      <c r="CN61" s="8"/>
      <c r="CO61" s="8">
        <f t="shared" si="7"/>
        <v>0</v>
      </c>
      <c r="CP61" s="8"/>
      <c r="CQ61" s="8">
        <f t="shared" si="8"/>
        <v>0</v>
      </c>
      <c r="CR61" s="8"/>
      <c r="CS61" s="8">
        <f t="shared" si="16"/>
        <v>0</v>
      </c>
      <c r="CT61" s="18"/>
    </row>
    <row r="62" spans="2:98" customFormat="1">
      <c r="B62" s="19">
        <v>42618</v>
      </c>
      <c r="C62" s="3">
        <v>29</v>
      </c>
      <c r="D62" s="3" t="s">
        <v>601</v>
      </c>
      <c r="E62" s="4">
        <v>42620.416666666664</v>
      </c>
      <c r="F62" s="3" t="s">
        <v>613</v>
      </c>
      <c r="G62" s="3" t="s">
        <v>614</v>
      </c>
      <c r="H62" s="3" t="s">
        <v>613</v>
      </c>
      <c r="I62" s="3" t="s">
        <v>614</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c r="BK62" s="10">
        <v>3</v>
      </c>
      <c r="BL62" s="8">
        <v>43</v>
      </c>
      <c r="BM62" s="8">
        <f t="shared" si="0"/>
        <v>0</v>
      </c>
      <c r="BN62" s="8">
        <v>3</v>
      </c>
      <c r="BO62" s="8">
        <f t="shared" si="1"/>
        <v>0</v>
      </c>
      <c r="BP62" s="8">
        <v>43</v>
      </c>
      <c r="BQ62" s="8">
        <f t="shared" si="2"/>
        <v>0</v>
      </c>
      <c r="BR62" s="8">
        <v>3</v>
      </c>
      <c r="BS62" s="8">
        <f t="shared" si="9"/>
        <v>0</v>
      </c>
      <c r="BT62" s="8">
        <v>3</v>
      </c>
      <c r="BU62" s="8">
        <f t="shared" si="10"/>
        <v>0</v>
      </c>
      <c r="BV62" s="8">
        <v>3</v>
      </c>
      <c r="BW62" s="8">
        <f t="shared" si="20"/>
        <v>0</v>
      </c>
      <c r="BX62" s="8">
        <v>3</v>
      </c>
      <c r="BY62" s="8">
        <f t="shared" si="17"/>
        <v>0</v>
      </c>
      <c r="BZ62" s="8">
        <v>3</v>
      </c>
      <c r="CA62" s="8">
        <f t="shared" si="18"/>
        <v>0</v>
      </c>
      <c r="CB62" s="8">
        <v>3</v>
      </c>
      <c r="CC62" s="8">
        <f t="shared" si="21"/>
        <v>0</v>
      </c>
      <c r="CD62" s="8">
        <v>43</v>
      </c>
      <c r="CE62" s="8">
        <f t="shared" si="3"/>
        <v>0</v>
      </c>
      <c r="CF62" s="8">
        <v>3</v>
      </c>
      <c r="CG62" s="8">
        <f t="shared" si="19"/>
        <v>0</v>
      </c>
      <c r="CH62" s="8">
        <v>43</v>
      </c>
      <c r="CI62" s="8">
        <f t="shared" si="4"/>
        <v>0</v>
      </c>
      <c r="CJ62" s="8"/>
      <c r="CK62" s="8">
        <f t="shared" si="5"/>
        <v>0</v>
      </c>
      <c r="CL62" s="8"/>
      <c r="CM62" s="8">
        <f t="shared" si="6"/>
        <v>0</v>
      </c>
      <c r="CN62" s="8"/>
      <c r="CO62" s="8">
        <f t="shared" si="7"/>
        <v>0</v>
      </c>
      <c r="CP62" s="8"/>
      <c r="CQ62" s="8">
        <f t="shared" si="8"/>
        <v>0</v>
      </c>
      <c r="CR62" s="8">
        <v>3</v>
      </c>
      <c r="CS62" s="8">
        <f t="shared" si="16"/>
        <v>0</v>
      </c>
      <c r="CT62" s="18"/>
    </row>
    <row r="63" spans="2:98" customFormat="1">
      <c r="B63" s="19">
        <v>42618</v>
      </c>
      <c r="C63" s="3">
        <v>30</v>
      </c>
      <c r="D63" s="3" t="s">
        <v>604</v>
      </c>
      <c r="E63" s="4">
        <v>42620.427083333336</v>
      </c>
      <c r="F63" s="3" t="s">
        <v>615</v>
      </c>
      <c r="G63" s="3" t="s">
        <v>616</v>
      </c>
      <c r="H63" s="3" t="s">
        <v>615</v>
      </c>
      <c r="I63" s="3" t="s">
        <v>616</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630</v>
      </c>
      <c r="BI63" s="10" t="s">
        <v>630</v>
      </c>
      <c r="BJ63" s="10"/>
      <c r="BK63" s="10"/>
      <c r="BL63" s="8">
        <v>3</v>
      </c>
      <c r="BM63" s="8">
        <f t="shared" si="0"/>
        <v>0</v>
      </c>
      <c r="BN63" s="8">
        <v>40</v>
      </c>
      <c r="BO63" s="8">
        <f t="shared" si="1"/>
        <v>0</v>
      </c>
      <c r="BP63" s="8">
        <v>0</v>
      </c>
      <c r="BQ63" s="8">
        <f t="shared" si="2"/>
        <v>0</v>
      </c>
      <c r="BR63" s="8"/>
      <c r="BS63" s="8">
        <f t="shared" si="9"/>
        <v>0</v>
      </c>
      <c r="BT63" s="8">
        <v>3</v>
      </c>
      <c r="BU63" s="8">
        <f t="shared" si="10"/>
        <v>0</v>
      </c>
      <c r="BV63" s="8">
        <v>40</v>
      </c>
      <c r="BW63" s="8">
        <f t="shared" si="20"/>
        <v>0</v>
      </c>
      <c r="BX63" s="8">
        <v>3</v>
      </c>
      <c r="BY63" s="8">
        <f t="shared" si="17"/>
        <v>0</v>
      </c>
      <c r="BZ63" s="8"/>
      <c r="CA63" s="8">
        <f t="shared" si="18"/>
        <v>0</v>
      </c>
      <c r="CB63" s="8" t="s">
        <v>630</v>
      </c>
      <c r="CC63" s="8" t="e">
        <f t="shared" si="21"/>
        <v>#VALUE!</v>
      </c>
      <c r="CD63" s="8">
        <v>1</v>
      </c>
      <c r="CE63" s="8">
        <f t="shared" si="3"/>
        <v>0</v>
      </c>
      <c r="CF63" s="8" t="s">
        <v>630</v>
      </c>
      <c r="CG63" s="8" t="e">
        <f t="shared" si="19"/>
        <v>#VALUE!</v>
      </c>
      <c r="CH63" s="8">
        <v>3</v>
      </c>
      <c r="CI63" s="8">
        <f t="shared" si="4"/>
        <v>0</v>
      </c>
      <c r="CJ63" s="8"/>
      <c r="CK63" s="8">
        <f t="shared" si="5"/>
        <v>0</v>
      </c>
      <c r="CL63" s="8"/>
      <c r="CM63" s="8">
        <f t="shared" si="6"/>
        <v>0</v>
      </c>
      <c r="CN63" s="8"/>
      <c r="CO63" s="8">
        <f t="shared" si="7"/>
        <v>0</v>
      </c>
      <c r="CP63" s="8"/>
      <c r="CQ63" s="8">
        <f t="shared" si="8"/>
        <v>0</v>
      </c>
      <c r="CR63" s="8"/>
      <c r="CS63" s="8">
        <f t="shared" si="16"/>
        <v>0</v>
      </c>
      <c r="CT63" s="18"/>
    </row>
    <row r="64" spans="2:98" customFormat="1">
      <c r="B64" s="19">
        <v>42620</v>
      </c>
      <c r="C64" s="3">
        <v>6</v>
      </c>
      <c r="D64" s="3" t="s">
        <v>590</v>
      </c>
      <c r="E64" s="4">
        <v>42621.041666666664</v>
      </c>
      <c r="F64" s="3" t="s">
        <v>631</v>
      </c>
      <c r="G64" s="3" t="s">
        <v>632</v>
      </c>
      <c r="H64" s="3" t="s">
        <v>631</v>
      </c>
      <c r="I64" s="3" t="s">
        <v>632</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10"/>
      <c r="BL64" s="8">
        <v>40</v>
      </c>
      <c r="BM64" s="8">
        <f t="shared" si="0"/>
        <v>0</v>
      </c>
      <c r="BN64" s="8">
        <v>40</v>
      </c>
      <c r="BO64" s="8">
        <f t="shared" si="1"/>
        <v>0</v>
      </c>
      <c r="BP64" s="8"/>
      <c r="BQ64" s="8">
        <f t="shared" si="2"/>
        <v>0</v>
      </c>
      <c r="BR64" s="8"/>
      <c r="BS64" s="8">
        <f t="shared" si="9"/>
        <v>0</v>
      </c>
      <c r="BT64" s="8">
        <v>40</v>
      </c>
      <c r="BU64" s="8">
        <f t="shared" si="10"/>
        <v>0</v>
      </c>
      <c r="BV64" s="8">
        <v>40</v>
      </c>
      <c r="BW64" s="8">
        <f t="shared" si="20"/>
        <v>0</v>
      </c>
      <c r="BX64" s="8">
        <v>40</v>
      </c>
      <c r="BY64" s="8">
        <f t="shared" si="17"/>
        <v>0</v>
      </c>
      <c r="BZ64" s="8">
        <v>40</v>
      </c>
      <c r="CA64" s="8">
        <f t="shared" si="18"/>
        <v>0</v>
      </c>
      <c r="CB64" s="8">
        <v>40</v>
      </c>
      <c r="CC64" s="8">
        <f t="shared" si="21"/>
        <v>0</v>
      </c>
      <c r="CD64" s="8"/>
      <c r="CE64" s="8">
        <f t="shared" si="3"/>
        <v>0</v>
      </c>
      <c r="CF64" s="8">
        <v>40</v>
      </c>
      <c r="CG64" s="8">
        <f t="shared" si="19"/>
        <v>0</v>
      </c>
      <c r="CH64" s="8">
        <v>0</v>
      </c>
      <c r="CI64" s="8">
        <f t="shared" si="4"/>
        <v>0</v>
      </c>
      <c r="CJ64" s="8"/>
      <c r="CK64" s="8">
        <f t="shared" si="5"/>
        <v>0</v>
      </c>
      <c r="CL64" s="8"/>
      <c r="CM64" s="8">
        <f t="shared" si="6"/>
        <v>0</v>
      </c>
      <c r="CN64" s="8"/>
      <c r="CO64" s="8">
        <f t="shared" si="7"/>
        <v>0</v>
      </c>
      <c r="CP64" s="8"/>
      <c r="CQ64" s="8">
        <f t="shared" si="8"/>
        <v>0</v>
      </c>
      <c r="CR64" s="8"/>
      <c r="CS64" s="8">
        <f t="shared" si="16"/>
        <v>0</v>
      </c>
      <c r="CT64" s="18"/>
    </row>
    <row r="65" spans="2:98" customFormat="1">
      <c r="B65" s="19">
        <v>42620</v>
      </c>
      <c r="C65" s="3">
        <v>7</v>
      </c>
      <c r="D65" s="3" t="s">
        <v>590</v>
      </c>
      <c r="E65" s="4">
        <v>42621.083333333336</v>
      </c>
      <c r="F65" s="3" t="s">
        <v>633</v>
      </c>
      <c r="G65" s="3" t="s">
        <v>634</v>
      </c>
      <c r="H65" s="3" t="s">
        <v>635</v>
      </c>
      <c r="I65" s="3" t="s">
        <v>634</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c r="BK65" s="10">
        <v>40</v>
      </c>
      <c r="BL65" s="8">
        <v>43</v>
      </c>
      <c r="BM65" s="8">
        <f t="shared" si="0"/>
        <v>0</v>
      </c>
      <c r="BN65" s="8">
        <v>3</v>
      </c>
      <c r="BO65" s="8">
        <f t="shared" si="1"/>
        <v>0</v>
      </c>
      <c r="BP65" s="8"/>
      <c r="BQ65" s="8">
        <f t="shared" si="2"/>
        <v>0</v>
      </c>
      <c r="BR65" s="8"/>
      <c r="BS65" s="8">
        <f t="shared" si="9"/>
        <v>0</v>
      </c>
      <c r="BT65" s="8">
        <v>3</v>
      </c>
      <c r="BU65" s="8">
        <f t="shared" si="10"/>
        <v>0</v>
      </c>
      <c r="BV65" s="8">
        <v>3</v>
      </c>
      <c r="BW65" s="8">
        <f t="shared" si="20"/>
        <v>0</v>
      </c>
      <c r="BX65" s="8">
        <v>40</v>
      </c>
      <c r="BY65" s="8">
        <f t="shared" si="17"/>
        <v>0</v>
      </c>
      <c r="BZ65" s="8"/>
      <c r="CA65" s="8">
        <f t="shared" si="18"/>
        <v>0</v>
      </c>
      <c r="CB65" s="8"/>
      <c r="CC65" s="8">
        <f t="shared" si="21"/>
        <v>0</v>
      </c>
      <c r="CD65" s="8"/>
      <c r="CE65" s="8">
        <f t="shared" si="3"/>
        <v>0</v>
      </c>
      <c r="CF65" s="8"/>
      <c r="CG65" s="8">
        <f t="shared" si="19"/>
        <v>0</v>
      </c>
      <c r="CH65" s="8">
        <v>43</v>
      </c>
      <c r="CI65" s="8">
        <f t="shared" si="4"/>
        <v>0</v>
      </c>
      <c r="CJ65" s="8"/>
      <c r="CK65" s="8">
        <f t="shared" si="5"/>
        <v>0</v>
      </c>
      <c r="CL65" s="8"/>
      <c r="CM65" s="8">
        <f t="shared" si="6"/>
        <v>0</v>
      </c>
      <c r="CN65" s="8"/>
      <c r="CO65" s="8">
        <f t="shared" si="7"/>
        <v>0</v>
      </c>
      <c r="CP65" s="8"/>
      <c r="CQ65" s="8">
        <f t="shared" si="8"/>
        <v>0</v>
      </c>
      <c r="CR65" s="8">
        <v>40</v>
      </c>
      <c r="CS65" s="8">
        <f t="shared" si="16"/>
        <v>0</v>
      </c>
      <c r="CT65" s="18"/>
    </row>
    <row r="66" spans="2:98" customFormat="1">
      <c r="B66" s="19">
        <v>42620</v>
      </c>
      <c r="C66" s="3">
        <v>8</v>
      </c>
      <c r="D66" s="3" t="s">
        <v>335</v>
      </c>
      <c r="E66" s="4">
        <v>42621.125</v>
      </c>
      <c r="F66" s="3" t="s">
        <v>561</v>
      </c>
      <c r="G66" s="3" t="s">
        <v>239</v>
      </c>
      <c r="H66" s="3" t="s">
        <v>561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c r="BK66" s="10">
        <v>40</v>
      </c>
      <c r="BL66" s="8">
        <v>40</v>
      </c>
      <c r="BM66" s="8">
        <f t="shared" si="0"/>
        <v>0</v>
      </c>
      <c r="BN66" s="8">
        <v>40</v>
      </c>
      <c r="BO66" s="8">
        <f t="shared" si="1"/>
        <v>0</v>
      </c>
      <c r="BP66" s="8"/>
      <c r="BQ66" s="8">
        <f t="shared" si="2"/>
        <v>0</v>
      </c>
      <c r="BR66" s="8">
        <v>40</v>
      </c>
      <c r="BS66" s="8">
        <f t="shared" si="9"/>
        <v>0</v>
      </c>
      <c r="BT66" s="8">
        <v>40</v>
      </c>
      <c r="BU66" s="8">
        <f t="shared" si="10"/>
        <v>0</v>
      </c>
      <c r="BV66" s="8">
        <v>40</v>
      </c>
      <c r="BW66" s="8">
        <f t="shared" si="20"/>
        <v>0</v>
      </c>
      <c r="BX66" s="8">
        <v>40</v>
      </c>
      <c r="BY66" s="8">
        <f t="shared" si="17"/>
        <v>0</v>
      </c>
      <c r="BZ66" s="8">
        <v>40</v>
      </c>
      <c r="CA66" s="8">
        <f t="shared" si="18"/>
        <v>0</v>
      </c>
      <c r="CB66" s="8">
        <v>40</v>
      </c>
      <c r="CC66" s="8">
        <f t="shared" si="21"/>
        <v>0</v>
      </c>
      <c r="CD66" s="8"/>
      <c r="CE66" s="8">
        <f t="shared" si="3"/>
        <v>0</v>
      </c>
      <c r="CF66" s="8">
        <v>40</v>
      </c>
      <c r="CG66" s="8">
        <f t="shared" si="19"/>
        <v>0</v>
      </c>
      <c r="CH66" s="8">
        <v>40</v>
      </c>
      <c r="CI66" s="8">
        <f t="shared" si="4"/>
        <v>0</v>
      </c>
      <c r="CJ66" s="8"/>
      <c r="CK66" s="8">
        <f t="shared" si="5"/>
        <v>0</v>
      </c>
      <c r="CL66" s="8"/>
      <c r="CM66" s="8">
        <f t="shared" si="6"/>
        <v>0</v>
      </c>
      <c r="CN66" s="8"/>
      <c r="CO66" s="8">
        <f t="shared" si="7"/>
        <v>0</v>
      </c>
      <c r="CP66" s="8"/>
      <c r="CQ66" s="8">
        <f t="shared" si="8"/>
        <v>0</v>
      </c>
      <c r="CR66" s="8">
        <v>40</v>
      </c>
      <c r="CS66" s="8">
        <f t="shared" si="16"/>
        <v>0</v>
      </c>
      <c r="CT66" s="18"/>
    </row>
    <row r="67" spans="2:98" customFormat="1">
      <c r="B67" s="19">
        <v>42620</v>
      </c>
      <c r="C67" s="3">
        <v>9</v>
      </c>
      <c r="D67" s="3" t="s">
        <v>335</v>
      </c>
      <c r="E67" s="4">
        <v>42621.125</v>
      </c>
      <c r="F67" s="3" t="s">
        <v>339</v>
      </c>
      <c r="G67" s="3" t="s">
        <v>636</v>
      </c>
      <c r="H67" s="3" t="s">
        <v>339</v>
      </c>
      <c r="I67" s="3" t="s">
        <v>636</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c r="BK67" s="10">
        <v>40</v>
      </c>
      <c r="BL67" s="8">
        <v>40</v>
      </c>
      <c r="BM67" s="8">
        <f t="shared" si="0"/>
        <v>0</v>
      </c>
      <c r="BN67" s="8">
        <v>40</v>
      </c>
      <c r="BO67" s="8">
        <f t="shared" si="1"/>
        <v>0</v>
      </c>
      <c r="BP67" s="8"/>
      <c r="BQ67" s="8">
        <f t="shared" si="2"/>
        <v>0</v>
      </c>
      <c r="BR67" s="8"/>
      <c r="BS67" s="8">
        <f t="shared" si="9"/>
        <v>0</v>
      </c>
      <c r="BT67" s="8">
        <v>40</v>
      </c>
      <c r="BU67" s="8">
        <f t="shared" si="10"/>
        <v>0</v>
      </c>
      <c r="BV67" s="8">
        <v>40</v>
      </c>
      <c r="BW67" s="8">
        <f t="shared" si="20"/>
        <v>0</v>
      </c>
      <c r="BX67" s="8">
        <v>40</v>
      </c>
      <c r="BY67" s="8">
        <f t="shared" si="17"/>
        <v>0</v>
      </c>
      <c r="BZ67" s="8"/>
      <c r="CA67" s="8">
        <f t="shared" si="18"/>
        <v>0</v>
      </c>
      <c r="CB67" s="8">
        <v>40</v>
      </c>
      <c r="CC67" s="8">
        <f t="shared" si="21"/>
        <v>0</v>
      </c>
      <c r="CD67" s="8"/>
      <c r="CE67" s="8">
        <f t="shared" si="3"/>
        <v>0</v>
      </c>
      <c r="CF67" s="8"/>
      <c r="CG67" s="8">
        <f t="shared" si="19"/>
        <v>0</v>
      </c>
      <c r="CH67" s="8">
        <v>0</v>
      </c>
      <c r="CI67" s="8">
        <f t="shared" si="4"/>
        <v>0</v>
      </c>
      <c r="CJ67" s="8"/>
      <c r="CK67" s="8">
        <f t="shared" si="5"/>
        <v>0</v>
      </c>
      <c r="CL67" s="8"/>
      <c r="CM67" s="8">
        <f t="shared" si="6"/>
        <v>0</v>
      </c>
      <c r="CN67" s="8"/>
      <c r="CO67" s="8">
        <f t="shared" si="7"/>
        <v>0</v>
      </c>
      <c r="CP67" s="8"/>
      <c r="CQ67" s="8">
        <f t="shared" si="8"/>
        <v>0</v>
      </c>
      <c r="CR67" s="8">
        <v>40</v>
      </c>
      <c r="CS67" s="8">
        <f t="shared" si="16"/>
        <v>0</v>
      </c>
      <c r="CT67" s="18"/>
    </row>
    <row r="68" spans="2:98"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c r="BK68" s="10">
        <v>40</v>
      </c>
      <c r="BL68" s="8">
        <v>40</v>
      </c>
      <c r="BM68" s="8">
        <f t="shared" si="0"/>
        <v>0</v>
      </c>
      <c r="BN68" s="8">
        <v>40</v>
      </c>
      <c r="BO68" s="8">
        <f t="shared" si="1"/>
        <v>0</v>
      </c>
      <c r="BP68" s="8"/>
      <c r="BQ68" s="8">
        <f t="shared" si="2"/>
        <v>0</v>
      </c>
      <c r="BR68" s="8">
        <v>40</v>
      </c>
      <c r="BS68" s="8">
        <f t="shared" si="9"/>
        <v>0</v>
      </c>
      <c r="BT68" s="8">
        <v>40</v>
      </c>
      <c r="BU68" s="8">
        <f t="shared" si="10"/>
        <v>0</v>
      </c>
      <c r="BV68" s="8">
        <v>40</v>
      </c>
      <c r="BW68" s="8">
        <f t="shared" si="20"/>
        <v>0</v>
      </c>
      <c r="BX68" s="8">
        <v>40</v>
      </c>
      <c r="BY68" s="8">
        <f t="shared" si="17"/>
        <v>0</v>
      </c>
      <c r="BZ68" s="8"/>
      <c r="CA68" s="8">
        <f t="shared" si="18"/>
        <v>0</v>
      </c>
      <c r="CB68" s="8">
        <v>40</v>
      </c>
      <c r="CC68" s="8">
        <f t="shared" si="21"/>
        <v>0</v>
      </c>
      <c r="CD68" s="8"/>
      <c r="CE68" s="8">
        <f t="shared" si="3"/>
        <v>0</v>
      </c>
      <c r="CF68" s="8"/>
      <c r="CG68" s="8">
        <f t="shared" si="19"/>
        <v>0</v>
      </c>
      <c r="CH68" s="8">
        <v>40</v>
      </c>
      <c r="CI68" s="8">
        <f t="shared" si="4"/>
        <v>0</v>
      </c>
      <c r="CJ68" s="8"/>
      <c r="CK68" s="8">
        <f t="shared" si="5"/>
        <v>0</v>
      </c>
      <c r="CL68" s="8"/>
      <c r="CM68" s="8">
        <f t="shared" si="6"/>
        <v>0</v>
      </c>
      <c r="CN68" s="8"/>
      <c r="CO68" s="8">
        <f t="shared" si="7"/>
        <v>0</v>
      </c>
      <c r="CP68" s="8"/>
      <c r="CQ68" s="8">
        <f t="shared" si="8"/>
        <v>0</v>
      </c>
      <c r="CR68" s="8">
        <v>40</v>
      </c>
      <c r="CS68" s="8">
        <f t="shared" si="16"/>
        <v>0</v>
      </c>
      <c r="CT68" s="18"/>
    </row>
    <row r="69" spans="2:98" customFormat="1">
      <c r="B69" s="19">
        <v>42620</v>
      </c>
      <c r="C69" s="3">
        <v>11</v>
      </c>
      <c r="D69" s="3" t="s">
        <v>590</v>
      </c>
      <c r="E69" s="4">
        <v>42621.166666666664</v>
      </c>
      <c r="F69" s="3" t="s">
        <v>637</v>
      </c>
      <c r="G69" s="3" t="s">
        <v>638</v>
      </c>
      <c r="H69" s="3" t="s">
        <v>637</v>
      </c>
      <c r="I69" s="3" t="s">
        <v>638</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10"/>
      <c r="BL69" s="8">
        <v>40</v>
      </c>
      <c r="BM69" s="8">
        <f t="shared" si="0"/>
        <v>0</v>
      </c>
      <c r="BN69" s="8">
        <v>40</v>
      </c>
      <c r="BO69" s="8">
        <f t="shared" si="1"/>
        <v>0</v>
      </c>
      <c r="BP69" s="8"/>
      <c r="BQ69" s="8">
        <f t="shared" si="2"/>
        <v>0</v>
      </c>
      <c r="BR69" s="8"/>
      <c r="BS69" s="8">
        <f t="shared" si="9"/>
        <v>0</v>
      </c>
      <c r="BT69" s="8">
        <v>40</v>
      </c>
      <c r="BU69" s="8">
        <f t="shared" si="10"/>
        <v>0</v>
      </c>
      <c r="BV69" s="8">
        <v>40</v>
      </c>
      <c r="BW69" s="8">
        <f t="shared" si="20"/>
        <v>0</v>
      </c>
      <c r="BX69" s="8">
        <v>40</v>
      </c>
      <c r="BY69" s="8">
        <f t="shared" si="17"/>
        <v>0</v>
      </c>
      <c r="BZ69" s="8"/>
      <c r="CA69" s="8">
        <f t="shared" si="18"/>
        <v>0</v>
      </c>
      <c r="CB69" s="8">
        <v>40</v>
      </c>
      <c r="CC69" s="8">
        <f t="shared" si="21"/>
        <v>0</v>
      </c>
      <c r="CD69" s="8"/>
      <c r="CE69" s="8">
        <f t="shared" si="3"/>
        <v>0</v>
      </c>
      <c r="CF69" s="8"/>
      <c r="CG69" s="8">
        <f t="shared" si="19"/>
        <v>0</v>
      </c>
      <c r="CH69" s="8">
        <v>40</v>
      </c>
      <c r="CI69" s="8">
        <f t="shared" si="4"/>
        <v>0</v>
      </c>
      <c r="CJ69" s="8"/>
      <c r="CK69" s="8">
        <f t="shared" si="5"/>
        <v>0</v>
      </c>
      <c r="CL69" s="8"/>
      <c r="CM69" s="8">
        <f t="shared" si="6"/>
        <v>0</v>
      </c>
      <c r="CN69" s="8"/>
      <c r="CO69" s="8">
        <f t="shared" si="7"/>
        <v>0</v>
      </c>
      <c r="CP69" s="8"/>
      <c r="CQ69" s="8">
        <f t="shared" si="8"/>
        <v>0</v>
      </c>
      <c r="CR69" s="8"/>
      <c r="CS69" s="8">
        <f t="shared" si="16"/>
        <v>0</v>
      </c>
      <c r="CT69" s="18"/>
    </row>
    <row r="70" spans="2:98" customFormat="1">
      <c r="B70" s="19">
        <v>42620</v>
      </c>
      <c r="C70" s="3">
        <v>12</v>
      </c>
      <c r="D70" s="3" t="s">
        <v>590</v>
      </c>
      <c r="E70" s="4">
        <v>42621.166666666664</v>
      </c>
      <c r="F70" s="3" t="s">
        <v>639</v>
      </c>
      <c r="G70" s="3" t="s">
        <v>640</v>
      </c>
      <c r="H70" s="3" t="s">
        <v>639</v>
      </c>
      <c r="I70" s="3" t="s">
        <v>641</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10"/>
      <c r="BL70" s="8">
        <v>0</v>
      </c>
      <c r="BM70" s="8">
        <f t="shared" ref="BM70:BM101" si="22">IF(BL70&lt;10,IF(BL70=$T70,1,0),IF(MOD(BL70,10)=$U70,1,0))</f>
        <v>0</v>
      </c>
      <c r="BN70" s="8">
        <v>40</v>
      </c>
      <c r="BO70" s="8">
        <f t="shared" ref="BO70:BO101" si="23">IF(BN70&lt;10,IF(BN70=$T70,1,0),IF(MOD(BN70,10)=$U70,1,0))</f>
        <v>0</v>
      </c>
      <c r="BP70" s="8"/>
      <c r="BQ70" s="8">
        <f t="shared" ref="BQ70:BQ101" si="24">IF(BP70&lt;10,IF(BP70=$T70,1,0),IF(MOD(BP70,10)=$U70,1,0))</f>
        <v>0</v>
      </c>
      <c r="BR70" s="8"/>
      <c r="BS70" s="8">
        <f t="shared" si="9"/>
        <v>0</v>
      </c>
      <c r="BT70" s="8">
        <v>40</v>
      </c>
      <c r="BU70" s="8">
        <f t="shared" si="10"/>
        <v>0</v>
      </c>
      <c r="BV70" s="8">
        <v>40</v>
      </c>
      <c r="BW70" s="8">
        <f t="shared" si="20"/>
        <v>0</v>
      </c>
      <c r="BX70" s="8">
        <v>40</v>
      </c>
      <c r="BY70" s="8">
        <f t="shared" si="17"/>
        <v>0</v>
      </c>
      <c r="BZ70" s="8">
        <v>40</v>
      </c>
      <c r="CA70" s="8">
        <f t="shared" si="18"/>
        <v>0</v>
      </c>
      <c r="CB70" s="8">
        <v>40</v>
      </c>
      <c r="CC70" s="8">
        <f t="shared" si="21"/>
        <v>0</v>
      </c>
      <c r="CD70" s="8"/>
      <c r="CE70" s="8">
        <f t="shared" ref="CE70:CE101" si="25">IF(CD70&lt;10,IF(CD70=$T70,1,0),IF(MOD(CD70,10)=$U70,1,0))</f>
        <v>0</v>
      </c>
      <c r="CF70" s="8">
        <v>40</v>
      </c>
      <c r="CG70" s="8">
        <f t="shared" si="19"/>
        <v>0</v>
      </c>
      <c r="CH70" s="8">
        <v>0</v>
      </c>
      <c r="CI70" s="8">
        <f t="shared" ref="CI70:CI101" si="26">IF(CH70&lt;10,IF(CH70=$T70,1,0),IF(MOD(CH70,10)=$U70,1,0))</f>
        <v>0</v>
      </c>
      <c r="CJ70" s="8"/>
      <c r="CK70" s="8">
        <f t="shared" ref="CK70:CK101" si="27">IF(CJ70&lt;10,IF(CJ70=$T70,1,0),IF(MOD(CJ70,10)=$U70,1,0))</f>
        <v>0</v>
      </c>
      <c r="CL70" s="8"/>
      <c r="CM70" s="8">
        <f t="shared" ref="CM70:CM101" si="28">IF(CL70&lt;10,IF(CL70=$T70,1,0),IF(MOD(CL70,10)=$U70,1,0))</f>
        <v>0</v>
      </c>
      <c r="CN70" s="8"/>
      <c r="CO70" s="8">
        <f t="shared" ref="CO70:CO101" si="29">IF(CN70&lt;10,IF(CN70=$T70,1,0),IF(MOD(CN70,10)=$U70,1,0))</f>
        <v>0</v>
      </c>
      <c r="CP70" s="8"/>
      <c r="CQ70" s="8">
        <f t="shared" ref="CQ70:CQ101" si="30">IF(CP70&lt;10,IF(CP70=$T70,1,0),IF(MOD(CP70,10)=$U70,1,0))</f>
        <v>0</v>
      </c>
      <c r="CR70" s="8"/>
      <c r="CS70" s="8">
        <f t="shared" si="16"/>
        <v>0</v>
      </c>
      <c r="CT70" s="18"/>
    </row>
    <row r="71" spans="2:98"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c r="BK71" s="10">
        <v>3</v>
      </c>
      <c r="BL71" s="8">
        <v>40</v>
      </c>
      <c r="BM71" s="8">
        <f t="shared" si="22"/>
        <v>0</v>
      </c>
      <c r="BN71" s="8">
        <v>40</v>
      </c>
      <c r="BO71" s="8">
        <f t="shared" si="23"/>
        <v>0</v>
      </c>
      <c r="BP71" s="8"/>
      <c r="BQ71" s="8">
        <f t="shared" si="24"/>
        <v>0</v>
      </c>
      <c r="BR71" s="8">
        <v>40</v>
      </c>
      <c r="BS71" s="8">
        <f t="shared" si="9"/>
        <v>0</v>
      </c>
      <c r="BT71" s="8">
        <v>40</v>
      </c>
      <c r="BU71" s="8">
        <f t="shared" si="10"/>
        <v>0</v>
      </c>
      <c r="BV71" s="8">
        <v>40</v>
      </c>
      <c r="BW71" s="8">
        <f t="shared" si="20"/>
        <v>0</v>
      </c>
      <c r="BX71" s="8">
        <v>40</v>
      </c>
      <c r="BY71" s="8">
        <f t="shared" si="17"/>
        <v>0</v>
      </c>
      <c r="BZ71" s="8"/>
      <c r="CA71" s="8">
        <f t="shared" si="18"/>
        <v>0</v>
      </c>
      <c r="CB71" s="8">
        <v>40</v>
      </c>
      <c r="CC71" s="8">
        <f t="shared" si="21"/>
        <v>0</v>
      </c>
      <c r="CD71" s="8"/>
      <c r="CE71" s="8">
        <f t="shared" si="25"/>
        <v>0</v>
      </c>
      <c r="CF71" s="8"/>
      <c r="CG71" s="8">
        <f t="shared" si="19"/>
        <v>0</v>
      </c>
      <c r="CH71" s="8">
        <v>40</v>
      </c>
      <c r="CI71" s="8">
        <f t="shared" si="26"/>
        <v>0</v>
      </c>
      <c r="CJ71" s="8"/>
      <c r="CK71" s="8">
        <f t="shared" si="27"/>
        <v>0</v>
      </c>
      <c r="CL71" s="8"/>
      <c r="CM71" s="8">
        <f t="shared" si="28"/>
        <v>0</v>
      </c>
      <c r="CN71" s="8"/>
      <c r="CO71" s="8">
        <f t="shared" si="29"/>
        <v>0</v>
      </c>
      <c r="CP71" s="8"/>
      <c r="CQ71" s="8">
        <f t="shared" si="30"/>
        <v>0</v>
      </c>
      <c r="CR71" s="8">
        <v>3</v>
      </c>
      <c r="CS71" s="8">
        <f t="shared" si="16"/>
        <v>0</v>
      </c>
      <c r="CT71" s="18"/>
    </row>
    <row r="72" spans="2:98" customFormat="1">
      <c r="B72" s="19">
        <v>42620</v>
      </c>
      <c r="C72" s="3">
        <v>14</v>
      </c>
      <c r="D72" s="3" t="s">
        <v>117</v>
      </c>
      <c r="E72" s="4">
        <v>42621.3125</v>
      </c>
      <c r="F72" s="3" t="s">
        <v>642</v>
      </c>
      <c r="G72" s="3" t="s">
        <v>311</v>
      </c>
      <c r="H72" s="3" t="s">
        <v>642</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c r="BK72" s="10">
        <v>3</v>
      </c>
      <c r="BL72" s="8">
        <v>3</v>
      </c>
      <c r="BM72" s="8">
        <f t="shared" si="22"/>
        <v>0</v>
      </c>
      <c r="BN72" s="8">
        <v>40</v>
      </c>
      <c r="BO72" s="8">
        <f t="shared" si="23"/>
        <v>0</v>
      </c>
      <c r="BP72" s="8"/>
      <c r="BQ72" s="8">
        <f t="shared" si="24"/>
        <v>0</v>
      </c>
      <c r="BR72" s="8"/>
      <c r="BS72" s="8">
        <f t="shared" si="9"/>
        <v>0</v>
      </c>
      <c r="BT72" s="8">
        <v>40</v>
      </c>
      <c r="BU72" s="8">
        <f t="shared" si="10"/>
        <v>0</v>
      </c>
      <c r="BV72" s="8">
        <v>40</v>
      </c>
      <c r="BW72" s="8">
        <f t="shared" si="20"/>
        <v>0</v>
      </c>
      <c r="BX72" s="8">
        <v>3</v>
      </c>
      <c r="BY72" s="8">
        <f t="shared" si="17"/>
        <v>0</v>
      </c>
      <c r="BZ72" s="8"/>
      <c r="CA72" s="8">
        <f t="shared" si="18"/>
        <v>0</v>
      </c>
      <c r="CB72" s="8"/>
      <c r="CC72" s="8">
        <f t="shared" si="21"/>
        <v>0</v>
      </c>
      <c r="CD72" s="8"/>
      <c r="CE72" s="8">
        <f t="shared" si="25"/>
        <v>0</v>
      </c>
      <c r="CF72" s="8"/>
      <c r="CG72" s="8">
        <f t="shared" si="19"/>
        <v>0</v>
      </c>
      <c r="CH72" s="8">
        <v>40</v>
      </c>
      <c r="CI72" s="8">
        <f t="shared" si="26"/>
        <v>0</v>
      </c>
      <c r="CJ72" s="8"/>
      <c r="CK72" s="8">
        <f t="shared" si="27"/>
        <v>0</v>
      </c>
      <c r="CL72" s="8"/>
      <c r="CM72" s="8">
        <f t="shared" si="28"/>
        <v>0</v>
      </c>
      <c r="CN72" s="8"/>
      <c r="CO72" s="8">
        <f t="shared" si="29"/>
        <v>0</v>
      </c>
      <c r="CP72" s="8"/>
      <c r="CQ72" s="8">
        <f t="shared" si="30"/>
        <v>0</v>
      </c>
      <c r="CR72" s="8">
        <v>3</v>
      </c>
      <c r="CS72" s="8">
        <f t="shared" si="16"/>
        <v>0</v>
      </c>
      <c r="CT72" s="18"/>
    </row>
    <row r="73" spans="2:98"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10"/>
      <c r="BL73" s="8">
        <v>40</v>
      </c>
      <c r="BM73" s="8">
        <f t="shared" si="22"/>
        <v>0</v>
      </c>
      <c r="BN73" s="8">
        <v>40</v>
      </c>
      <c r="BO73" s="8">
        <f t="shared" si="23"/>
        <v>0</v>
      </c>
      <c r="BP73" s="8"/>
      <c r="BQ73" s="8">
        <f t="shared" si="24"/>
        <v>0</v>
      </c>
      <c r="BR73" s="8">
        <v>40</v>
      </c>
      <c r="BS73" s="8">
        <f t="shared" si="9"/>
        <v>0</v>
      </c>
      <c r="BT73" s="8">
        <v>40</v>
      </c>
      <c r="BU73" s="8">
        <f t="shared" si="10"/>
        <v>0</v>
      </c>
      <c r="BV73" s="8">
        <v>40</v>
      </c>
      <c r="BW73" s="8">
        <f t="shared" si="20"/>
        <v>0</v>
      </c>
      <c r="BX73" s="8">
        <v>40</v>
      </c>
      <c r="BY73" s="8">
        <f t="shared" si="17"/>
        <v>0</v>
      </c>
      <c r="BZ73" s="8">
        <v>40</v>
      </c>
      <c r="CA73" s="8">
        <f t="shared" si="18"/>
        <v>0</v>
      </c>
      <c r="CB73" s="8">
        <v>40</v>
      </c>
      <c r="CC73" s="8">
        <f t="shared" si="21"/>
        <v>0</v>
      </c>
      <c r="CD73" s="8"/>
      <c r="CE73" s="8">
        <f t="shared" si="25"/>
        <v>0</v>
      </c>
      <c r="CF73" s="8">
        <v>40</v>
      </c>
      <c r="CG73" s="8">
        <f t="shared" si="19"/>
        <v>0</v>
      </c>
      <c r="CH73" s="8">
        <v>40</v>
      </c>
      <c r="CI73" s="8">
        <f t="shared" si="26"/>
        <v>0</v>
      </c>
      <c r="CJ73" s="8"/>
      <c r="CK73" s="8">
        <f t="shared" si="27"/>
        <v>0</v>
      </c>
      <c r="CL73" s="8"/>
      <c r="CM73" s="8">
        <f t="shared" si="28"/>
        <v>0</v>
      </c>
      <c r="CN73" s="8"/>
      <c r="CO73" s="8">
        <f t="shared" si="29"/>
        <v>0</v>
      </c>
      <c r="CP73" s="8"/>
      <c r="CQ73" s="8">
        <f t="shared" si="30"/>
        <v>0</v>
      </c>
      <c r="CR73" s="8"/>
      <c r="CS73" s="8">
        <f t="shared" si="16"/>
        <v>0</v>
      </c>
      <c r="CT73" s="18"/>
    </row>
    <row r="74" spans="2:98" customFormat="1">
      <c r="B74" s="19">
        <v>42620</v>
      </c>
      <c r="C74" s="3">
        <v>16</v>
      </c>
      <c r="D74" s="3" t="s">
        <v>335</v>
      </c>
      <c r="E74" s="4">
        <v>42621.364583333336</v>
      </c>
      <c r="F74" s="3" t="s">
        <v>353</v>
      </c>
      <c r="G74" s="3" t="s">
        <v>643</v>
      </c>
      <c r="H74" s="3" t="s">
        <v>353</v>
      </c>
      <c r="I74" s="3" t="s">
        <v>643</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10"/>
      <c r="BL74" s="8">
        <v>40</v>
      </c>
      <c r="BM74" s="8">
        <f t="shared" si="22"/>
        <v>0</v>
      </c>
      <c r="BN74" s="8">
        <v>40</v>
      </c>
      <c r="BO74" s="8">
        <f t="shared" si="23"/>
        <v>0</v>
      </c>
      <c r="BP74" s="8"/>
      <c r="BQ74" s="8">
        <f t="shared" si="24"/>
        <v>0</v>
      </c>
      <c r="BR74" s="8">
        <v>40</v>
      </c>
      <c r="BS74" s="8">
        <f t="shared" si="9"/>
        <v>0</v>
      </c>
      <c r="BT74" s="8">
        <v>40</v>
      </c>
      <c r="BU74" s="8">
        <f t="shared" si="10"/>
        <v>0</v>
      </c>
      <c r="BV74" s="8">
        <v>40</v>
      </c>
      <c r="BW74" s="8">
        <f t="shared" si="20"/>
        <v>0</v>
      </c>
      <c r="BX74" s="8">
        <v>40</v>
      </c>
      <c r="BY74" s="8">
        <f t="shared" si="17"/>
        <v>0</v>
      </c>
      <c r="BZ74" s="8">
        <v>40</v>
      </c>
      <c r="CA74" s="8">
        <f t="shared" si="18"/>
        <v>0</v>
      </c>
      <c r="CB74" s="8">
        <v>40</v>
      </c>
      <c r="CC74" s="8">
        <f t="shared" si="21"/>
        <v>0</v>
      </c>
      <c r="CD74" s="8"/>
      <c r="CE74" s="8">
        <f t="shared" si="25"/>
        <v>0</v>
      </c>
      <c r="CF74" s="8">
        <v>40</v>
      </c>
      <c r="CG74" s="8">
        <f t="shared" si="19"/>
        <v>0</v>
      </c>
      <c r="CH74" s="8">
        <v>40</v>
      </c>
      <c r="CI74" s="8">
        <f t="shared" si="26"/>
        <v>0</v>
      </c>
      <c r="CJ74" s="8"/>
      <c r="CK74" s="8">
        <f t="shared" si="27"/>
        <v>0</v>
      </c>
      <c r="CL74" s="8"/>
      <c r="CM74" s="8">
        <f t="shared" si="28"/>
        <v>0</v>
      </c>
      <c r="CN74" s="8"/>
      <c r="CO74" s="8">
        <f t="shared" si="29"/>
        <v>0</v>
      </c>
      <c r="CP74" s="8"/>
      <c r="CQ74" s="8">
        <f t="shared" si="30"/>
        <v>0</v>
      </c>
      <c r="CR74" s="8"/>
      <c r="CS74" s="8">
        <f t="shared" si="16"/>
        <v>0</v>
      </c>
      <c r="CT74" s="18"/>
    </row>
    <row r="75" spans="2:98"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10"/>
      <c r="BL75" s="8">
        <v>0</v>
      </c>
      <c r="BM75" s="8">
        <f t="shared" si="22"/>
        <v>0</v>
      </c>
      <c r="BN75" s="8">
        <v>40</v>
      </c>
      <c r="BO75" s="8">
        <f t="shared" si="23"/>
        <v>0</v>
      </c>
      <c r="BP75" s="8"/>
      <c r="BQ75" s="8">
        <f t="shared" si="24"/>
        <v>0</v>
      </c>
      <c r="BR75" s="8"/>
      <c r="BS75" s="8">
        <f t="shared" si="9"/>
        <v>0</v>
      </c>
      <c r="BT75" s="8">
        <v>3</v>
      </c>
      <c r="BU75" s="8">
        <f t="shared" si="10"/>
        <v>0</v>
      </c>
      <c r="BV75" s="8">
        <v>40</v>
      </c>
      <c r="BW75" s="8">
        <f t="shared" si="20"/>
        <v>0</v>
      </c>
      <c r="BX75" s="8">
        <v>40</v>
      </c>
      <c r="BY75" s="8">
        <f t="shared" si="17"/>
        <v>0</v>
      </c>
      <c r="BZ75" s="8"/>
      <c r="CA75" s="8">
        <f t="shared" si="18"/>
        <v>0</v>
      </c>
      <c r="CB75" s="8"/>
      <c r="CC75" s="8">
        <f t="shared" si="21"/>
        <v>0</v>
      </c>
      <c r="CD75" s="8"/>
      <c r="CE75" s="8">
        <f t="shared" si="25"/>
        <v>0</v>
      </c>
      <c r="CF75" s="8"/>
      <c r="CG75" s="8">
        <f t="shared" si="19"/>
        <v>0</v>
      </c>
      <c r="CH75" s="8">
        <v>0</v>
      </c>
      <c r="CI75" s="8">
        <f t="shared" si="26"/>
        <v>0</v>
      </c>
      <c r="CJ75" s="8"/>
      <c r="CK75" s="8">
        <f t="shared" si="27"/>
        <v>0</v>
      </c>
      <c r="CL75" s="8"/>
      <c r="CM75" s="8">
        <f t="shared" si="28"/>
        <v>0</v>
      </c>
      <c r="CN75" s="8"/>
      <c r="CO75" s="8">
        <f t="shared" si="29"/>
        <v>0</v>
      </c>
      <c r="CP75" s="8"/>
      <c r="CQ75" s="8">
        <f t="shared" si="30"/>
        <v>0</v>
      </c>
      <c r="CR75" s="8"/>
      <c r="CS75" s="8">
        <f t="shared" si="16"/>
        <v>0</v>
      </c>
      <c r="CT75" s="18"/>
    </row>
    <row r="76" spans="2:98" customFormat="1">
      <c r="B76" s="19">
        <v>42620</v>
      </c>
      <c r="C76" s="3">
        <v>18</v>
      </c>
      <c r="D76" s="3" t="s">
        <v>117</v>
      </c>
      <c r="E76" s="4">
        <v>42621.395833333336</v>
      </c>
      <c r="F76" s="3" t="s">
        <v>646</v>
      </c>
      <c r="G76" s="3" t="s">
        <v>647</v>
      </c>
      <c r="H76" s="3" t="s">
        <v>646</v>
      </c>
      <c r="I76" s="3" t="s">
        <v>647</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c r="BK76" s="10">
        <v>40</v>
      </c>
      <c r="BL76" s="8">
        <v>0</v>
      </c>
      <c r="BM76" s="8">
        <f t="shared" si="22"/>
        <v>0</v>
      </c>
      <c r="BN76" s="8">
        <v>40</v>
      </c>
      <c r="BO76" s="8">
        <f t="shared" si="23"/>
        <v>0</v>
      </c>
      <c r="BP76" s="8"/>
      <c r="BQ76" s="8">
        <f t="shared" si="24"/>
        <v>0</v>
      </c>
      <c r="BR76" s="8"/>
      <c r="BS76" s="8">
        <f t="shared" si="9"/>
        <v>0</v>
      </c>
      <c r="BT76" s="8">
        <v>40</v>
      </c>
      <c r="BU76" s="8">
        <f t="shared" si="10"/>
        <v>0</v>
      </c>
      <c r="BV76" s="8">
        <v>40</v>
      </c>
      <c r="BW76" s="8">
        <f t="shared" si="20"/>
        <v>0</v>
      </c>
      <c r="BX76" s="8">
        <v>40</v>
      </c>
      <c r="BY76" s="8">
        <f t="shared" si="17"/>
        <v>0</v>
      </c>
      <c r="BZ76" s="8"/>
      <c r="CA76" s="8">
        <f t="shared" si="18"/>
        <v>0</v>
      </c>
      <c r="CB76" s="8">
        <v>40</v>
      </c>
      <c r="CC76" s="8">
        <f t="shared" si="21"/>
        <v>0</v>
      </c>
      <c r="CD76" s="8"/>
      <c r="CE76" s="8">
        <f t="shared" si="25"/>
        <v>0</v>
      </c>
      <c r="CF76" s="8"/>
      <c r="CG76" s="8">
        <f t="shared" si="19"/>
        <v>0</v>
      </c>
      <c r="CH76" s="8"/>
      <c r="CI76" s="8">
        <f t="shared" si="26"/>
        <v>0</v>
      </c>
      <c r="CJ76" s="8"/>
      <c r="CK76" s="8">
        <f t="shared" si="27"/>
        <v>0</v>
      </c>
      <c r="CL76" s="8"/>
      <c r="CM76" s="8">
        <f t="shared" si="28"/>
        <v>0</v>
      </c>
      <c r="CN76" s="8"/>
      <c r="CO76" s="8">
        <f t="shared" si="29"/>
        <v>0</v>
      </c>
      <c r="CP76" s="8"/>
      <c r="CQ76" s="8">
        <f t="shared" si="30"/>
        <v>0</v>
      </c>
      <c r="CR76" s="8">
        <v>40</v>
      </c>
      <c r="CS76" s="8">
        <f t="shared" si="16"/>
        <v>0</v>
      </c>
      <c r="CT76" s="18"/>
    </row>
    <row r="77" spans="2:98" customFormat="1">
      <c r="B77" s="19">
        <v>42621</v>
      </c>
      <c r="C77" s="3">
        <v>1</v>
      </c>
      <c r="D77" s="3" t="s">
        <v>590</v>
      </c>
      <c r="E77" s="4">
        <v>42622.041666666664</v>
      </c>
      <c r="F77" s="3" t="s">
        <v>654</v>
      </c>
      <c r="G77" s="3" t="s">
        <v>655</v>
      </c>
      <c r="H77" s="3" t="s">
        <v>654</v>
      </c>
      <c r="I77" s="3" t="s">
        <v>655</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c r="BK77" s="10">
        <v>43</v>
      </c>
      <c r="BL77" s="8">
        <v>43</v>
      </c>
      <c r="BM77" s="8">
        <f t="shared" si="22"/>
        <v>0</v>
      </c>
      <c r="BN77" s="8">
        <v>0</v>
      </c>
      <c r="BO77" s="8">
        <f t="shared" si="23"/>
        <v>0</v>
      </c>
      <c r="BP77" s="8"/>
      <c r="BQ77" s="8">
        <f t="shared" si="24"/>
        <v>0</v>
      </c>
      <c r="BR77" s="8"/>
      <c r="BS77" s="8">
        <f t="shared" si="9"/>
        <v>0</v>
      </c>
      <c r="BT77" s="8">
        <v>43</v>
      </c>
      <c r="BU77" s="8">
        <f t="shared" si="10"/>
        <v>0</v>
      </c>
      <c r="BV77" s="8">
        <v>43</v>
      </c>
      <c r="BW77" s="8">
        <f t="shared" si="20"/>
        <v>0</v>
      </c>
      <c r="BX77" s="8">
        <v>0</v>
      </c>
      <c r="BY77" s="8">
        <f t="shared" si="17"/>
        <v>0</v>
      </c>
      <c r="BZ77" s="8"/>
      <c r="CA77" s="8">
        <f t="shared" si="18"/>
        <v>0</v>
      </c>
      <c r="CB77" s="8"/>
      <c r="CC77" s="8">
        <f t="shared" si="21"/>
        <v>0</v>
      </c>
      <c r="CD77" s="8"/>
      <c r="CE77" s="8">
        <f t="shared" si="25"/>
        <v>0</v>
      </c>
      <c r="CF77" s="8"/>
      <c r="CG77" s="8">
        <f t="shared" si="19"/>
        <v>0</v>
      </c>
      <c r="CH77" s="8"/>
      <c r="CI77" s="8">
        <f t="shared" si="26"/>
        <v>0</v>
      </c>
      <c r="CJ77" s="8"/>
      <c r="CK77" s="8">
        <f t="shared" si="27"/>
        <v>0</v>
      </c>
      <c r="CL77" s="8"/>
      <c r="CM77" s="8">
        <f t="shared" si="28"/>
        <v>0</v>
      </c>
      <c r="CN77" s="8"/>
      <c r="CO77" s="8">
        <f t="shared" si="29"/>
        <v>0</v>
      </c>
      <c r="CP77" s="8"/>
      <c r="CQ77" s="8">
        <f t="shared" si="30"/>
        <v>0</v>
      </c>
      <c r="CR77" s="8">
        <v>43</v>
      </c>
      <c r="CS77" s="8">
        <f t="shared" si="16"/>
        <v>0</v>
      </c>
      <c r="CT77" s="18"/>
    </row>
    <row r="78" spans="2:98" customFormat="1">
      <c r="B78" s="19">
        <v>42621</v>
      </c>
      <c r="C78" s="3">
        <v>2</v>
      </c>
      <c r="D78" s="3" t="s">
        <v>590</v>
      </c>
      <c r="E78" s="4">
        <v>42622.083333333336</v>
      </c>
      <c r="F78" s="3" t="s">
        <v>656</v>
      </c>
      <c r="G78" s="3" t="s">
        <v>657</v>
      </c>
      <c r="H78" s="3" t="s">
        <v>658</v>
      </c>
      <c r="I78" s="3" t="s">
        <v>659</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c r="BK78" s="10">
        <v>40</v>
      </c>
      <c r="BL78" s="8">
        <v>40</v>
      </c>
      <c r="BM78" s="8">
        <f t="shared" si="22"/>
        <v>0</v>
      </c>
      <c r="BN78" s="8">
        <v>40</v>
      </c>
      <c r="BO78" s="8">
        <f t="shared" si="23"/>
        <v>0</v>
      </c>
      <c r="BP78" s="8"/>
      <c r="BQ78" s="8">
        <f t="shared" si="24"/>
        <v>0</v>
      </c>
      <c r="BR78" s="8"/>
      <c r="BS78" s="8">
        <f t="shared" si="9"/>
        <v>0</v>
      </c>
      <c r="BT78" s="8">
        <v>40</v>
      </c>
      <c r="BU78" s="8">
        <f t="shared" si="10"/>
        <v>0</v>
      </c>
      <c r="BV78" s="8">
        <v>40</v>
      </c>
      <c r="BW78" s="8">
        <f t="shared" si="20"/>
        <v>0</v>
      </c>
      <c r="BX78" s="8">
        <v>40</v>
      </c>
      <c r="BY78" s="8">
        <f t="shared" si="17"/>
        <v>0</v>
      </c>
      <c r="BZ78" s="8"/>
      <c r="CA78" s="8">
        <f t="shared" si="18"/>
        <v>0</v>
      </c>
      <c r="CB78" s="8">
        <v>40</v>
      </c>
      <c r="CC78" s="8">
        <f t="shared" si="21"/>
        <v>0</v>
      </c>
      <c r="CD78" s="8"/>
      <c r="CE78" s="8">
        <f t="shared" si="25"/>
        <v>0</v>
      </c>
      <c r="CF78" s="8"/>
      <c r="CG78" s="8">
        <f t="shared" si="19"/>
        <v>0</v>
      </c>
      <c r="CH78" s="8"/>
      <c r="CI78" s="8">
        <f t="shared" si="26"/>
        <v>0</v>
      </c>
      <c r="CJ78" s="8"/>
      <c r="CK78" s="8">
        <f t="shared" si="27"/>
        <v>0</v>
      </c>
      <c r="CL78" s="8"/>
      <c r="CM78" s="8">
        <f t="shared" si="28"/>
        <v>0</v>
      </c>
      <c r="CN78" s="8"/>
      <c r="CO78" s="8">
        <f t="shared" si="29"/>
        <v>0</v>
      </c>
      <c r="CP78" s="8"/>
      <c r="CQ78" s="8">
        <f t="shared" si="30"/>
        <v>0</v>
      </c>
      <c r="CR78" s="8">
        <v>40</v>
      </c>
      <c r="CS78" s="8">
        <f t="shared" si="16"/>
        <v>0</v>
      </c>
      <c r="CT78" s="18"/>
    </row>
    <row r="79" spans="2:98" customFormat="1">
      <c r="B79" s="19">
        <v>42621</v>
      </c>
      <c r="C79" s="3">
        <v>3</v>
      </c>
      <c r="D79" s="3" t="s">
        <v>590</v>
      </c>
      <c r="E79" s="4">
        <v>42622.166666666664</v>
      </c>
      <c r="F79" s="3" t="s">
        <v>660</v>
      </c>
      <c r="G79" s="3" t="s">
        <v>661</v>
      </c>
      <c r="H79" s="3" t="s">
        <v>662</v>
      </c>
      <c r="I79" s="3" t="s">
        <v>663</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c r="BK79" s="10">
        <v>40</v>
      </c>
      <c r="BL79" s="8">
        <v>43</v>
      </c>
      <c r="BM79" s="8">
        <f t="shared" si="22"/>
        <v>0</v>
      </c>
      <c r="BN79" s="8">
        <v>3</v>
      </c>
      <c r="BO79" s="8">
        <f t="shared" si="23"/>
        <v>0</v>
      </c>
      <c r="BP79" s="8"/>
      <c r="BQ79" s="8">
        <f t="shared" si="24"/>
        <v>0</v>
      </c>
      <c r="BR79" s="8"/>
      <c r="BS79" s="8">
        <f t="shared" si="9"/>
        <v>0</v>
      </c>
      <c r="BT79" s="8">
        <v>3</v>
      </c>
      <c r="BU79" s="8">
        <f t="shared" si="10"/>
        <v>0</v>
      </c>
      <c r="BV79" s="8">
        <v>3</v>
      </c>
      <c r="BW79" s="8">
        <f t="shared" si="20"/>
        <v>0</v>
      </c>
      <c r="BX79" s="8">
        <v>3</v>
      </c>
      <c r="BY79" s="8">
        <f t="shared" si="17"/>
        <v>0</v>
      </c>
      <c r="BZ79" s="8"/>
      <c r="CA79" s="8">
        <f t="shared" si="18"/>
        <v>0</v>
      </c>
      <c r="CB79" s="8">
        <v>3</v>
      </c>
      <c r="CC79" s="8">
        <f t="shared" si="21"/>
        <v>0</v>
      </c>
      <c r="CD79" s="8"/>
      <c r="CE79" s="8">
        <f t="shared" si="25"/>
        <v>0</v>
      </c>
      <c r="CF79" s="8"/>
      <c r="CG79" s="8">
        <f t="shared" si="19"/>
        <v>0</v>
      </c>
      <c r="CH79" s="8"/>
      <c r="CI79" s="8">
        <f t="shared" si="26"/>
        <v>0</v>
      </c>
      <c r="CJ79" s="8"/>
      <c r="CK79" s="8">
        <f t="shared" si="27"/>
        <v>0</v>
      </c>
      <c r="CL79" s="8"/>
      <c r="CM79" s="8">
        <f t="shared" si="28"/>
        <v>0</v>
      </c>
      <c r="CN79" s="8"/>
      <c r="CO79" s="8">
        <f t="shared" si="29"/>
        <v>0</v>
      </c>
      <c r="CP79" s="8"/>
      <c r="CQ79" s="8">
        <f t="shared" si="30"/>
        <v>0</v>
      </c>
      <c r="CR79" s="8">
        <v>40</v>
      </c>
      <c r="CS79" s="8">
        <f t="shared" si="16"/>
        <v>0</v>
      </c>
      <c r="CT79" s="18"/>
    </row>
    <row r="80" spans="2:98" customFormat="1">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c r="BK80" s="10">
        <v>3</v>
      </c>
      <c r="BL80" s="8">
        <v>40</v>
      </c>
      <c r="BM80" s="8">
        <f t="shared" si="22"/>
        <v>0</v>
      </c>
      <c r="BN80" s="8">
        <v>40</v>
      </c>
      <c r="BO80" s="8">
        <f t="shared" si="23"/>
        <v>0</v>
      </c>
      <c r="BP80" s="8"/>
      <c r="BQ80" s="8">
        <f t="shared" si="24"/>
        <v>1</v>
      </c>
      <c r="BR80" s="8"/>
      <c r="BS80" s="8">
        <f t="shared" ref="BS80:BS101" si="31">IF(BR80&lt;10,IF(BR80=$T80,1,0),IF(MOD(BR80,10)=$U80,1,0))</f>
        <v>1</v>
      </c>
      <c r="BT80" s="8">
        <v>40</v>
      </c>
      <c r="BU80" s="8">
        <f t="shared" ref="BU80:BU101" si="32">IF(BT80&lt;10,IF(BT80=$T80,1,0),IF(MOD(BT80,10)=$U80,1,0))</f>
        <v>0</v>
      </c>
      <c r="BV80" s="8">
        <v>40</v>
      </c>
      <c r="BW80" s="8">
        <f t="shared" ref="BW80:BW101" si="33">IF(BV80&lt;10,IF(BV80=$T80,1,0),IF(MOD(BV80,10)=$U80,1,0))</f>
        <v>0</v>
      </c>
      <c r="BX80" s="8">
        <v>40</v>
      </c>
      <c r="BY80" s="8">
        <f t="shared" si="17"/>
        <v>0</v>
      </c>
      <c r="BZ80" s="8">
        <v>40</v>
      </c>
      <c r="CA80" s="8">
        <f t="shared" si="18"/>
        <v>0</v>
      </c>
      <c r="CB80" s="8">
        <v>40</v>
      </c>
      <c r="CC80" s="8">
        <f t="shared" ref="CC80:CC101" si="34">IF(CB80&lt;10,IF(CB80=$T80,1,0),IF(MOD(CB80,10)=$U80,1,0))</f>
        <v>0</v>
      </c>
      <c r="CD80" s="8"/>
      <c r="CE80" s="8">
        <f t="shared" si="25"/>
        <v>1</v>
      </c>
      <c r="CF80" s="8">
        <v>40</v>
      </c>
      <c r="CG80" s="8">
        <f t="shared" si="19"/>
        <v>0</v>
      </c>
      <c r="CH80" s="8"/>
      <c r="CI80" s="8">
        <f t="shared" si="26"/>
        <v>1</v>
      </c>
      <c r="CJ80" s="8"/>
      <c r="CK80" s="8">
        <f t="shared" si="27"/>
        <v>1</v>
      </c>
      <c r="CL80" s="8"/>
      <c r="CM80" s="8">
        <f t="shared" si="28"/>
        <v>1</v>
      </c>
      <c r="CN80" s="8"/>
      <c r="CO80" s="8">
        <f t="shared" si="29"/>
        <v>1</v>
      </c>
      <c r="CP80" s="8"/>
      <c r="CQ80" s="8">
        <f t="shared" si="30"/>
        <v>1</v>
      </c>
      <c r="CR80" s="8">
        <v>3</v>
      </c>
      <c r="CS80" s="8">
        <f t="shared" si="16"/>
        <v>0</v>
      </c>
      <c r="CT80" s="18"/>
    </row>
    <row r="81" spans="2:98"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c r="BK81" s="10">
        <v>0</v>
      </c>
      <c r="BL81" s="8">
        <v>40</v>
      </c>
      <c r="BM81" s="8">
        <f t="shared" si="22"/>
        <v>0</v>
      </c>
      <c r="BN81" s="8">
        <v>0</v>
      </c>
      <c r="BO81" s="8">
        <f t="shared" si="23"/>
        <v>0</v>
      </c>
      <c r="BP81" s="8"/>
      <c r="BQ81" s="8">
        <f t="shared" si="24"/>
        <v>0</v>
      </c>
      <c r="BR81" s="8"/>
      <c r="BS81" s="8">
        <f t="shared" si="31"/>
        <v>0</v>
      </c>
      <c r="BT81" s="8">
        <v>0</v>
      </c>
      <c r="BU81" s="8">
        <f t="shared" si="32"/>
        <v>0</v>
      </c>
      <c r="BV81" s="8">
        <v>0</v>
      </c>
      <c r="BW81" s="8">
        <f t="shared" si="33"/>
        <v>0</v>
      </c>
      <c r="BX81" s="8">
        <v>0</v>
      </c>
      <c r="BY81" s="8">
        <f t="shared" si="17"/>
        <v>0</v>
      </c>
      <c r="BZ81" s="8">
        <v>0</v>
      </c>
      <c r="CA81" s="8">
        <f t="shared" si="18"/>
        <v>0</v>
      </c>
      <c r="CB81" s="8">
        <v>0</v>
      </c>
      <c r="CC81" s="8">
        <f t="shared" si="34"/>
        <v>0</v>
      </c>
      <c r="CD81" s="8"/>
      <c r="CE81" s="8">
        <f t="shared" si="25"/>
        <v>0</v>
      </c>
      <c r="CF81" s="8">
        <v>0</v>
      </c>
      <c r="CG81" s="8">
        <f t="shared" si="19"/>
        <v>0</v>
      </c>
      <c r="CH81" s="8"/>
      <c r="CI81" s="8">
        <f t="shared" si="26"/>
        <v>0</v>
      </c>
      <c r="CJ81" s="8"/>
      <c r="CK81" s="8">
        <f t="shared" si="27"/>
        <v>0</v>
      </c>
      <c r="CL81" s="8"/>
      <c r="CM81" s="8">
        <f t="shared" si="28"/>
        <v>0</v>
      </c>
      <c r="CN81" s="8"/>
      <c r="CO81" s="8">
        <f t="shared" si="29"/>
        <v>0</v>
      </c>
      <c r="CP81" s="8"/>
      <c r="CQ81" s="8">
        <f t="shared" si="30"/>
        <v>0</v>
      </c>
      <c r="CR81" s="8">
        <v>0</v>
      </c>
      <c r="CS81" s="8">
        <f t="shared" ref="CS81:CS101" si="35">IF(CR81&lt;10,IF(CR81=$T81,1,0),IF(MOD(CR81,10)=$U81,1,0))</f>
        <v>0</v>
      </c>
      <c r="CT81" s="18"/>
    </row>
    <row r="82" spans="2:98"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c r="BK82" s="10">
        <v>40</v>
      </c>
      <c r="BL82" s="8">
        <v>3</v>
      </c>
      <c r="BM82" s="8">
        <f t="shared" si="22"/>
        <v>0</v>
      </c>
      <c r="BN82" s="8">
        <v>3</v>
      </c>
      <c r="BO82" s="8">
        <f t="shared" si="23"/>
        <v>0</v>
      </c>
      <c r="BP82" s="8"/>
      <c r="BQ82" s="8">
        <f t="shared" si="24"/>
        <v>0</v>
      </c>
      <c r="BR82" s="8">
        <v>3</v>
      </c>
      <c r="BS82" s="8">
        <f t="shared" si="31"/>
        <v>0</v>
      </c>
      <c r="BT82" s="8">
        <v>3</v>
      </c>
      <c r="BU82" s="8">
        <f t="shared" si="32"/>
        <v>0</v>
      </c>
      <c r="BV82" s="8">
        <v>3</v>
      </c>
      <c r="BW82" s="8">
        <f t="shared" si="33"/>
        <v>0</v>
      </c>
      <c r="BX82" s="8">
        <v>3</v>
      </c>
      <c r="BY82" s="8">
        <f t="shared" si="17"/>
        <v>0</v>
      </c>
      <c r="BZ82" s="8">
        <v>3</v>
      </c>
      <c r="CA82" s="8">
        <f t="shared" si="18"/>
        <v>0</v>
      </c>
      <c r="CB82" s="8">
        <v>3</v>
      </c>
      <c r="CC82" s="8">
        <f t="shared" si="34"/>
        <v>0</v>
      </c>
      <c r="CD82" s="8"/>
      <c r="CE82" s="8">
        <f t="shared" si="25"/>
        <v>0</v>
      </c>
      <c r="CF82" s="8">
        <v>3</v>
      </c>
      <c r="CG82" s="8">
        <f t="shared" si="19"/>
        <v>0</v>
      </c>
      <c r="CH82" s="8"/>
      <c r="CI82" s="8">
        <f t="shared" si="26"/>
        <v>0</v>
      </c>
      <c r="CJ82" s="8"/>
      <c r="CK82" s="8">
        <f t="shared" si="27"/>
        <v>0</v>
      </c>
      <c r="CL82" s="8"/>
      <c r="CM82" s="8">
        <f t="shared" si="28"/>
        <v>0</v>
      </c>
      <c r="CN82" s="8"/>
      <c r="CO82" s="8">
        <f t="shared" si="29"/>
        <v>0</v>
      </c>
      <c r="CP82" s="8"/>
      <c r="CQ82" s="8">
        <f t="shared" si="30"/>
        <v>0</v>
      </c>
      <c r="CR82" s="8">
        <v>40</v>
      </c>
      <c r="CS82" s="8">
        <f t="shared" si="35"/>
        <v>1</v>
      </c>
      <c r="CT82" s="18"/>
    </row>
    <row r="83" spans="2:98" customFormat="1">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c r="BK83" s="10">
        <v>3</v>
      </c>
      <c r="BL83" s="8">
        <v>40</v>
      </c>
      <c r="BM83" s="8">
        <f t="shared" si="22"/>
        <v>0</v>
      </c>
      <c r="BN83" s="8">
        <v>40</v>
      </c>
      <c r="BO83" s="8">
        <f t="shared" si="23"/>
        <v>0</v>
      </c>
      <c r="BP83" s="8"/>
      <c r="BQ83" s="8">
        <f t="shared" si="24"/>
        <v>0</v>
      </c>
      <c r="BR83" s="8"/>
      <c r="BS83" s="8">
        <f t="shared" si="31"/>
        <v>0</v>
      </c>
      <c r="BT83" s="8">
        <v>40</v>
      </c>
      <c r="BU83" s="8">
        <f t="shared" si="32"/>
        <v>0</v>
      </c>
      <c r="BV83" s="8">
        <v>3</v>
      </c>
      <c r="BW83" s="8">
        <f t="shared" si="33"/>
        <v>0</v>
      </c>
      <c r="BX83" s="8">
        <v>40</v>
      </c>
      <c r="BY83" s="8">
        <f t="shared" si="17"/>
        <v>0</v>
      </c>
      <c r="BZ83" s="8">
        <v>40</v>
      </c>
      <c r="CA83" s="8">
        <f t="shared" si="18"/>
        <v>0</v>
      </c>
      <c r="CB83" s="8"/>
      <c r="CC83" s="8">
        <f t="shared" si="34"/>
        <v>0</v>
      </c>
      <c r="CD83" s="8"/>
      <c r="CE83" s="8">
        <f t="shared" si="25"/>
        <v>0</v>
      </c>
      <c r="CF83" s="8"/>
      <c r="CG83" s="8">
        <f t="shared" si="19"/>
        <v>0</v>
      </c>
      <c r="CH83" s="8"/>
      <c r="CI83" s="8">
        <f t="shared" si="26"/>
        <v>0</v>
      </c>
      <c r="CJ83" s="8"/>
      <c r="CK83" s="8">
        <f t="shared" si="27"/>
        <v>0</v>
      </c>
      <c r="CL83" s="8"/>
      <c r="CM83" s="8">
        <f t="shared" si="28"/>
        <v>0</v>
      </c>
      <c r="CN83" s="8"/>
      <c r="CO83" s="8">
        <f t="shared" si="29"/>
        <v>0</v>
      </c>
      <c r="CP83" s="8"/>
      <c r="CQ83" s="8">
        <f t="shared" si="30"/>
        <v>0</v>
      </c>
      <c r="CR83" s="8">
        <v>3</v>
      </c>
      <c r="CS83" s="8">
        <f t="shared" si="35"/>
        <v>0</v>
      </c>
      <c r="CT83" s="18"/>
    </row>
    <row r="84" spans="2:98" customFormat="1">
      <c r="B84" s="19">
        <v>42624</v>
      </c>
      <c r="C84" s="3">
        <v>34</v>
      </c>
      <c r="D84" s="3" t="s">
        <v>246</v>
      </c>
      <c r="E84" s="4">
        <v>42624.895833333336</v>
      </c>
      <c r="F84" s="3" t="s">
        <v>664</v>
      </c>
      <c r="G84" s="3" t="s">
        <v>665</v>
      </c>
      <c r="H84" s="3" t="s">
        <v>666</v>
      </c>
      <c r="I84" s="3" t="s">
        <v>665</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c r="BK84" s="10">
        <v>40</v>
      </c>
      <c r="BL84" s="8">
        <v>40</v>
      </c>
      <c r="BM84" s="8">
        <f t="shared" si="22"/>
        <v>0</v>
      </c>
      <c r="BN84" s="8">
        <v>40</v>
      </c>
      <c r="BO84" s="8">
        <f t="shared" si="23"/>
        <v>0</v>
      </c>
      <c r="BP84" s="8"/>
      <c r="BQ84" s="8">
        <f t="shared" si="24"/>
        <v>0</v>
      </c>
      <c r="BR84" s="8"/>
      <c r="BS84" s="8">
        <f t="shared" si="31"/>
        <v>0</v>
      </c>
      <c r="BT84" s="8">
        <v>40</v>
      </c>
      <c r="BU84" s="8">
        <f t="shared" si="32"/>
        <v>0</v>
      </c>
      <c r="BV84" s="8">
        <v>40</v>
      </c>
      <c r="BW84" s="8">
        <f t="shared" si="33"/>
        <v>0</v>
      </c>
      <c r="BX84" s="8">
        <v>40</v>
      </c>
      <c r="BY84" s="8">
        <f t="shared" si="17"/>
        <v>0</v>
      </c>
      <c r="BZ84" s="8"/>
      <c r="CA84" s="8">
        <f t="shared" si="18"/>
        <v>0</v>
      </c>
      <c r="CB84" s="8">
        <v>40</v>
      </c>
      <c r="CC84" s="8">
        <f t="shared" si="34"/>
        <v>0</v>
      </c>
      <c r="CD84" s="8"/>
      <c r="CE84" s="8">
        <f t="shared" si="25"/>
        <v>0</v>
      </c>
      <c r="CF84" s="8"/>
      <c r="CG84" s="8">
        <f t="shared" si="19"/>
        <v>0</v>
      </c>
      <c r="CH84" s="8"/>
      <c r="CI84" s="8">
        <f t="shared" si="26"/>
        <v>0</v>
      </c>
      <c r="CJ84" s="8"/>
      <c r="CK84" s="8">
        <f t="shared" si="27"/>
        <v>0</v>
      </c>
      <c r="CL84" s="8"/>
      <c r="CM84" s="8">
        <f t="shared" si="28"/>
        <v>0</v>
      </c>
      <c r="CN84" s="8"/>
      <c r="CO84" s="8">
        <f t="shared" si="29"/>
        <v>0</v>
      </c>
      <c r="CP84" s="8"/>
      <c r="CQ84" s="8">
        <f t="shared" si="30"/>
        <v>0</v>
      </c>
      <c r="CR84" s="8">
        <v>40</v>
      </c>
      <c r="CS84" s="8">
        <f t="shared" si="35"/>
        <v>0</v>
      </c>
      <c r="CT84" s="18"/>
    </row>
    <row r="85" spans="2:98" customFormat="1">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c r="BK85" s="10">
        <v>3</v>
      </c>
      <c r="BL85" s="8">
        <v>40</v>
      </c>
      <c r="BM85" s="8">
        <f t="shared" si="22"/>
        <v>1</v>
      </c>
      <c r="BN85" s="8">
        <v>40</v>
      </c>
      <c r="BO85" s="8">
        <f t="shared" si="23"/>
        <v>1</v>
      </c>
      <c r="BP85" s="8"/>
      <c r="BQ85" s="8">
        <f t="shared" si="24"/>
        <v>0</v>
      </c>
      <c r="BR85" s="8">
        <v>40</v>
      </c>
      <c r="BS85" s="8">
        <f t="shared" si="31"/>
        <v>1</v>
      </c>
      <c r="BT85" s="8">
        <v>40</v>
      </c>
      <c r="BU85" s="8">
        <f t="shared" si="32"/>
        <v>1</v>
      </c>
      <c r="BV85" s="8">
        <v>40</v>
      </c>
      <c r="BW85" s="8">
        <f t="shared" si="33"/>
        <v>1</v>
      </c>
      <c r="BX85" s="8">
        <v>40</v>
      </c>
      <c r="BY85" s="8">
        <f t="shared" si="17"/>
        <v>1</v>
      </c>
      <c r="BZ85" s="8"/>
      <c r="CA85" s="8">
        <f t="shared" si="18"/>
        <v>0</v>
      </c>
      <c r="CB85" s="8">
        <v>40</v>
      </c>
      <c r="CC85" s="8">
        <f t="shared" si="34"/>
        <v>1</v>
      </c>
      <c r="CD85" s="8"/>
      <c r="CE85" s="8">
        <f t="shared" si="25"/>
        <v>0</v>
      </c>
      <c r="CF85" s="8"/>
      <c r="CG85" s="8">
        <f t="shared" si="19"/>
        <v>0</v>
      </c>
      <c r="CH85" s="8"/>
      <c r="CI85" s="8">
        <f t="shared" si="26"/>
        <v>0</v>
      </c>
      <c r="CJ85" s="8"/>
      <c r="CK85" s="8">
        <f t="shared" si="27"/>
        <v>0</v>
      </c>
      <c r="CL85" s="8"/>
      <c r="CM85" s="8">
        <f t="shared" si="28"/>
        <v>0</v>
      </c>
      <c r="CN85" s="8"/>
      <c r="CO85" s="8">
        <f t="shared" si="29"/>
        <v>0</v>
      </c>
      <c r="CP85" s="8"/>
      <c r="CQ85" s="8">
        <f t="shared" si="30"/>
        <v>0</v>
      </c>
      <c r="CR85" s="8">
        <v>3</v>
      </c>
      <c r="CS85" s="8">
        <f t="shared" si="35"/>
        <v>0</v>
      </c>
      <c r="CT85" s="18"/>
    </row>
    <row r="86" spans="2:98" customFormat="1">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c r="BK86" s="10">
        <v>3</v>
      </c>
      <c r="BL86" s="8">
        <v>3</v>
      </c>
      <c r="BM86" s="8">
        <f t="shared" si="22"/>
        <v>0</v>
      </c>
      <c r="BN86" s="8">
        <v>3</v>
      </c>
      <c r="BO86" s="8">
        <f t="shared" si="23"/>
        <v>0</v>
      </c>
      <c r="BP86" s="8"/>
      <c r="BQ86" s="8">
        <f t="shared" si="24"/>
        <v>0</v>
      </c>
      <c r="BR86" s="8"/>
      <c r="BS86" s="8">
        <f t="shared" si="31"/>
        <v>0</v>
      </c>
      <c r="BT86" s="8">
        <v>40</v>
      </c>
      <c r="BU86" s="8">
        <f t="shared" si="32"/>
        <v>0</v>
      </c>
      <c r="BV86" s="8">
        <v>40</v>
      </c>
      <c r="BW86" s="8">
        <f t="shared" si="33"/>
        <v>0</v>
      </c>
      <c r="BX86" s="8">
        <v>40</v>
      </c>
      <c r="BY86" s="8">
        <f t="shared" si="17"/>
        <v>0</v>
      </c>
      <c r="BZ86" s="8"/>
      <c r="CA86" s="8">
        <f t="shared" si="18"/>
        <v>0</v>
      </c>
      <c r="CB86" s="8">
        <v>40</v>
      </c>
      <c r="CC86" s="8">
        <f t="shared" si="34"/>
        <v>0</v>
      </c>
      <c r="CD86" s="8"/>
      <c r="CE86" s="8">
        <f t="shared" si="25"/>
        <v>0</v>
      </c>
      <c r="CF86" s="8"/>
      <c r="CG86" s="8">
        <f t="shared" si="19"/>
        <v>0</v>
      </c>
      <c r="CH86" s="8"/>
      <c r="CI86" s="8">
        <f t="shared" si="26"/>
        <v>0</v>
      </c>
      <c r="CJ86" s="8"/>
      <c r="CK86" s="8">
        <f t="shared" si="27"/>
        <v>0</v>
      </c>
      <c r="CL86" s="8"/>
      <c r="CM86" s="8">
        <f t="shared" si="28"/>
        <v>0</v>
      </c>
      <c r="CN86" s="8"/>
      <c r="CO86" s="8">
        <f t="shared" si="29"/>
        <v>0</v>
      </c>
      <c r="CP86" s="8"/>
      <c r="CQ86" s="8">
        <f t="shared" si="30"/>
        <v>0</v>
      </c>
      <c r="CR86" s="8">
        <v>3</v>
      </c>
      <c r="CS86" s="8">
        <f t="shared" si="35"/>
        <v>0</v>
      </c>
      <c r="CT86" s="18"/>
    </row>
    <row r="87" spans="2:98" customFormat="1">
      <c r="B87" s="19">
        <v>42624</v>
      </c>
      <c r="C87" s="3">
        <v>37</v>
      </c>
      <c r="D87" s="3" t="s">
        <v>161</v>
      </c>
      <c r="E87" s="4">
        <v>42624.916666666664</v>
      </c>
      <c r="F87" s="3" t="s">
        <v>667</v>
      </c>
      <c r="G87" s="3" t="s">
        <v>668</v>
      </c>
      <c r="H87" s="3" t="s">
        <v>667</v>
      </c>
      <c r="I87" s="3" t="s">
        <v>668</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c r="BK87" s="10">
        <v>3</v>
      </c>
      <c r="BL87" s="8">
        <v>0</v>
      </c>
      <c r="BM87" s="8">
        <f t="shared" si="22"/>
        <v>0</v>
      </c>
      <c r="BN87" s="8">
        <v>40</v>
      </c>
      <c r="BO87" s="8">
        <f t="shared" si="23"/>
        <v>1</v>
      </c>
      <c r="BP87" s="8"/>
      <c r="BQ87" s="8">
        <f t="shared" si="24"/>
        <v>0</v>
      </c>
      <c r="BR87" s="8"/>
      <c r="BS87" s="8">
        <f t="shared" si="31"/>
        <v>0</v>
      </c>
      <c r="BT87" s="8">
        <v>3</v>
      </c>
      <c r="BU87" s="8">
        <f t="shared" si="32"/>
        <v>0</v>
      </c>
      <c r="BV87" s="8">
        <v>40</v>
      </c>
      <c r="BW87" s="8">
        <f t="shared" si="33"/>
        <v>1</v>
      </c>
      <c r="BX87" s="8">
        <v>3</v>
      </c>
      <c r="BY87" s="8">
        <f t="shared" si="17"/>
        <v>0</v>
      </c>
      <c r="BZ87" s="8">
        <v>3</v>
      </c>
      <c r="CA87" s="8">
        <f t="shared" si="18"/>
        <v>0</v>
      </c>
      <c r="CB87" s="8"/>
      <c r="CC87" s="8">
        <f t="shared" si="34"/>
        <v>0</v>
      </c>
      <c r="CD87" s="8"/>
      <c r="CE87" s="8">
        <f t="shared" si="25"/>
        <v>0</v>
      </c>
      <c r="CF87" s="8"/>
      <c r="CG87" s="8">
        <f t="shared" si="19"/>
        <v>0</v>
      </c>
      <c r="CH87" s="8"/>
      <c r="CI87" s="8">
        <f t="shared" si="26"/>
        <v>0</v>
      </c>
      <c r="CJ87" s="8"/>
      <c r="CK87" s="8">
        <f t="shared" si="27"/>
        <v>0</v>
      </c>
      <c r="CL87" s="8"/>
      <c r="CM87" s="8">
        <f t="shared" si="28"/>
        <v>0</v>
      </c>
      <c r="CN87" s="8"/>
      <c r="CO87" s="8">
        <f t="shared" si="29"/>
        <v>0</v>
      </c>
      <c r="CP87" s="8"/>
      <c r="CQ87" s="8">
        <f t="shared" si="30"/>
        <v>0</v>
      </c>
      <c r="CR87" s="8">
        <v>3</v>
      </c>
      <c r="CS87" s="8">
        <f t="shared" si="35"/>
        <v>0</v>
      </c>
      <c r="CT87" s="18"/>
    </row>
    <row r="88" spans="2:98" customFormat="1">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c r="BK88" s="10">
        <v>3</v>
      </c>
      <c r="BL88" s="8">
        <v>43</v>
      </c>
      <c r="BM88" s="8">
        <f t="shared" si="22"/>
        <v>0</v>
      </c>
      <c r="BN88" s="8">
        <v>3</v>
      </c>
      <c r="BO88" s="8">
        <f t="shared" si="23"/>
        <v>0</v>
      </c>
      <c r="BP88" s="8"/>
      <c r="BQ88" s="8">
        <f t="shared" si="24"/>
        <v>0</v>
      </c>
      <c r="BR88" s="8"/>
      <c r="BS88" s="8">
        <f t="shared" si="31"/>
        <v>0</v>
      </c>
      <c r="BT88" s="8">
        <v>40</v>
      </c>
      <c r="BU88" s="8">
        <f t="shared" si="32"/>
        <v>1</v>
      </c>
      <c r="BV88" s="8">
        <v>3</v>
      </c>
      <c r="BW88" s="8">
        <f t="shared" si="33"/>
        <v>0</v>
      </c>
      <c r="BX88" s="8">
        <v>40</v>
      </c>
      <c r="BY88" s="8">
        <f t="shared" si="17"/>
        <v>1</v>
      </c>
      <c r="BZ88" s="8">
        <v>40</v>
      </c>
      <c r="CA88" s="8">
        <f t="shared" si="18"/>
        <v>1</v>
      </c>
      <c r="CB88" s="8"/>
      <c r="CC88" s="8">
        <f t="shared" si="34"/>
        <v>0</v>
      </c>
      <c r="CD88" s="8"/>
      <c r="CE88" s="8">
        <f t="shared" si="25"/>
        <v>0</v>
      </c>
      <c r="CF88" s="8"/>
      <c r="CG88" s="8">
        <f t="shared" si="19"/>
        <v>0</v>
      </c>
      <c r="CH88" s="8"/>
      <c r="CI88" s="8">
        <f t="shared" si="26"/>
        <v>0</v>
      </c>
      <c r="CJ88" s="8"/>
      <c r="CK88" s="8">
        <f t="shared" si="27"/>
        <v>0</v>
      </c>
      <c r="CL88" s="8"/>
      <c r="CM88" s="8">
        <f t="shared" si="28"/>
        <v>0</v>
      </c>
      <c r="CN88" s="8"/>
      <c r="CO88" s="8">
        <f t="shared" si="29"/>
        <v>0</v>
      </c>
      <c r="CP88" s="8"/>
      <c r="CQ88" s="8">
        <f t="shared" si="30"/>
        <v>0</v>
      </c>
      <c r="CR88" s="8">
        <v>3</v>
      </c>
      <c r="CS88" s="8">
        <f t="shared" si="35"/>
        <v>0</v>
      </c>
      <c r="CT88" s="18"/>
    </row>
    <row r="89" spans="2:98" customFormat="1">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c r="BK89" s="10">
        <v>3</v>
      </c>
      <c r="BL89" s="8">
        <v>0</v>
      </c>
      <c r="BM89" s="8">
        <f t="shared" si="22"/>
        <v>0</v>
      </c>
      <c r="BN89" s="8">
        <v>40</v>
      </c>
      <c r="BO89" s="8">
        <f t="shared" si="23"/>
        <v>0</v>
      </c>
      <c r="BP89" s="8"/>
      <c r="BQ89" s="8">
        <f t="shared" si="24"/>
        <v>0</v>
      </c>
      <c r="BR89" s="8"/>
      <c r="BS89" s="8">
        <f t="shared" si="31"/>
        <v>0</v>
      </c>
      <c r="BT89" s="8">
        <v>3</v>
      </c>
      <c r="BU89" s="8">
        <f t="shared" si="32"/>
        <v>0</v>
      </c>
      <c r="BV89" s="8">
        <v>40</v>
      </c>
      <c r="BW89" s="8">
        <f t="shared" si="33"/>
        <v>0</v>
      </c>
      <c r="BX89" s="8">
        <v>3</v>
      </c>
      <c r="BY89" s="8">
        <f>IF(BX89&lt;10,IF(BX89=$T89,1,0),IF(MOD(BX89,10)=$U89,1,0))</f>
        <v>0</v>
      </c>
      <c r="BZ89" s="8">
        <v>3</v>
      </c>
      <c r="CA89" s="8">
        <f>IF(BZ89&lt;10,IF(BZ89=$T89,1,0),IF(MOD(BZ89,10)=$U89,1,0))</f>
        <v>0</v>
      </c>
      <c r="CB89" s="8"/>
      <c r="CC89" s="8">
        <f t="shared" si="34"/>
        <v>0</v>
      </c>
      <c r="CD89" s="8"/>
      <c r="CE89" s="8">
        <f t="shared" si="25"/>
        <v>0</v>
      </c>
      <c r="CF89" s="8"/>
      <c r="CG89" s="8">
        <f>IF(CF89&lt;10,IF(CF89=$T89,1,0),IF(MOD(CF89,10)=$U89,1,0))</f>
        <v>0</v>
      </c>
      <c r="CH89" s="8"/>
      <c r="CI89" s="8">
        <f t="shared" si="26"/>
        <v>0</v>
      </c>
      <c r="CJ89" s="8"/>
      <c r="CK89" s="8">
        <f t="shared" si="27"/>
        <v>0</v>
      </c>
      <c r="CL89" s="8"/>
      <c r="CM89" s="8">
        <f t="shared" si="28"/>
        <v>0</v>
      </c>
      <c r="CN89" s="8"/>
      <c r="CO89" s="8">
        <f t="shared" si="29"/>
        <v>0</v>
      </c>
      <c r="CP89" s="8"/>
      <c r="CQ89" s="8">
        <f t="shared" si="30"/>
        <v>0</v>
      </c>
      <c r="CR89" s="8">
        <v>3</v>
      </c>
      <c r="CS89" s="8">
        <f t="shared" si="35"/>
        <v>0</v>
      </c>
      <c r="CT89" s="18"/>
    </row>
    <row r="90" spans="2:98" customFormat="1">
      <c r="B90" s="19">
        <v>42625</v>
      </c>
      <c r="C90" s="3">
        <v>1</v>
      </c>
      <c r="D90" s="3" t="s">
        <v>306</v>
      </c>
      <c r="E90" s="4">
        <v>42626.020833333336</v>
      </c>
      <c r="F90" s="3" t="s">
        <v>669</v>
      </c>
      <c r="G90" s="3" t="s">
        <v>312</v>
      </c>
      <c r="H90" s="3" t="s">
        <v>670</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c r="BK90" s="10">
        <v>3</v>
      </c>
      <c r="BL90" s="8"/>
      <c r="BM90" s="8">
        <f t="shared" si="22"/>
        <v>0</v>
      </c>
      <c r="BN90" s="8"/>
      <c r="BO90" s="8">
        <f t="shared" si="23"/>
        <v>0</v>
      </c>
      <c r="BP90" s="8"/>
      <c r="BQ90" s="8">
        <f t="shared" si="24"/>
        <v>0</v>
      </c>
      <c r="BR90" s="8"/>
      <c r="BS90" s="8">
        <f t="shared" si="31"/>
        <v>0</v>
      </c>
      <c r="BT90" s="8"/>
      <c r="BU90" s="8">
        <f t="shared" si="32"/>
        <v>0</v>
      </c>
      <c r="BV90" s="8"/>
      <c r="BW90" s="8">
        <f t="shared" si="33"/>
        <v>0</v>
      </c>
      <c r="BX90" s="8"/>
      <c r="BY90" s="8">
        <f t="shared" ref="BY90:BY106" si="36">IF(BX90&lt;10,IF(BX90=$T90,1,0),IF(MOD(BX90,10)=$U90,1,0))</f>
        <v>0</v>
      </c>
      <c r="BZ90" s="8"/>
      <c r="CA90" s="8">
        <f t="shared" ref="CA90:CA106" si="37">IF(BZ90&lt;10,IF(BZ90=$T90,1,0),IF(MOD(BZ90,10)=$U90,1,0))</f>
        <v>0</v>
      </c>
      <c r="CB90" s="8"/>
      <c r="CC90" s="8">
        <f t="shared" si="34"/>
        <v>0</v>
      </c>
      <c r="CD90" s="8"/>
      <c r="CE90" s="8">
        <f t="shared" si="25"/>
        <v>0</v>
      </c>
      <c r="CF90" s="8"/>
      <c r="CG90" s="8">
        <f t="shared" ref="CG90:CG106" si="38">IF(CF90&lt;10,IF(CF90=$T90,1,0),IF(MOD(CF90,10)=$U90,1,0))</f>
        <v>0</v>
      </c>
      <c r="CH90" s="8"/>
      <c r="CI90" s="8">
        <f t="shared" si="26"/>
        <v>0</v>
      </c>
      <c r="CJ90" s="8"/>
      <c r="CK90" s="8">
        <f t="shared" si="27"/>
        <v>0</v>
      </c>
      <c r="CL90" s="8"/>
      <c r="CM90" s="8">
        <f t="shared" si="28"/>
        <v>0</v>
      </c>
      <c r="CN90" s="8"/>
      <c r="CO90" s="8">
        <f t="shared" si="29"/>
        <v>0</v>
      </c>
      <c r="CP90" s="8"/>
      <c r="CQ90" s="8">
        <f t="shared" si="30"/>
        <v>0</v>
      </c>
      <c r="CR90" s="8"/>
      <c r="CS90" s="8">
        <f t="shared" si="35"/>
        <v>0</v>
      </c>
      <c r="CT90" s="18"/>
    </row>
    <row r="91" spans="2:98" customFormat="1">
      <c r="B91" s="19">
        <v>42625</v>
      </c>
      <c r="C91" s="3">
        <v>2</v>
      </c>
      <c r="D91" s="3" t="s">
        <v>331</v>
      </c>
      <c r="E91" s="4">
        <v>42626.041666666664</v>
      </c>
      <c r="F91" s="3" t="s">
        <v>675</v>
      </c>
      <c r="G91" s="3" t="s">
        <v>309</v>
      </c>
      <c r="H91" s="3" t="s">
        <v>675</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c r="BK91" s="10">
        <v>0</v>
      </c>
      <c r="BL91" s="8"/>
      <c r="BM91" s="8">
        <f t="shared" si="22"/>
        <v>0</v>
      </c>
      <c r="BN91" s="8"/>
      <c r="BO91" s="8">
        <f t="shared" si="23"/>
        <v>0</v>
      </c>
      <c r="BP91" s="8"/>
      <c r="BQ91" s="8">
        <f t="shared" si="24"/>
        <v>0</v>
      </c>
      <c r="BR91" s="8"/>
      <c r="BS91" s="8">
        <f t="shared" si="31"/>
        <v>0</v>
      </c>
      <c r="BT91" s="8"/>
      <c r="BU91" s="8">
        <f t="shared" si="32"/>
        <v>0</v>
      </c>
      <c r="BV91" s="8"/>
      <c r="BW91" s="8">
        <f t="shared" si="33"/>
        <v>0</v>
      </c>
      <c r="BX91" s="8"/>
      <c r="BY91" s="8">
        <f t="shared" si="36"/>
        <v>0</v>
      </c>
      <c r="BZ91" s="8"/>
      <c r="CA91" s="8">
        <f t="shared" si="37"/>
        <v>0</v>
      </c>
      <c r="CB91" s="8"/>
      <c r="CC91" s="8">
        <f t="shared" si="34"/>
        <v>0</v>
      </c>
      <c r="CD91" s="8"/>
      <c r="CE91" s="8">
        <f t="shared" si="25"/>
        <v>0</v>
      </c>
      <c r="CF91" s="8"/>
      <c r="CG91" s="8">
        <f t="shared" si="38"/>
        <v>0</v>
      </c>
      <c r="CH91" s="8"/>
      <c r="CI91" s="8">
        <f t="shared" si="26"/>
        <v>0</v>
      </c>
      <c r="CJ91" s="8"/>
      <c r="CK91" s="8">
        <f t="shared" si="27"/>
        <v>0</v>
      </c>
      <c r="CL91" s="8"/>
      <c r="CM91" s="8">
        <f t="shared" si="28"/>
        <v>0</v>
      </c>
      <c r="CN91" s="8"/>
      <c r="CO91" s="8">
        <f t="shared" si="29"/>
        <v>0</v>
      </c>
      <c r="CP91" s="8"/>
      <c r="CQ91" s="8">
        <f t="shared" si="30"/>
        <v>0</v>
      </c>
      <c r="CR91" s="8"/>
      <c r="CS91" s="8">
        <f t="shared" si="35"/>
        <v>0</v>
      </c>
      <c r="CT91" s="18"/>
    </row>
    <row r="92" spans="2:98" customFormat="1">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c r="BK92" s="10">
        <v>3</v>
      </c>
      <c r="BL92" s="8"/>
      <c r="BM92" s="8">
        <f t="shared" si="22"/>
        <v>0</v>
      </c>
      <c r="BN92" s="8"/>
      <c r="BO92" s="8">
        <f t="shared" si="23"/>
        <v>0</v>
      </c>
      <c r="BP92" s="8"/>
      <c r="BQ92" s="8">
        <f t="shared" si="24"/>
        <v>0</v>
      </c>
      <c r="BR92" s="8"/>
      <c r="BS92" s="8">
        <f t="shared" si="31"/>
        <v>0</v>
      </c>
      <c r="BT92" s="8"/>
      <c r="BU92" s="8">
        <f t="shared" si="32"/>
        <v>0</v>
      </c>
      <c r="BV92" s="8"/>
      <c r="BW92" s="8">
        <f t="shared" si="33"/>
        <v>0</v>
      </c>
      <c r="BX92" s="8"/>
      <c r="BY92" s="8">
        <f t="shared" si="36"/>
        <v>0</v>
      </c>
      <c r="BZ92" s="8"/>
      <c r="CA92" s="8">
        <f t="shared" si="37"/>
        <v>0</v>
      </c>
      <c r="CB92" s="8"/>
      <c r="CC92" s="8">
        <f t="shared" si="34"/>
        <v>0</v>
      </c>
      <c r="CD92" s="8"/>
      <c r="CE92" s="8">
        <f t="shared" si="25"/>
        <v>0</v>
      </c>
      <c r="CF92" s="8"/>
      <c r="CG92" s="8">
        <f t="shared" si="38"/>
        <v>0</v>
      </c>
      <c r="CH92" s="8"/>
      <c r="CI92" s="8">
        <f t="shared" si="26"/>
        <v>0</v>
      </c>
      <c r="CJ92" s="8"/>
      <c r="CK92" s="8">
        <f t="shared" si="27"/>
        <v>0</v>
      </c>
      <c r="CL92" s="8"/>
      <c r="CM92" s="8">
        <f t="shared" si="28"/>
        <v>0</v>
      </c>
      <c r="CN92" s="8"/>
      <c r="CO92" s="8">
        <f t="shared" si="29"/>
        <v>0</v>
      </c>
      <c r="CP92" s="8"/>
      <c r="CQ92" s="8">
        <f t="shared" si="30"/>
        <v>0</v>
      </c>
      <c r="CR92" s="8"/>
      <c r="CS92" s="8">
        <f t="shared" si="35"/>
        <v>0</v>
      </c>
      <c r="CT92" s="18"/>
    </row>
    <row r="93" spans="2:98" customFormat="1">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c r="BK93" s="10">
        <v>3</v>
      </c>
      <c r="BL93" s="8"/>
      <c r="BM93" s="8">
        <f t="shared" si="22"/>
        <v>0</v>
      </c>
      <c r="BN93" s="8"/>
      <c r="BO93" s="8">
        <f t="shared" si="23"/>
        <v>0</v>
      </c>
      <c r="BP93" s="8"/>
      <c r="BQ93" s="8">
        <f t="shared" si="24"/>
        <v>0</v>
      </c>
      <c r="BR93" s="8"/>
      <c r="BS93" s="8">
        <f t="shared" si="31"/>
        <v>0</v>
      </c>
      <c r="BT93" s="8"/>
      <c r="BU93" s="8">
        <f t="shared" si="32"/>
        <v>0</v>
      </c>
      <c r="BV93" s="8"/>
      <c r="BW93" s="8">
        <f t="shared" si="33"/>
        <v>0</v>
      </c>
      <c r="BX93" s="8"/>
      <c r="BY93" s="8">
        <f t="shared" si="36"/>
        <v>0</v>
      </c>
      <c r="BZ93" s="8"/>
      <c r="CA93" s="8">
        <f t="shared" si="37"/>
        <v>0</v>
      </c>
      <c r="CB93" s="8"/>
      <c r="CC93" s="8">
        <f t="shared" si="34"/>
        <v>0</v>
      </c>
      <c r="CD93" s="8"/>
      <c r="CE93" s="8">
        <f t="shared" si="25"/>
        <v>0</v>
      </c>
      <c r="CF93" s="8"/>
      <c r="CG93" s="8">
        <f t="shared" si="38"/>
        <v>0</v>
      </c>
      <c r="CH93" s="8"/>
      <c r="CI93" s="8">
        <f t="shared" si="26"/>
        <v>0</v>
      </c>
      <c r="CJ93" s="8"/>
      <c r="CK93" s="8">
        <f t="shared" si="27"/>
        <v>0</v>
      </c>
      <c r="CL93" s="8"/>
      <c r="CM93" s="8">
        <f t="shared" si="28"/>
        <v>0</v>
      </c>
      <c r="CN93" s="8"/>
      <c r="CO93" s="8">
        <f t="shared" si="29"/>
        <v>0</v>
      </c>
      <c r="CP93" s="8"/>
      <c r="CQ93" s="8">
        <f t="shared" si="30"/>
        <v>0</v>
      </c>
      <c r="CR93" s="8"/>
      <c r="CS93" s="8">
        <f t="shared" si="35"/>
        <v>0</v>
      </c>
      <c r="CT93" s="18"/>
    </row>
    <row r="94" spans="2:98" customFormat="1">
      <c r="B94" s="19">
        <v>42625</v>
      </c>
      <c r="C94" s="3">
        <v>5</v>
      </c>
      <c r="D94" s="3" t="s">
        <v>222</v>
      </c>
      <c r="E94" s="4">
        <v>42626.083333333336</v>
      </c>
      <c r="F94" s="3" t="s">
        <v>676</v>
      </c>
      <c r="G94" s="3" t="s">
        <v>328</v>
      </c>
      <c r="H94" s="3" t="s">
        <v>676</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39">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c r="BK94" s="10">
        <v>3</v>
      </c>
      <c r="BL94" s="8"/>
      <c r="BM94" s="8">
        <f t="shared" si="22"/>
        <v>0</v>
      </c>
      <c r="BN94" s="8"/>
      <c r="BO94" s="8">
        <f t="shared" si="23"/>
        <v>0</v>
      </c>
      <c r="BP94" s="8"/>
      <c r="BQ94" s="8">
        <f t="shared" si="24"/>
        <v>0</v>
      </c>
      <c r="BR94" s="8"/>
      <c r="BS94" s="8">
        <f t="shared" si="31"/>
        <v>0</v>
      </c>
      <c r="BT94" s="8"/>
      <c r="BU94" s="8">
        <f t="shared" si="32"/>
        <v>0</v>
      </c>
      <c r="BV94" s="8"/>
      <c r="BW94" s="8">
        <f t="shared" si="33"/>
        <v>0</v>
      </c>
      <c r="BX94" s="8"/>
      <c r="BY94" s="8">
        <f t="shared" si="36"/>
        <v>0</v>
      </c>
      <c r="BZ94" s="8"/>
      <c r="CA94" s="8">
        <f t="shared" si="37"/>
        <v>0</v>
      </c>
      <c r="CB94" s="8"/>
      <c r="CC94" s="8">
        <f t="shared" si="34"/>
        <v>0</v>
      </c>
      <c r="CD94" s="8"/>
      <c r="CE94" s="8">
        <f t="shared" si="25"/>
        <v>0</v>
      </c>
      <c r="CF94" s="8"/>
      <c r="CG94" s="8">
        <f t="shared" si="38"/>
        <v>0</v>
      </c>
      <c r="CH94" s="8"/>
      <c r="CI94" s="8">
        <f t="shared" si="26"/>
        <v>0</v>
      </c>
      <c r="CJ94" s="8"/>
      <c r="CK94" s="8">
        <f t="shared" si="27"/>
        <v>0</v>
      </c>
      <c r="CL94" s="8"/>
      <c r="CM94" s="8">
        <f t="shared" si="28"/>
        <v>0</v>
      </c>
      <c r="CN94" s="8"/>
      <c r="CO94" s="8">
        <f t="shared" si="29"/>
        <v>0</v>
      </c>
      <c r="CP94" s="8"/>
      <c r="CQ94" s="8">
        <f t="shared" si="30"/>
        <v>0</v>
      </c>
      <c r="CR94" s="8"/>
      <c r="CS94" s="8">
        <f t="shared" si="35"/>
        <v>0</v>
      </c>
      <c r="CT94" s="18"/>
    </row>
    <row r="95" spans="2:98" customFormat="1">
      <c r="B95" s="19">
        <v>42625</v>
      </c>
      <c r="C95" s="3">
        <v>6</v>
      </c>
      <c r="D95" s="3" t="s">
        <v>222</v>
      </c>
      <c r="E95" s="4">
        <v>42626.083333333336</v>
      </c>
      <c r="F95" s="3" t="s">
        <v>677</v>
      </c>
      <c r="G95" s="3" t="s">
        <v>678</v>
      </c>
      <c r="H95" s="3" t="s">
        <v>679</v>
      </c>
      <c r="I95" s="3" t="s">
        <v>680</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39"/>
        <v/>
      </c>
      <c r="BD95" s="10">
        <f t="shared" ref="BD95:BD155" si="40" xml:space="preserve">
IF(P95&lt;0,
 IF(AO95&gt;AT95,3,40),
 IF(AQ95&gt;AR95,0,43)
)</f>
        <v>40</v>
      </c>
      <c r="BE95" s="10">
        <f t="shared" ref="BE95:BE155" si="41" xml:space="preserve">
IF(P95&lt;0,
 IF(OR(AO95=MAX(AO95:AT95),AR95=MAX(AO95:AT95),AS95=MAX(AO95:AT95)),
  3,40),
 IF(OR(AO95=MAX(AO95:AT95),AP95=MAX(AO95:AT95),AR95=MAX(AO95:AT95)),
  43,0)
)</f>
        <v>40</v>
      </c>
      <c r="BF95" s="10">
        <f t="shared" ref="BF95:BF155" si="42" xml:space="preserve">
IF(P95&lt;0,
 IF(OR(AO95=MIN(AO95:AT95),AR95=MIN(AO95:AT95),AS95=MIN(AO95:AT95)),
  40,3),
 IF(OR(AO95=MIN(AO95:AT95),AP95=MIN(AO95:AT95),AR95=MIN(AO95:AT95)),
  0,43)
)</f>
        <v>40</v>
      </c>
      <c r="BG95" s="10" t="str">
        <f t="shared" ref="BG95:BG155" si="43" xml:space="preserve">
IF(P95&lt;0,
 IF(AO95=MIN(AO95:AT95),
  40,
  IF(AT95=MIN(AO95:AT95),
  3,"")),
 IF(AQ95=MIN(AO95:AT95),
  43,
  IF(AR95=MIN(AO95:AT95),
  0,""))
)</f>
        <v/>
      </c>
      <c r="BH95" s="10">
        <f t="shared" ref="BH95:BH155" si="44">IF(COUNTIF(BD95:BF95,"="&amp;BD95)=3,BD95,"")</f>
        <v>40</v>
      </c>
      <c r="BI95" s="10" t="str">
        <f t="shared" ref="BI95:BI155" si="45">IF(COUNTIF(BD95:BG95,"="&amp;BD95)=4,BD95,"")</f>
        <v/>
      </c>
      <c r="BJ95" s="10"/>
      <c r="BK95" s="10">
        <v>40</v>
      </c>
      <c r="BL95" s="8"/>
      <c r="BM95" s="8">
        <f t="shared" si="22"/>
        <v>0</v>
      </c>
      <c r="BN95" s="8"/>
      <c r="BO95" s="8">
        <f t="shared" si="23"/>
        <v>0</v>
      </c>
      <c r="BP95" s="8"/>
      <c r="BQ95" s="8">
        <f t="shared" si="24"/>
        <v>0</v>
      </c>
      <c r="BR95" s="8"/>
      <c r="BS95" s="8">
        <f t="shared" si="31"/>
        <v>0</v>
      </c>
      <c r="BT95" s="8"/>
      <c r="BU95" s="8">
        <f t="shared" si="32"/>
        <v>0</v>
      </c>
      <c r="BV95" s="8"/>
      <c r="BW95" s="8">
        <f t="shared" si="33"/>
        <v>0</v>
      </c>
      <c r="BX95" s="8"/>
      <c r="BY95" s="8">
        <f t="shared" si="36"/>
        <v>0</v>
      </c>
      <c r="BZ95" s="8"/>
      <c r="CA95" s="8">
        <f t="shared" si="37"/>
        <v>0</v>
      </c>
      <c r="CB95" s="8"/>
      <c r="CC95" s="8">
        <f t="shared" si="34"/>
        <v>0</v>
      </c>
      <c r="CD95" s="8"/>
      <c r="CE95" s="8">
        <f t="shared" si="25"/>
        <v>0</v>
      </c>
      <c r="CF95" s="8"/>
      <c r="CG95" s="8">
        <f t="shared" si="38"/>
        <v>0</v>
      </c>
      <c r="CH95" s="8"/>
      <c r="CI95" s="8">
        <f t="shared" si="26"/>
        <v>0</v>
      </c>
      <c r="CJ95" s="8"/>
      <c r="CK95" s="8">
        <f t="shared" si="27"/>
        <v>0</v>
      </c>
      <c r="CL95" s="8"/>
      <c r="CM95" s="8">
        <f t="shared" si="28"/>
        <v>0</v>
      </c>
      <c r="CN95" s="8"/>
      <c r="CO95" s="8">
        <f t="shared" si="29"/>
        <v>0</v>
      </c>
      <c r="CP95" s="8"/>
      <c r="CQ95" s="8">
        <f t="shared" si="30"/>
        <v>0</v>
      </c>
      <c r="CR95" s="8"/>
      <c r="CS95" s="8">
        <f t="shared" si="35"/>
        <v>0</v>
      </c>
      <c r="CT95" s="18"/>
    </row>
    <row r="96" spans="2:98" customFormat="1">
      <c r="B96" s="19">
        <v>42625</v>
      </c>
      <c r="C96" s="3">
        <v>7</v>
      </c>
      <c r="D96" s="3" t="s">
        <v>261</v>
      </c>
      <c r="E96" s="4">
        <v>42626.09375</v>
      </c>
      <c r="F96" s="3" t="s">
        <v>227</v>
      </c>
      <c r="G96" s="3" t="s">
        <v>681</v>
      </c>
      <c r="H96" s="3" t="s">
        <v>227</v>
      </c>
      <c r="I96" s="3" t="s">
        <v>681</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39"/>
        <v/>
      </c>
      <c r="BD96" s="10">
        <f t="shared" si="40"/>
        <v>40</v>
      </c>
      <c r="BE96" s="10">
        <f t="shared" si="41"/>
        <v>40</v>
      </c>
      <c r="BF96" s="10">
        <f t="shared" si="42"/>
        <v>3</v>
      </c>
      <c r="BG96" s="10" t="str">
        <f t="shared" si="43"/>
        <v/>
      </c>
      <c r="BH96" s="10" t="str">
        <f t="shared" si="44"/>
        <v/>
      </c>
      <c r="BI96" s="10" t="str">
        <f t="shared" si="45"/>
        <v/>
      </c>
      <c r="BJ96" s="10"/>
      <c r="BK96" s="10">
        <v>40</v>
      </c>
      <c r="BL96" s="8"/>
      <c r="BM96" s="8">
        <f t="shared" si="22"/>
        <v>0</v>
      </c>
      <c r="BN96" s="8"/>
      <c r="BO96" s="8">
        <f t="shared" si="23"/>
        <v>0</v>
      </c>
      <c r="BP96" s="8"/>
      <c r="BQ96" s="8">
        <f t="shared" si="24"/>
        <v>0</v>
      </c>
      <c r="BR96" s="8"/>
      <c r="BS96" s="8">
        <f t="shared" si="31"/>
        <v>0</v>
      </c>
      <c r="BT96" s="8"/>
      <c r="BU96" s="8">
        <f t="shared" si="32"/>
        <v>0</v>
      </c>
      <c r="BV96" s="8"/>
      <c r="BW96" s="8">
        <f t="shared" si="33"/>
        <v>0</v>
      </c>
      <c r="BX96" s="8"/>
      <c r="BY96" s="8">
        <f t="shared" si="36"/>
        <v>0</v>
      </c>
      <c r="BZ96" s="8"/>
      <c r="CA96" s="8">
        <f t="shared" si="37"/>
        <v>0</v>
      </c>
      <c r="CB96" s="8"/>
      <c r="CC96" s="8">
        <f t="shared" si="34"/>
        <v>0</v>
      </c>
      <c r="CD96" s="8"/>
      <c r="CE96" s="8">
        <f t="shared" si="25"/>
        <v>0</v>
      </c>
      <c r="CF96" s="8"/>
      <c r="CG96" s="8">
        <f t="shared" si="38"/>
        <v>0</v>
      </c>
      <c r="CH96" s="8"/>
      <c r="CI96" s="8">
        <f t="shared" si="26"/>
        <v>0</v>
      </c>
      <c r="CJ96" s="8"/>
      <c r="CK96" s="8">
        <f t="shared" si="27"/>
        <v>0</v>
      </c>
      <c r="CL96" s="8"/>
      <c r="CM96" s="8">
        <f t="shared" si="28"/>
        <v>0</v>
      </c>
      <c r="CN96" s="8"/>
      <c r="CO96" s="8">
        <f t="shared" si="29"/>
        <v>0</v>
      </c>
      <c r="CP96" s="8"/>
      <c r="CQ96" s="8">
        <f t="shared" si="30"/>
        <v>0</v>
      </c>
      <c r="CR96" s="8"/>
      <c r="CS96" s="8">
        <f t="shared" si="35"/>
        <v>0</v>
      </c>
      <c r="CT96" s="18"/>
    </row>
    <row r="97" spans="2:98" customFormat="1">
      <c r="B97" s="19">
        <v>42625</v>
      </c>
      <c r="C97" s="3">
        <v>8</v>
      </c>
      <c r="D97" s="3" t="s">
        <v>682</v>
      </c>
      <c r="E97" s="4">
        <v>42626.104166666664</v>
      </c>
      <c r="F97" s="3" t="s">
        <v>683</v>
      </c>
      <c r="G97" s="3" t="s">
        <v>684</v>
      </c>
      <c r="H97" s="3" t="s">
        <v>683</v>
      </c>
      <c r="I97" s="3" t="s">
        <v>684</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39"/>
        <v>3</v>
      </c>
      <c r="BD97" s="10">
        <f t="shared" si="40"/>
        <v>3</v>
      </c>
      <c r="BE97" s="10">
        <f t="shared" si="41"/>
        <v>3</v>
      </c>
      <c r="BF97" s="10">
        <f t="shared" si="42"/>
        <v>3</v>
      </c>
      <c r="BG97" s="10">
        <f t="shared" si="43"/>
        <v>3</v>
      </c>
      <c r="BH97" s="10">
        <f t="shared" si="44"/>
        <v>3</v>
      </c>
      <c r="BI97" s="10">
        <f t="shared" si="45"/>
        <v>3</v>
      </c>
      <c r="BJ97" s="10"/>
      <c r="BK97" s="10">
        <v>3</v>
      </c>
      <c r="BL97" s="8"/>
      <c r="BM97" s="8">
        <f t="shared" si="22"/>
        <v>0</v>
      </c>
      <c r="BN97" s="8"/>
      <c r="BO97" s="8">
        <f t="shared" si="23"/>
        <v>0</v>
      </c>
      <c r="BP97" s="8"/>
      <c r="BQ97" s="8">
        <f t="shared" si="24"/>
        <v>0</v>
      </c>
      <c r="BR97" s="8"/>
      <c r="BS97" s="8">
        <f t="shared" si="31"/>
        <v>0</v>
      </c>
      <c r="BT97" s="8"/>
      <c r="BU97" s="8">
        <f t="shared" si="32"/>
        <v>0</v>
      </c>
      <c r="BV97" s="8"/>
      <c r="BW97" s="8">
        <f t="shared" si="33"/>
        <v>0</v>
      </c>
      <c r="BX97" s="8"/>
      <c r="BY97" s="8">
        <f t="shared" si="36"/>
        <v>0</v>
      </c>
      <c r="BZ97" s="8"/>
      <c r="CA97" s="8">
        <f t="shared" si="37"/>
        <v>0</v>
      </c>
      <c r="CB97" s="8"/>
      <c r="CC97" s="8">
        <f t="shared" si="34"/>
        <v>0</v>
      </c>
      <c r="CD97" s="8"/>
      <c r="CE97" s="8">
        <f t="shared" si="25"/>
        <v>0</v>
      </c>
      <c r="CF97" s="8"/>
      <c r="CG97" s="8">
        <f t="shared" si="38"/>
        <v>0</v>
      </c>
      <c r="CH97" s="8"/>
      <c r="CI97" s="8">
        <f t="shared" si="26"/>
        <v>0</v>
      </c>
      <c r="CJ97" s="8"/>
      <c r="CK97" s="8">
        <f t="shared" si="27"/>
        <v>0</v>
      </c>
      <c r="CL97" s="8"/>
      <c r="CM97" s="8">
        <f t="shared" si="28"/>
        <v>0</v>
      </c>
      <c r="CN97" s="8"/>
      <c r="CO97" s="8">
        <f t="shared" si="29"/>
        <v>0</v>
      </c>
      <c r="CP97" s="8"/>
      <c r="CQ97" s="8">
        <f t="shared" si="30"/>
        <v>0</v>
      </c>
      <c r="CR97" s="8"/>
      <c r="CS97" s="8">
        <f t="shared" si="35"/>
        <v>0</v>
      </c>
      <c r="CT97" s="18"/>
    </row>
    <row r="98" spans="2:98" customFormat="1">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39"/>
        <v>40</v>
      </c>
      <c r="BD98" s="10">
        <f t="shared" si="40"/>
        <v>40</v>
      </c>
      <c r="BE98" s="10">
        <f t="shared" si="41"/>
        <v>40</v>
      </c>
      <c r="BF98" s="10">
        <f t="shared" si="42"/>
        <v>3</v>
      </c>
      <c r="BG98" s="10" t="str">
        <f t="shared" si="43"/>
        <v/>
      </c>
      <c r="BH98" s="10" t="str">
        <f t="shared" si="44"/>
        <v/>
      </c>
      <c r="BI98" s="10" t="str">
        <f t="shared" si="45"/>
        <v/>
      </c>
      <c r="BJ98" s="10"/>
      <c r="BK98" s="10">
        <v>40</v>
      </c>
      <c r="BL98" s="8"/>
      <c r="BM98" s="8">
        <f t="shared" si="22"/>
        <v>0</v>
      </c>
      <c r="BN98" s="8"/>
      <c r="BO98" s="8">
        <f t="shared" si="23"/>
        <v>0</v>
      </c>
      <c r="BP98" s="8"/>
      <c r="BQ98" s="8">
        <f t="shared" si="24"/>
        <v>0</v>
      </c>
      <c r="BR98" s="8"/>
      <c r="BS98" s="8">
        <f t="shared" si="31"/>
        <v>0</v>
      </c>
      <c r="BT98" s="8"/>
      <c r="BU98" s="8">
        <f t="shared" si="32"/>
        <v>0</v>
      </c>
      <c r="BV98" s="8"/>
      <c r="BW98" s="8">
        <f t="shared" si="33"/>
        <v>0</v>
      </c>
      <c r="BX98" s="8"/>
      <c r="BY98" s="8">
        <f t="shared" si="36"/>
        <v>0</v>
      </c>
      <c r="BZ98" s="8"/>
      <c r="CA98" s="8">
        <f t="shared" si="37"/>
        <v>0</v>
      </c>
      <c r="CB98" s="8"/>
      <c r="CC98" s="8">
        <f t="shared" si="34"/>
        <v>0</v>
      </c>
      <c r="CD98" s="8"/>
      <c r="CE98" s="8">
        <f t="shared" si="25"/>
        <v>0</v>
      </c>
      <c r="CF98" s="8"/>
      <c r="CG98" s="8">
        <f t="shared" si="38"/>
        <v>0</v>
      </c>
      <c r="CH98" s="8"/>
      <c r="CI98" s="8">
        <f t="shared" si="26"/>
        <v>0</v>
      </c>
      <c r="CJ98" s="8"/>
      <c r="CK98" s="8">
        <f t="shared" si="27"/>
        <v>0</v>
      </c>
      <c r="CL98" s="8"/>
      <c r="CM98" s="8">
        <f t="shared" si="28"/>
        <v>0</v>
      </c>
      <c r="CN98" s="8"/>
      <c r="CO98" s="8">
        <f t="shared" si="29"/>
        <v>0</v>
      </c>
      <c r="CP98" s="8"/>
      <c r="CQ98" s="8">
        <f t="shared" si="30"/>
        <v>0</v>
      </c>
      <c r="CR98" s="8"/>
      <c r="CS98" s="8">
        <f t="shared" si="35"/>
        <v>0</v>
      </c>
      <c r="CT98" s="18"/>
    </row>
    <row r="99" spans="2:98" customFormat="1">
      <c r="B99" s="19">
        <v>42625</v>
      </c>
      <c r="C99" s="3">
        <v>10</v>
      </c>
      <c r="D99" s="3" t="s">
        <v>3</v>
      </c>
      <c r="E99" s="4">
        <v>42626.125</v>
      </c>
      <c r="F99" s="3" t="s">
        <v>685</v>
      </c>
      <c r="G99" s="3" t="s">
        <v>686</v>
      </c>
      <c r="H99" s="3" t="s">
        <v>685</v>
      </c>
      <c r="I99" s="3" t="s">
        <v>686</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39"/>
        <v/>
      </c>
      <c r="BD99" s="10">
        <f t="shared" si="40"/>
        <v>0</v>
      </c>
      <c r="BE99" s="10">
        <f t="shared" si="41"/>
        <v>0</v>
      </c>
      <c r="BF99" s="10">
        <f t="shared" si="42"/>
        <v>0</v>
      </c>
      <c r="BG99" s="10" t="str">
        <f t="shared" si="43"/>
        <v/>
      </c>
      <c r="BH99" s="10">
        <f t="shared" si="44"/>
        <v>0</v>
      </c>
      <c r="BI99" s="10" t="str">
        <f t="shared" si="45"/>
        <v/>
      </c>
      <c r="BJ99" s="10"/>
      <c r="BK99" s="10"/>
      <c r="BL99" s="8"/>
      <c r="BM99" s="8">
        <f t="shared" si="22"/>
        <v>0</v>
      </c>
      <c r="BN99" s="8"/>
      <c r="BO99" s="8">
        <f t="shared" si="23"/>
        <v>0</v>
      </c>
      <c r="BP99" s="8"/>
      <c r="BQ99" s="8">
        <f t="shared" si="24"/>
        <v>0</v>
      </c>
      <c r="BR99" s="8"/>
      <c r="BS99" s="8">
        <f t="shared" si="31"/>
        <v>0</v>
      </c>
      <c r="BT99" s="8"/>
      <c r="BU99" s="8">
        <f t="shared" si="32"/>
        <v>0</v>
      </c>
      <c r="BV99" s="8"/>
      <c r="BW99" s="8">
        <f t="shared" si="33"/>
        <v>0</v>
      </c>
      <c r="BX99" s="8"/>
      <c r="BY99" s="8">
        <f t="shared" si="36"/>
        <v>0</v>
      </c>
      <c r="BZ99" s="8"/>
      <c r="CA99" s="8">
        <f t="shared" si="37"/>
        <v>0</v>
      </c>
      <c r="CB99" s="8"/>
      <c r="CC99" s="8">
        <f t="shared" si="34"/>
        <v>0</v>
      </c>
      <c r="CD99" s="8"/>
      <c r="CE99" s="8">
        <f t="shared" si="25"/>
        <v>0</v>
      </c>
      <c r="CF99" s="8"/>
      <c r="CG99" s="8">
        <f t="shared" si="38"/>
        <v>0</v>
      </c>
      <c r="CH99" s="8"/>
      <c r="CI99" s="8">
        <f t="shared" si="26"/>
        <v>0</v>
      </c>
      <c r="CJ99" s="8"/>
      <c r="CK99" s="8">
        <f t="shared" si="27"/>
        <v>0</v>
      </c>
      <c r="CL99" s="8"/>
      <c r="CM99" s="8">
        <f t="shared" si="28"/>
        <v>0</v>
      </c>
      <c r="CN99" s="8"/>
      <c r="CO99" s="8">
        <f t="shared" si="29"/>
        <v>0</v>
      </c>
      <c r="CP99" s="8"/>
      <c r="CQ99" s="8">
        <f t="shared" si="30"/>
        <v>0</v>
      </c>
      <c r="CR99" s="8"/>
      <c r="CS99" s="8">
        <f t="shared" si="35"/>
        <v>0</v>
      </c>
      <c r="CT99" s="18"/>
    </row>
    <row r="100" spans="2:98" customFormat="1">
      <c r="B100" s="19">
        <v>42625</v>
      </c>
      <c r="C100" s="3">
        <v>11</v>
      </c>
      <c r="D100" s="3" t="s">
        <v>82</v>
      </c>
      <c r="E100" s="4">
        <v>42626.125</v>
      </c>
      <c r="F100" s="3" t="s">
        <v>249</v>
      </c>
      <c r="G100" s="3" t="s">
        <v>697</v>
      </c>
      <c r="H100" s="3" t="s">
        <v>249</v>
      </c>
      <c r="I100" s="3" t="s">
        <v>697</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39"/>
        <v/>
      </c>
      <c r="BD100" s="10">
        <f t="shared" si="40"/>
        <v>40</v>
      </c>
      <c r="BE100" s="10">
        <f t="shared" si="41"/>
        <v>40</v>
      </c>
      <c r="BF100" s="10">
        <f t="shared" si="42"/>
        <v>40</v>
      </c>
      <c r="BG100" s="10">
        <f t="shared" si="43"/>
        <v>40</v>
      </c>
      <c r="BH100" s="10">
        <f t="shared" si="44"/>
        <v>40</v>
      </c>
      <c r="BI100" s="10">
        <f t="shared" si="45"/>
        <v>40</v>
      </c>
      <c r="BJ100" s="10"/>
      <c r="BK100" s="10">
        <v>3</v>
      </c>
      <c r="BL100" s="8"/>
      <c r="BM100" s="8">
        <f t="shared" si="22"/>
        <v>1</v>
      </c>
      <c r="BN100" s="8"/>
      <c r="BO100" s="8">
        <f t="shared" si="23"/>
        <v>1</v>
      </c>
      <c r="BP100" s="8"/>
      <c r="BQ100" s="8">
        <f t="shared" si="24"/>
        <v>1</v>
      </c>
      <c r="BR100" s="8"/>
      <c r="BS100" s="8">
        <f t="shared" si="31"/>
        <v>1</v>
      </c>
      <c r="BT100" s="8"/>
      <c r="BU100" s="8">
        <f t="shared" si="32"/>
        <v>1</v>
      </c>
      <c r="BV100" s="8"/>
      <c r="BW100" s="8">
        <f t="shared" si="33"/>
        <v>1</v>
      </c>
      <c r="BX100" s="8"/>
      <c r="BY100" s="8">
        <f t="shared" si="36"/>
        <v>1</v>
      </c>
      <c r="BZ100" s="8"/>
      <c r="CA100" s="8">
        <f t="shared" si="37"/>
        <v>1</v>
      </c>
      <c r="CB100" s="8"/>
      <c r="CC100" s="8">
        <f t="shared" si="34"/>
        <v>1</v>
      </c>
      <c r="CD100" s="8"/>
      <c r="CE100" s="8">
        <f t="shared" si="25"/>
        <v>1</v>
      </c>
      <c r="CF100" s="8"/>
      <c r="CG100" s="8">
        <f t="shared" si="38"/>
        <v>1</v>
      </c>
      <c r="CH100" s="8"/>
      <c r="CI100" s="8">
        <f t="shared" si="26"/>
        <v>1</v>
      </c>
      <c r="CJ100" s="8"/>
      <c r="CK100" s="8">
        <f t="shared" si="27"/>
        <v>1</v>
      </c>
      <c r="CL100" s="8"/>
      <c r="CM100" s="8">
        <f t="shared" si="28"/>
        <v>1</v>
      </c>
      <c r="CN100" s="8"/>
      <c r="CO100" s="8">
        <f t="shared" si="29"/>
        <v>1</v>
      </c>
      <c r="CP100" s="8"/>
      <c r="CQ100" s="8">
        <f t="shared" si="30"/>
        <v>1</v>
      </c>
      <c r="CR100" s="8"/>
      <c r="CS100" s="8">
        <f t="shared" si="35"/>
        <v>1</v>
      </c>
      <c r="CT100" s="18"/>
    </row>
    <row r="101" spans="2:98" customFormat="1">
      <c r="B101" s="19">
        <v>42625</v>
      </c>
      <c r="C101" s="3">
        <v>12</v>
      </c>
      <c r="D101" s="3" t="s">
        <v>265</v>
      </c>
      <c r="E101" s="4">
        <v>42626.25</v>
      </c>
      <c r="F101" s="3" t="s">
        <v>698</v>
      </c>
      <c r="G101" s="3" t="s">
        <v>699</v>
      </c>
      <c r="H101" s="3" t="s">
        <v>698</v>
      </c>
      <c r="I101" s="3" t="s">
        <v>699</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39"/>
        <v>40</v>
      </c>
      <c r="BD101" s="10">
        <f t="shared" si="40"/>
        <v>40</v>
      </c>
      <c r="BE101" s="10">
        <f t="shared" si="41"/>
        <v>40</v>
      </c>
      <c r="BF101" s="10">
        <f t="shared" si="42"/>
        <v>40</v>
      </c>
      <c r="BG101" s="10">
        <f t="shared" si="43"/>
        <v>40</v>
      </c>
      <c r="BH101" s="10">
        <f t="shared" si="44"/>
        <v>40</v>
      </c>
      <c r="BI101" s="10">
        <f t="shared" si="45"/>
        <v>40</v>
      </c>
      <c r="BJ101" s="10"/>
      <c r="BK101" s="10">
        <v>3</v>
      </c>
      <c r="BL101" s="8"/>
      <c r="BM101" s="8">
        <f t="shared" si="22"/>
        <v>0</v>
      </c>
      <c r="BN101" s="8"/>
      <c r="BO101" s="8">
        <f t="shared" si="23"/>
        <v>0</v>
      </c>
      <c r="BP101" s="8"/>
      <c r="BQ101" s="8">
        <f t="shared" si="24"/>
        <v>0</v>
      </c>
      <c r="BR101" s="8"/>
      <c r="BS101" s="8">
        <f t="shared" si="31"/>
        <v>0</v>
      </c>
      <c r="BT101" s="8"/>
      <c r="BU101" s="8">
        <f t="shared" si="32"/>
        <v>0</v>
      </c>
      <c r="BV101" s="8"/>
      <c r="BW101" s="8">
        <f t="shared" si="33"/>
        <v>0</v>
      </c>
      <c r="BX101" s="8"/>
      <c r="BY101" s="8">
        <f t="shared" si="36"/>
        <v>0</v>
      </c>
      <c r="BZ101" s="8"/>
      <c r="CA101" s="8">
        <f t="shared" si="37"/>
        <v>0</v>
      </c>
      <c r="CB101" s="8"/>
      <c r="CC101" s="8">
        <f t="shared" si="34"/>
        <v>0</v>
      </c>
      <c r="CD101" s="8"/>
      <c r="CE101" s="8">
        <f t="shared" si="25"/>
        <v>0</v>
      </c>
      <c r="CF101" s="8"/>
      <c r="CG101" s="8">
        <f t="shared" si="38"/>
        <v>0</v>
      </c>
      <c r="CH101" s="8"/>
      <c r="CI101" s="8">
        <f t="shared" si="26"/>
        <v>0</v>
      </c>
      <c r="CJ101" s="8"/>
      <c r="CK101" s="8">
        <f t="shared" si="27"/>
        <v>0</v>
      </c>
      <c r="CL101" s="8"/>
      <c r="CM101" s="8">
        <f t="shared" si="28"/>
        <v>0</v>
      </c>
      <c r="CN101" s="8"/>
      <c r="CO101" s="8">
        <f t="shared" si="29"/>
        <v>0</v>
      </c>
      <c r="CP101" s="8"/>
      <c r="CQ101" s="8">
        <f t="shared" si="30"/>
        <v>0</v>
      </c>
      <c r="CR101" s="8"/>
      <c r="CS101" s="8">
        <f t="shared" si="35"/>
        <v>0</v>
      </c>
      <c r="CT101" s="18"/>
    </row>
    <row r="102" spans="2:98" customFormat="1">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39"/>
        <v/>
      </c>
      <c r="BD102" s="10">
        <f t="shared" si="40"/>
        <v>40</v>
      </c>
      <c r="BE102" s="10">
        <f t="shared" si="41"/>
        <v>40</v>
      </c>
      <c r="BF102" s="10">
        <f t="shared" si="42"/>
        <v>3</v>
      </c>
      <c r="BG102" s="10" t="str">
        <f t="shared" si="43"/>
        <v/>
      </c>
      <c r="BH102" s="10" t="str">
        <f t="shared" si="44"/>
        <v/>
      </c>
      <c r="BI102" s="10" t="str">
        <f t="shared" si="45"/>
        <v/>
      </c>
      <c r="BJ102" s="10"/>
      <c r="BK102" s="10">
        <v>3</v>
      </c>
      <c r="BL102" s="8"/>
      <c r="BM102" s="8">
        <f t="shared" ref="BM102:BM137" si="46">IF(BL102&lt;10,IF(BL102=$T102,1,0),IF(MOD(BL102,10)=$U102,1,0))</f>
        <v>0</v>
      </c>
      <c r="BN102" s="8"/>
      <c r="BO102" s="8">
        <f t="shared" ref="BO102:BO137" si="47">IF(BN102&lt;10,IF(BN102=$T102,1,0),IF(MOD(BN102,10)=$U102,1,0))</f>
        <v>0</v>
      </c>
      <c r="BP102" s="8"/>
      <c r="BQ102" s="8">
        <f t="shared" ref="BQ102:BQ137" si="48">IF(BP102&lt;10,IF(BP102=$T102,1,0),IF(MOD(BP102,10)=$U102,1,0))</f>
        <v>0</v>
      </c>
      <c r="BR102" s="8"/>
      <c r="BS102" s="8">
        <f t="shared" ref="BS102:BS137" si="49">IF(BR102&lt;10,IF(BR102=$T102,1,0),IF(MOD(BR102,10)=$U102,1,0))</f>
        <v>0</v>
      </c>
      <c r="BT102" s="8"/>
      <c r="BU102" s="8">
        <f t="shared" ref="BU102:BU137" si="50">IF(BT102&lt;10,IF(BT102=$T102,1,0),IF(MOD(BT102,10)=$U102,1,0))</f>
        <v>0</v>
      </c>
      <c r="BV102" s="8"/>
      <c r="BW102" s="8">
        <f t="shared" ref="BW102:BW137" si="51">IF(BV102&lt;10,IF(BV102=$T102,1,0),IF(MOD(BV102,10)=$U102,1,0))</f>
        <v>0</v>
      </c>
      <c r="BX102" s="8"/>
      <c r="BY102" s="8">
        <f t="shared" si="36"/>
        <v>0</v>
      </c>
      <c r="BZ102" s="8"/>
      <c r="CA102" s="8">
        <f t="shared" si="37"/>
        <v>0</v>
      </c>
      <c r="CB102" s="8"/>
      <c r="CC102" s="8">
        <f t="shared" ref="CC102:CC137" si="52">IF(CB102&lt;10,IF(CB102=$T102,1,0),IF(MOD(CB102,10)=$U102,1,0))</f>
        <v>0</v>
      </c>
      <c r="CD102" s="8"/>
      <c r="CE102" s="8">
        <f t="shared" ref="CE102:CE137" si="53">IF(CD102&lt;10,IF(CD102=$T102,1,0),IF(MOD(CD102,10)=$U102,1,0))</f>
        <v>0</v>
      </c>
      <c r="CF102" s="8"/>
      <c r="CG102" s="8">
        <f t="shared" si="38"/>
        <v>0</v>
      </c>
      <c r="CH102" s="8"/>
      <c r="CI102" s="8">
        <f t="shared" ref="CI102:CI137" si="54">IF(CH102&lt;10,IF(CH102=$T102,1,0),IF(MOD(CH102,10)=$U102,1,0))</f>
        <v>0</v>
      </c>
      <c r="CJ102" s="8"/>
      <c r="CK102" s="8">
        <f t="shared" ref="CK102:CK137" si="55">IF(CJ102&lt;10,IF(CJ102=$T102,1,0),IF(MOD(CJ102,10)=$U102,1,0))</f>
        <v>0</v>
      </c>
      <c r="CL102" s="8"/>
      <c r="CM102" s="8">
        <f t="shared" ref="CM102:CM137" si="56">IF(CL102&lt;10,IF(CL102=$T102,1,0),IF(MOD(CL102,10)=$U102,1,0))</f>
        <v>0</v>
      </c>
      <c r="CN102" s="8"/>
      <c r="CO102" s="8">
        <f t="shared" ref="CO102:CO137" si="57">IF(CN102&lt;10,IF(CN102=$T102,1,0),IF(MOD(CN102,10)=$U102,1,0))</f>
        <v>0</v>
      </c>
      <c r="CP102" s="8"/>
      <c r="CQ102" s="8">
        <f t="shared" ref="CQ102:CQ137" si="58">IF(CP102&lt;10,IF(CP102=$T102,1,0),IF(MOD(CP102,10)=$U102,1,0))</f>
        <v>0</v>
      </c>
      <c r="CR102" s="8"/>
      <c r="CS102" s="8">
        <f t="shared" ref="CS102:CS137" si="59">IF(CR102&lt;10,IF(CR102=$T102,1,0),IF(MOD(CR102,10)=$U102,1,0))</f>
        <v>0</v>
      </c>
      <c r="CT102" s="18"/>
    </row>
    <row r="103" spans="2:98" customFormat="1">
      <c r="B103" s="19">
        <v>42625</v>
      </c>
      <c r="C103" s="3">
        <v>14</v>
      </c>
      <c r="D103" s="3" t="s">
        <v>206</v>
      </c>
      <c r="E103" s="4">
        <v>42626.3125</v>
      </c>
      <c r="F103" s="3" t="s">
        <v>242</v>
      </c>
      <c r="G103" s="3" t="s">
        <v>700</v>
      </c>
      <c r="H103" s="3" t="s">
        <v>243</v>
      </c>
      <c r="I103" s="3" t="s">
        <v>700</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39"/>
        <v/>
      </c>
      <c r="BD103" s="10">
        <f t="shared" si="40"/>
        <v>40</v>
      </c>
      <c r="BE103" s="10">
        <f t="shared" si="41"/>
        <v>40</v>
      </c>
      <c r="BF103" s="10">
        <f t="shared" si="42"/>
        <v>40</v>
      </c>
      <c r="BG103" s="10" t="str">
        <f t="shared" si="43"/>
        <v/>
      </c>
      <c r="BH103" s="10">
        <f t="shared" si="44"/>
        <v>40</v>
      </c>
      <c r="BI103" s="10" t="str">
        <f t="shared" si="45"/>
        <v/>
      </c>
      <c r="BJ103" s="10"/>
      <c r="BK103" s="10">
        <v>40</v>
      </c>
      <c r="BL103" s="8"/>
      <c r="BM103" s="8">
        <f t="shared" si="46"/>
        <v>0</v>
      </c>
      <c r="BN103" s="8"/>
      <c r="BO103" s="8">
        <f t="shared" si="47"/>
        <v>0</v>
      </c>
      <c r="BP103" s="8"/>
      <c r="BQ103" s="8">
        <f t="shared" si="48"/>
        <v>0</v>
      </c>
      <c r="BR103" s="8"/>
      <c r="BS103" s="8">
        <f t="shared" si="49"/>
        <v>0</v>
      </c>
      <c r="BT103" s="8"/>
      <c r="BU103" s="8">
        <f t="shared" si="50"/>
        <v>0</v>
      </c>
      <c r="BV103" s="8"/>
      <c r="BW103" s="8">
        <f t="shared" si="51"/>
        <v>0</v>
      </c>
      <c r="BX103" s="8"/>
      <c r="BY103" s="8">
        <f t="shared" si="36"/>
        <v>0</v>
      </c>
      <c r="BZ103" s="8"/>
      <c r="CA103" s="8">
        <f t="shared" si="37"/>
        <v>0</v>
      </c>
      <c r="CB103" s="8"/>
      <c r="CC103" s="8">
        <f t="shared" si="52"/>
        <v>0</v>
      </c>
      <c r="CD103" s="8"/>
      <c r="CE103" s="8">
        <f t="shared" si="53"/>
        <v>0</v>
      </c>
      <c r="CF103" s="8"/>
      <c r="CG103" s="8">
        <f t="shared" si="38"/>
        <v>0</v>
      </c>
      <c r="CH103" s="8"/>
      <c r="CI103" s="8">
        <f t="shared" si="54"/>
        <v>0</v>
      </c>
      <c r="CJ103" s="8"/>
      <c r="CK103" s="8">
        <f t="shared" si="55"/>
        <v>0</v>
      </c>
      <c r="CL103" s="8"/>
      <c r="CM103" s="8">
        <f t="shared" si="56"/>
        <v>0</v>
      </c>
      <c r="CN103" s="8"/>
      <c r="CO103" s="8">
        <f t="shared" si="57"/>
        <v>0</v>
      </c>
      <c r="CP103" s="8"/>
      <c r="CQ103" s="8">
        <f t="shared" si="58"/>
        <v>0</v>
      </c>
      <c r="CR103" s="8"/>
      <c r="CS103" s="8">
        <f t="shared" si="59"/>
        <v>0</v>
      </c>
      <c r="CT103" s="18"/>
    </row>
    <row r="104" spans="2:98" customFormat="1">
      <c r="B104" s="19">
        <v>42625</v>
      </c>
      <c r="C104" s="3">
        <v>15</v>
      </c>
      <c r="D104" s="3" t="s">
        <v>265</v>
      </c>
      <c r="E104" s="4">
        <v>42626.34375</v>
      </c>
      <c r="F104" s="3" t="s">
        <v>431</v>
      </c>
      <c r="G104" s="3" t="s">
        <v>701</v>
      </c>
      <c r="H104" s="3" t="s">
        <v>431</v>
      </c>
      <c r="I104" s="3" t="s">
        <v>702</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39"/>
        <v/>
      </c>
      <c r="BD104" s="10">
        <f t="shared" si="40"/>
        <v>40</v>
      </c>
      <c r="BE104" s="10">
        <f t="shared" si="41"/>
        <v>40</v>
      </c>
      <c r="BF104" s="10">
        <f t="shared" si="42"/>
        <v>40</v>
      </c>
      <c r="BG104" s="10">
        <f t="shared" si="43"/>
        <v>40</v>
      </c>
      <c r="BH104" s="10">
        <f t="shared" si="44"/>
        <v>40</v>
      </c>
      <c r="BI104" s="10">
        <f t="shared" si="45"/>
        <v>40</v>
      </c>
      <c r="BJ104" s="10"/>
      <c r="BK104" s="10">
        <v>40</v>
      </c>
      <c r="BL104" s="8"/>
      <c r="BM104" s="8">
        <f t="shared" si="46"/>
        <v>1</v>
      </c>
      <c r="BN104" s="8"/>
      <c r="BO104" s="8">
        <f t="shared" si="47"/>
        <v>1</v>
      </c>
      <c r="BP104" s="8"/>
      <c r="BQ104" s="8">
        <f t="shared" si="48"/>
        <v>1</v>
      </c>
      <c r="BR104" s="8"/>
      <c r="BS104" s="8">
        <f t="shared" si="49"/>
        <v>1</v>
      </c>
      <c r="BT104" s="8"/>
      <c r="BU104" s="8">
        <f t="shared" si="50"/>
        <v>1</v>
      </c>
      <c r="BV104" s="8"/>
      <c r="BW104" s="8">
        <f t="shared" si="51"/>
        <v>1</v>
      </c>
      <c r="BX104" s="8"/>
      <c r="BY104" s="8">
        <f t="shared" si="36"/>
        <v>1</v>
      </c>
      <c r="BZ104" s="8"/>
      <c r="CA104" s="8">
        <f t="shared" si="37"/>
        <v>1</v>
      </c>
      <c r="CB104" s="8"/>
      <c r="CC104" s="8">
        <f t="shared" si="52"/>
        <v>1</v>
      </c>
      <c r="CD104" s="8"/>
      <c r="CE104" s="8">
        <f t="shared" si="53"/>
        <v>1</v>
      </c>
      <c r="CF104" s="8"/>
      <c r="CG104" s="8">
        <f t="shared" si="38"/>
        <v>1</v>
      </c>
      <c r="CH104" s="8"/>
      <c r="CI104" s="8">
        <f t="shared" si="54"/>
        <v>1</v>
      </c>
      <c r="CJ104" s="8"/>
      <c r="CK104" s="8">
        <f t="shared" si="55"/>
        <v>1</v>
      </c>
      <c r="CL104" s="8"/>
      <c r="CM104" s="8">
        <f t="shared" si="56"/>
        <v>1</v>
      </c>
      <c r="CN104" s="8"/>
      <c r="CO104" s="8">
        <f t="shared" si="57"/>
        <v>1</v>
      </c>
      <c r="CP104" s="8"/>
      <c r="CQ104" s="8">
        <f t="shared" si="58"/>
        <v>1</v>
      </c>
      <c r="CR104" s="8"/>
      <c r="CS104" s="8">
        <f t="shared" si="59"/>
        <v>1</v>
      </c>
      <c r="CT104" s="18"/>
    </row>
    <row r="105" spans="2:98" customFormat="1">
      <c r="B105" s="19">
        <v>42626</v>
      </c>
      <c r="C105" s="3">
        <v>1</v>
      </c>
      <c r="D105" s="3" t="s">
        <v>7</v>
      </c>
      <c r="E105" s="4">
        <v>42626.75</v>
      </c>
      <c r="F105" s="3" t="s">
        <v>8</v>
      </c>
      <c r="G105" s="3" t="s">
        <v>703</v>
      </c>
      <c r="H105" s="3" t="s">
        <v>8</v>
      </c>
      <c r="I105" s="3" t="s">
        <v>703</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39"/>
        <v/>
      </c>
      <c r="BD105" s="10">
        <f t="shared" si="40"/>
        <v>40</v>
      </c>
      <c r="BE105" s="10">
        <f t="shared" si="41"/>
        <v>40</v>
      </c>
      <c r="BF105" s="10">
        <f t="shared" si="42"/>
        <v>40</v>
      </c>
      <c r="BG105" s="10">
        <f t="shared" si="43"/>
        <v>40</v>
      </c>
      <c r="BH105" s="10">
        <f t="shared" si="44"/>
        <v>40</v>
      </c>
      <c r="BI105" s="10">
        <f t="shared" si="45"/>
        <v>40</v>
      </c>
      <c r="BJ105" s="10"/>
      <c r="BK105" s="10">
        <v>3</v>
      </c>
      <c r="BL105" s="8"/>
      <c r="BM105" s="8">
        <f t="shared" si="46"/>
        <v>0</v>
      </c>
      <c r="BN105" s="8"/>
      <c r="BO105" s="8">
        <f t="shared" si="47"/>
        <v>0</v>
      </c>
      <c r="BP105" s="8"/>
      <c r="BQ105" s="8">
        <f t="shared" si="48"/>
        <v>0</v>
      </c>
      <c r="BR105" s="8"/>
      <c r="BS105" s="8">
        <f t="shared" si="49"/>
        <v>0</v>
      </c>
      <c r="BT105" s="8"/>
      <c r="BU105" s="8">
        <f t="shared" si="50"/>
        <v>0</v>
      </c>
      <c r="BV105" s="8"/>
      <c r="BW105" s="8">
        <f t="shared" si="51"/>
        <v>0</v>
      </c>
      <c r="BX105" s="8"/>
      <c r="BY105" s="8">
        <f t="shared" si="36"/>
        <v>0</v>
      </c>
      <c r="BZ105" s="8"/>
      <c r="CA105" s="8">
        <f t="shared" si="37"/>
        <v>0</v>
      </c>
      <c r="CB105" s="8"/>
      <c r="CC105" s="8">
        <f t="shared" si="52"/>
        <v>0</v>
      </c>
      <c r="CD105" s="8"/>
      <c r="CE105" s="8">
        <f t="shared" si="53"/>
        <v>0</v>
      </c>
      <c r="CF105" s="8"/>
      <c r="CG105" s="8">
        <f t="shared" si="38"/>
        <v>0</v>
      </c>
      <c r="CH105" s="8"/>
      <c r="CI105" s="8">
        <f t="shared" si="54"/>
        <v>0</v>
      </c>
      <c r="CJ105" s="8"/>
      <c r="CK105" s="8">
        <f t="shared" si="55"/>
        <v>0</v>
      </c>
      <c r="CL105" s="8"/>
      <c r="CM105" s="8">
        <f t="shared" si="56"/>
        <v>0</v>
      </c>
      <c r="CN105" s="8"/>
      <c r="CO105" s="8">
        <f t="shared" si="57"/>
        <v>0</v>
      </c>
      <c r="CP105" s="8"/>
      <c r="CQ105" s="8">
        <f t="shared" si="58"/>
        <v>0</v>
      </c>
      <c r="CR105" s="8"/>
      <c r="CS105" s="8">
        <f t="shared" si="59"/>
        <v>0</v>
      </c>
      <c r="CT105" s="18"/>
    </row>
    <row r="106" spans="2:98" customFormat="1">
      <c r="B106" s="19">
        <v>42626</v>
      </c>
      <c r="C106" s="3">
        <v>2</v>
      </c>
      <c r="D106" s="3" t="s">
        <v>7</v>
      </c>
      <c r="E106" s="4">
        <v>42626.916666666664</v>
      </c>
      <c r="F106" s="3" t="s">
        <v>704</v>
      </c>
      <c r="G106" s="3" t="s">
        <v>705</v>
      </c>
      <c r="H106" s="3" t="s">
        <v>704</v>
      </c>
      <c r="I106" s="3" t="s">
        <v>706</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39"/>
        <v>43</v>
      </c>
      <c r="BD106" s="10">
        <f t="shared" si="40"/>
        <v>43</v>
      </c>
      <c r="BE106" s="10">
        <f t="shared" si="41"/>
        <v>43</v>
      </c>
      <c r="BF106" s="10">
        <f t="shared" si="42"/>
        <v>43</v>
      </c>
      <c r="BG106" s="10" t="str">
        <f t="shared" si="43"/>
        <v/>
      </c>
      <c r="BH106" s="10">
        <f t="shared" si="44"/>
        <v>43</v>
      </c>
      <c r="BI106" s="10" t="str">
        <f t="shared" si="45"/>
        <v/>
      </c>
      <c r="BJ106" s="10"/>
      <c r="BK106" s="10">
        <v>0</v>
      </c>
      <c r="BL106" s="8"/>
      <c r="BM106" s="8">
        <f t="shared" si="46"/>
        <v>0</v>
      </c>
      <c r="BN106" s="8"/>
      <c r="BO106" s="8">
        <f t="shared" si="47"/>
        <v>0</v>
      </c>
      <c r="BP106" s="8"/>
      <c r="BQ106" s="8">
        <f t="shared" si="48"/>
        <v>0</v>
      </c>
      <c r="BR106" s="8"/>
      <c r="BS106" s="8">
        <f t="shared" si="49"/>
        <v>0</v>
      </c>
      <c r="BT106" s="8"/>
      <c r="BU106" s="8">
        <f t="shared" si="50"/>
        <v>0</v>
      </c>
      <c r="BV106" s="8"/>
      <c r="BW106" s="8">
        <f t="shared" si="51"/>
        <v>0</v>
      </c>
      <c r="BX106" s="8"/>
      <c r="BY106" s="8">
        <f t="shared" si="36"/>
        <v>0</v>
      </c>
      <c r="BZ106" s="8"/>
      <c r="CA106" s="8">
        <f t="shared" si="37"/>
        <v>0</v>
      </c>
      <c r="CB106" s="8"/>
      <c r="CC106" s="8">
        <f t="shared" si="52"/>
        <v>0</v>
      </c>
      <c r="CD106" s="8"/>
      <c r="CE106" s="8">
        <f t="shared" si="53"/>
        <v>0</v>
      </c>
      <c r="CF106" s="8"/>
      <c r="CG106" s="8">
        <f t="shared" si="38"/>
        <v>0</v>
      </c>
      <c r="CH106" s="8"/>
      <c r="CI106" s="8">
        <f t="shared" si="54"/>
        <v>0</v>
      </c>
      <c r="CJ106" s="8"/>
      <c r="CK106" s="8">
        <f t="shared" si="55"/>
        <v>0</v>
      </c>
      <c r="CL106" s="8"/>
      <c r="CM106" s="8">
        <f t="shared" si="56"/>
        <v>0</v>
      </c>
      <c r="CN106" s="8"/>
      <c r="CO106" s="8">
        <f t="shared" si="57"/>
        <v>0</v>
      </c>
      <c r="CP106" s="8"/>
      <c r="CQ106" s="8">
        <f t="shared" si="58"/>
        <v>0</v>
      </c>
      <c r="CR106" s="8"/>
      <c r="CS106" s="8">
        <f t="shared" si="59"/>
        <v>0</v>
      </c>
      <c r="CT106" s="18"/>
    </row>
    <row r="107" spans="2:98" customFormat="1">
      <c r="B107" s="19">
        <v>42626</v>
      </c>
      <c r="C107" s="3">
        <v>3</v>
      </c>
      <c r="D107" s="3" t="s">
        <v>111</v>
      </c>
      <c r="E107" s="4">
        <v>42627.114583333336</v>
      </c>
      <c r="F107" s="3" t="s">
        <v>707</v>
      </c>
      <c r="G107" s="3" t="s">
        <v>708</v>
      </c>
      <c r="H107" s="3" t="s">
        <v>707</v>
      </c>
      <c r="I107" s="3" t="s">
        <v>709</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39"/>
        <v/>
      </c>
      <c r="BD107" s="10">
        <f t="shared" si="40"/>
        <v>40</v>
      </c>
      <c r="BE107" s="10">
        <f t="shared" si="41"/>
        <v>40</v>
      </c>
      <c r="BF107" s="10">
        <f t="shared" si="42"/>
        <v>40</v>
      </c>
      <c r="BG107" s="10" t="str">
        <f t="shared" si="43"/>
        <v/>
      </c>
      <c r="BH107" s="10">
        <f t="shared" si="44"/>
        <v>40</v>
      </c>
      <c r="BI107" s="10" t="str">
        <f t="shared" si="45"/>
        <v/>
      </c>
      <c r="BJ107" s="10"/>
      <c r="BK107" s="10">
        <v>3</v>
      </c>
      <c r="BL107" s="8"/>
      <c r="BM107" s="8">
        <f t="shared" si="46"/>
        <v>0</v>
      </c>
      <c r="BN107" s="8"/>
      <c r="BO107" s="8">
        <f t="shared" si="47"/>
        <v>0</v>
      </c>
      <c r="BP107" s="8"/>
      <c r="BQ107" s="8">
        <f t="shared" si="48"/>
        <v>0</v>
      </c>
      <c r="BR107" s="8"/>
      <c r="BS107" s="8">
        <f t="shared" si="49"/>
        <v>0</v>
      </c>
      <c r="BT107" s="8"/>
      <c r="BU107" s="8">
        <f t="shared" si="50"/>
        <v>0</v>
      </c>
      <c r="BV107" s="8"/>
      <c r="BW107" s="8">
        <f t="shared" si="51"/>
        <v>0</v>
      </c>
      <c r="BX107" s="8"/>
      <c r="BY107" s="8">
        <f t="shared" ref="BY107:BY142" si="60">IF(BX107&lt;10,IF(BX107=$T107,1,0),IF(MOD(BX107,10)=$U107,1,0))</f>
        <v>0</v>
      </c>
      <c r="BZ107" s="8"/>
      <c r="CA107" s="8">
        <f t="shared" ref="CA107:CA142" si="61">IF(BZ107&lt;10,IF(BZ107=$T107,1,0),IF(MOD(BZ107,10)=$U107,1,0))</f>
        <v>0</v>
      </c>
      <c r="CB107" s="8"/>
      <c r="CC107" s="8">
        <f t="shared" si="52"/>
        <v>0</v>
      </c>
      <c r="CD107" s="8"/>
      <c r="CE107" s="8">
        <f t="shared" si="53"/>
        <v>0</v>
      </c>
      <c r="CF107" s="8"/>
      <c r="CG107" s="8">
        <f t="shared" ref="CG107:CG142" si="62">IF(CF107&lt;10,IF(CF107=$T107,1,0),IF(MOD(CF107,10)=$U107,1,0))</f>
        <v>0</v>
      </c>
      <c r="CH107" s="8"/>
      <c r="CI107" s="8">
        <f t="shared" si="54"/>
        <v>0</v>
      </c>
      <c r="CJ107" s="8"/>
      <c r="CK107" s="8">
        <f t="shared" si="55"/>
        <v>0</v>
      </c>
      <c r="CL107" s="8"/>
      <c r="CM107" s="8">
        <f t="shared" si="56"/>
        <v>0</v>
      </c>
      <c r="CN107" s="8"/>
      <c r="CO107" s="8">
        <f t="shared" si="57"/>
        <v>0</v>
      </c>
      <c r="CP107" s="8"/>
      <c r="CQ107" s="8">
        <f t="shared" si="58"/>
        <v>0</v>
      </c>
      <c r="CR107" s="8"/>
      <c r="CS107" s="8">
        <f t="shared" si="59"/>
        <v>0</v>
      </c>
      <c r="CT107" s="18"/>
    </row>
    <row r="108" spans="2:98" customFormat="1">
      <c r="B108" s="19">
        <v>42626</v>
      </c>
      <c r="C108" s="3">
        <v>4</v>
      </c>
      <c r="D108" s="3" t="s">
        <v>111</v>
      </c>
      <c r="E108" s="4">
        <v>42627.114583333336</v>
      </c>
      <c r="F108" s="3" t="s">
        <v>213</v>
      </c>
      <c r="G108" s="3" t="s">
        <v>710</v>
      </c>
      <c r="H108" s="3" t="s">
        <v>214</v>
      </c>
      <c r="I108" s="3" t="s">
        <v>710</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39"/>
        <v>3</v>
      </c>
      <c r="BD108" s="10">
        <f t="shared" si="40"/>
        <v>3</v>
      </c>
      <c r="BE108" s="10">
        <f t="shared" si="41"/>
        <v>3</v>
      </c>
      <c r="BF108" s="10">
        <f t="shared" si="42"/>
        <v>40</v>
      </c>
      <c r="BG108" s="10" t="str">
        <f t="shared" si="43"/>
        <v/>
      </c>
      <c r="BH108" s="10" t="str">
        <f t="shared" si="44"/>
        <v/>
      </c>
      <c r="BI108" s="10" t="str">
        <f t="shared" si="45"/>
        <v/>
      </c>
      <c r="BJ108" s="10"/>
      <c r="BK108" s="10">
        <v>40</v>
      </c>
      <c r="BL108" s="8"/>
      <c r="BM108" s="8">
        <f t="shared" si="46"/>
        <v>0</v>
      </c>
      <c r="BN108" s="8"/>
      <c r="BO108" s="8">
        <f t="shared" si="47"/>
        <v>0</v>
      </c>
      <c r="BP108" s="8"/>
      <c r="BQ108" s="8">
        <f t="shared" si="48"/>
        <v>0</v>
      </c>
      <c r="BR108" s="8"/>
      <c r="BS108" s="8">
        <f t="shared" si="49"/>
        <v>0</v>
      </c>
      <c r="BT108" s="8"/>
      <c r="BU108" s="8">
        <f t="shared" si="50"/>
        <v>0</v>
      </c>
      <c r="BV108" s="8"/>
      <c r="BW108" s="8">
        <f t="shared" si="51"/>
        <v>0</v>
      </c>
      <c r="BX108" s="8"/>
      <c r="BY108" s="8">
        <f t="shared" si="60"/>
        <v>0</v>
      </c>
      <c r="BZ108" s="8"/>
      <c r="CA108" s="8">
        <f t="shared" si="61"/>
        <v>0</v>
      </c>
      <c r="CB108" s="8"/>
      <c r="CC108" s="8">
        <f t="shared" si="52"/>
        <v>0</v>
      </c>
      <c r="CD108" s="8"/>
      <c r="CE108" s="8">
        <f t="shared" si="53"/>
        <v>0</v>
      </c>
      <c r="CF108" s="8"/>
      <c r="CG108" s="8">
        <f t="shared" si="62"/>
        <v>0</v>
      </c>
      <c r="CH108" s="8"/>
      <c r="CI108" s="8">
        <f t="shared" si="54"/>
        <v>0</v>
      </c>
      <c r="CJ108" s="8"/>
      <c r="CK108" s="8">
        <f t="shared" si="55"/>
        <v>0</v>
      </c>
      <c r="CL108" s="8"/>
      <c r="CM108" s="8">
        <f t="shared" si="56"/>
        <v>0</v>
      </c>
      <c r="CN108" s="8"/>
      <c r="CO108" s="8">
        <f t="shared" si="57"/>
        <v>0</v>
      </c>
      <c r="CP108" s="8"/>
      <c r="CQ108" s="8">
        <f t="shared" si="58"/>
        <v>0</v>
      </c>
      <c r="CR108" s="8"/>
      <c r="CS108" s="8">
        <f t="shared" si="59"/>
        <v>0</v>
      </c>
      <c r="CT108" s="18"/>
    </row>
    <row r="109" spans="2:98" customFormat="1">
      <c r="B109" s="19">
        <v>42626</v>
      </c>
      <c r="C109" s="3">
        <v>5</v>
      </c>
      <c r="D109" s="3" t="s">
        <v>111</v>
      </c>
      <c r="E109" s="4">
        <v>42627.114583333336</v>
      </c>
      <c r="F109" s="3" t="s">
        <v>711</v>
      </c>
      <c r="G109" s="3" t="s">
        <v>712</v>
      </c>
      <c r="H109" s="3" t="s">
        <v>711</v>
      </c>
      <c r="I109" s="3" t="s">
        <v>712</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39"/>
        <v>43</v>
      </c>
      <c r="BD109" s="10">
        <f t="shared" si="40"/>
        <v>43</v>
      </c>
      <c r="BE109" s="10">
        <f t="shared" si="41"/>
        <v>43</v>
      </c>
      <c r="BF109" s="10">
        <f t="shared" si="42"/>
        <v>43</v>
      </c>
      <c r="BG109" s="10">
        <f t="shared" si="43"/>
        <v>43</v>
      </c>
      <c r="BH109" s="10">
        <f t="shared" si="44"/>
        <v>43</v>
      </c>
      <c r="BI109" s="10">
        <f t="shared" si="45"/>
        <v>43</v>
      </c>
      <c r="BJ109" s="10"/>
      <c r="BK109" s="10">
        <v>0</v>
      </c>
      <c r="BL109" s="8"/>
      <c r="BM109" s="8">
        <f t="shared" si="46"/>
        <v>0</v>
      </c>
      <c r="BN109" s="8"/>
      <c r="BO109" s="8">
        <f t="shared" si="47"/>
        <v>0</v>
      </c>
      <c r="BP109" s="8"/>
      <c r="BQ109" s="8">
        <f t="shared" si="48"/>
        <v>0</v>
      </c>
      <c r="BR109" s="8"/>
      <c r="BS109" s="8">
        <f t="shared" si="49"/>
        <v>0</v>
      </c>
      <c r="BT109" s="8"/>
      <c r="BU109" s="8">
        <f t="shared" si="50"/>
        <v>0</v>
      </c>
      <c r="BV109" s="8"/>
      <c r="BW109" s="8">
        <f t="shared" si="51"/>
        <v>0</v>
      </c>
      <c r="BX109" s="8"/>
      <c r="BY109" s="8">
        <f t="shared" si="60"/>
        <v>0</v>
      </c>
      <c r="BZ109" s="8"/>
      <c r="CA109" s="8">
        <f t="shared" si="61"/>
        <v>0</v>
      </c>
      <c r="CB109" s="8"/>
      <c r="CC109" s="8">
        <f t="shared" si="52"/>
        <v>0</v>
      </c>
      <c r="CD109" s="8"/>
      <c r="CE109" s="8">
        <f t="shared" si="53"/>
        <v>0</v>
      </c>
      <c r="CF109" s="8"/>
      <c r="CG109" s="8">
        <f t="shared" si="62"/>
        <v>0</v>
      </c>
      <c r="CH109" s="8"/>
      <c r="CI109" s="8">
        <f t="shared" si="54"/>
        <v>0</v>
      </c>
      <c r="CJ109" s="8"/>
      <c r="CK109" s="8">
        <f t="shared" si="55"/>
        <v>0</v>
      </c>
      <c r="CL109" s="8"/>
      <c r="CM109" s="8">
        <f t="shared" si="56"/>
        <v>0</v>
      </c>
      <c r="CN109" s="8"/>
      <c r="CO109" s="8">
        <f t="shared" si="57"/>
        <v>0</v>
      </c>
      <c r="CP109" s="8"/>
      <c r="CQ109" s="8">
        <f t="shared" si="58"/>
        <v>0</v>
      </c>
      <c r="CR109" s="8"/>
      <c r="CS109" s="8">
        <f t="shared" si="59"/>
        <v>0</v>
      </c>
      <c r="CT109" s="18"/>
    </row>
    <row r="110" spans="2:98" customFormat="1">
      <c r="B110" s="19">
        <v>42626</v>
      </c>
      <c r="C110" s="3">
        <v>6</v>
      </c>
      <c r="D110" s="3" t="s">
        <v>111</v>
      </c>
      <c r="E110" s="4">
        <v>42627.114583333336</v>
      </c>
      <c r="F110" s="3" t="s">
        <v>713</v>
      </c>
      <c r="G110" s="3" t="s">
        <v>714</v>
      </c>
      <c r="H110" s="3" t="s">
        <v>713</v>
      </c>
      <c r="I110" s="3" t="s">
        <v>714</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39"/>
        <v>40</v>
      </c>
      <c r="BD110" s="10">
        <f t="shared" si="40"/>
        <v>40</v>
      </c>
      <c r="BE110" s="10">
        <f t="shared" si="41"/>
        <v>40</v>
      </c>
      <c r="BF110" s="10">
        <f t="shared" si="42"/>
        <v>40</v>
      </c>
      <c r="BG110" s="10">
        <f t="shared" si="43"/>
        <v>40</v>
      </c>
      <c r="BH110" s="10">
        <f t="shared" si="44"/>
        <v>40</v>
      </c>
      <c r="BI110" s="10">
        <f t="shared" si="45"/>
        <v>40</v>
      </c>
      <c r="BJ110" s="10"/>
      <c r="BK110" s="10">
        <v>40</v>
      </c>
      <c r="BL110" s="8"/>
      <c r="BM110" s="8">
        <f t="shared" si="46"/>
        <v>0</v>
      </c>
      <c r="BN110" s="8"/>
      <c r="BO110" s="8">
        <f t="shared" si="47"/>
        <v>0</v>
      </c>
      <c r="BP110" s="8"/>
      <c r="BQ110" s="8">
        <f t="shared" si="48"/>
        <v>0</v>
      </c>
      <c r="BR110" s="8"/>
      <c r="BS110" s="8">
        <f t="shared" si="49"/>
        <v>0</v>
      </c>
      <c r="BT110" s="8"/>
      <c r="BU110" s="8">
        <f t="shared" si="50"/>
        <v>0</v>
      </c>
      <c r="BV110" s="8"/>
      <c r="BW110" s="8">
        <f t="shared" si="51"/>
        <v>0</v>
      </c>
      <c r="BX110" s="8"/>
      <c r="BY110" s="8">
        <f t="shared" si="60"/>
        <v>0</v>
      </c>
      <c r="BZ110" s="8"/>
      <c r="CA110" s="8">
        <f t="shared" si="61"/>
        <v>0</v>
      </c>
      <c r="CB110" s="8"/>
      <c r="CC110" s="8">
        <f t="shared" si="52"/>
        <v>0</v>
      </c>
      <c r="CD110" s="8"/>
      <c r="CE110" s="8">
        <f t="shared" si="53"/>
        <v>0</v>
      </c>
      <c r="CF110" s="8"/>
      <c r="CG110" s="8">
        <f t="shared" si="62"/>
        <v>0</v>
      </c>
      <c r="CH110" s="8"/>
      <c r="CI110" s="8">
        <f t="shared" si="54"/>
        <v>0</v>
      </c>
      <c r="CJ110" s="8"/>
      <c r="CK110" s="8">
        <f t="shared" si="55"/>
        <v>0</v>
      </c>
      <c r="CL110" s="8"/>
      <c r="CM110" s="8">
        <f t="shared" si="56"/>
        <v>0</v>
      </c>
      <c r="CN110" s="8"/>
      <c r="CO110" s="8">
        <f t="shared" si="57"/>
        <v>0</v>
      </c>
      <c r="CP110" s="8"/>
      <c r="CQ110" s="8">
        <f t="shared" si="58"/>
        <v>0</v>
      </c>
      <c r="CR110" s="8"/>
      <c r="CS110" s="8">
        <f t="shared" si="59"/>
        <v>0</v>
      </c>
      <c r="CT110" s="18"/>
    </row>
    <row r="111" spans="2:98" customFormat="1">
      <c r="B111" s="19">
        <v>42626</v>
      </c>
      <c r="C111" s="3">
        <v>8</v>
      </c>
      <c r="D111" s="3" t="s">
        <v>111</v>
      </c>
      <c r="E111" s="4">
        <v>42627.114583333336</v>
      </c>
      <c r="F111" s="3" t="s">
        <v>159</v>
      </c>
      <c r="G111" s="3" t="s">
        <v>715</v>
      </c>
      <c r="H111" s="3" t="s">
        <v>160</v>
      </c>
      <c r="I111" s="3" t="s">
        <v>716</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39"/>
        <v/>
      </c>
      <c r="BD111" s="10">
        <f t="shared" si="40"/>
        <v>40</v>
      </c>
      <c r="BE111" s="10">
        <f t="shared" si="41"/>
        <v>3</v>
      </c>
      <c r="BF111" s="10">
        <f t="shared" si="42"/>
        <v>3</v>
      </c>
      <c r="BG111" s="10" t="str">
        <f t="shared" si="43"/>
        <v/>
      </c>
      <c r="BH111" s="10" t="str">
        <f t="shared" si="44"/>
        <v/>
      </c>
      <c r="BI111" s="10" t="str">
        <f t="shared" si="45"/>
        <v/>
      </c>
      <c r="BJ111" s="10"/>
      <c r="BK111" s="10">
        <v>3</v>
      </c>
      <c r="BL111" s="8"/>
      <c r="BM111" s="8">
        <f t="shared" si="46"/>
        <v>0</v>
      </c>
      <c r="BN111" s="8"/>
      <c r="BO111" s="8">
        <f t="shared" si="47"/>
        <v>0</v>
      </c>
      <c r="BP111" s="8"/>
      <c r="BQ111" s="8">
        <f t="shared" si="48"/>
        <v>0</v>
      </c>
      <c r="BR111" s="8"/>
      <c r="BS111" s="8">
        <f t="shared" si="49"/>
        <v>0</v>
      </c>
      <c r="BT111" s="8"/>
      <c r="BU111" s="8">
        <f t="shared" si="50"/>
        <v>0</v>
      </c>
      <c r="BV111" s="8"/>
      <c r="BW111" s="8">
        <f t="shared" si="51"/>
        <v>0</v>
      </c>
      <c r="BX111" s="8"/>
      <c r="BY111" s="8">
        <f t="shared" si="60"/>
        <v>0</v>
      </c>
      <c r="BZ111" s="8"/>
      <c r="CA111" s="8">
        <f t="shared" si="61"/>
        <v>0</v>
      </c>
      <c r="CB111" s="8"/>
      <c r="CC111" s="8">
        <f t="shared" si="52"/>
        <v>0</v>
      </c>
      <c r="CD111" s="8"/>
      <c r="CE111" s="8">
        <f t="shared" si="53"/>
        <v>0</v>
      </c>
      <c r="CF111" s="8"/>
      <c r="CG111" s="8">
        <f t="shared" si="62"/>
        <v>0</v>
      </c>
      <c r="CH111" s="8"/>
      <c r="CI111" s="8">
        <f t="shared" si="54"/>
        <v>0</v>
      </c>
      <c r="CJ111" s="8"/>
      <c r="CK111" s="8">
        <f t="shared" si="55"/>
        <v>0</v>
      </c>
      <c r="CL111" s="8"/>
      <c r="CM111" s="8">
        <f t="shared" si="56"/>
        <v>0</v>
      </c>
      <c r="CN111" s="8"/>
      <c r="CO111" s="8">
        <f t="shared" si="57"/>
        <v>0</v>
      </c>
      <c r="CP111" s="8"/>
      <c r="CQ111" s="8">
        <f t="shared" si="58"/>
        <v>0</v>
      </c>
      <c r="CR111" s="8"/>
      <c r="CS111" s="8">
        <f t="shared" si="59"/>
        <v>0</v>
      </c>
      <c r="CT111" s="18"/>
    </row>
    <row r="112" spans="2:98" customFormat="1">
      <c r="B112" s="19">
        <v>42626</v>
      </c>
      <c r="C112" s="3">
        <v>10</v>
      </c>
      <c r="D112" s="3" t="s">
        <v>111</v>
      </c>
      <c r="E112" s="4">
        <v>42627.114583333336</v>
      </c>
      <c r="F112" s="3" t="s">
        <v>237</v>
      </c>
      <c r="G112" s="3" t="s">
        <v>717</v>
      </c>
      <c r="H112" s="3" t="s">
        <v>238</v>
      </c>
      <c r="I112" s="3" t="s">
        <v>717</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39"/>
        <v>43</v>
      </c>
      <c r="BD112" s="10">
        <f t="shared" si="40"/>
        <v>43</v>
      </c>
      <c r="BE112" s="10">
        <f t="shared" si="41"/>
        <v>43</v>
      </c>
      <c r="BF112" s="10">
        <f t="shared" si="42"/>
        <v>43</v>
      </c>
      <c r="BG112" s="10">
        <f t="shared" si="43"/>
        <v>43</v>
      </c>
      <c r="BH112" s="10">
        <f t="shared" si="44"/>
        <v>43</v>
      </c>
      <c r="BI112" s="10">
        <f t="shared" si="45"/>
        <v>43</v>
      </c>
      <c r="BJ112" s="10"/>
      <c r="BK112" s="10">
        <v>0</v>
      </c>
      <c r="BL112" s="8"/>
      <c r="BM112" s="8">
        <f t="shared" si="46"/>
        <v>0</v>
      </c>
      <c r="BN112" s="8"/>
      <c r="BO112" s="8">
        <f t="shared" si="47"/>
        <v>0</v>
      </c>
      <c r="BP112" s="8"/>
      <c r="BQ112" s="8">
        <f t="shared" si="48"/>
        <v>0</v>
      </c>
      <c r="BR112" s="8"/>
      <c r="BS112" s="8">
        <f t="shared" si="49"/>
        <v>0</v>
      </c>
      <c r="BT112" s="8"/>
      <c r="BU112" s="8">
        <f t="shared" si="50"/>
        <v>0</v>
      </c>
      <c r="BV112" s="8"/>
      <c r="BW112" s="8">
        <f t="shared" si="51"/>
        <v>0</v>
      </c>
      <c r="BX112" s="8"/>
      <c r="BY112" s="8">
        <f t="shared" si="60"/>
        <v>0</v>
      </c>
      <c r="BZ112" s="8"/>
      <c r="CA112" s="8">
        <f t="shared" si="61"/>
        <v>0</v>
      </c>
      <c r="CB112" s="8"/>
      <c r="CC112" s="8">
        <f t="shared" si="52"/>
        <v>0</v>
      </c>
      <c r="CD112" s="8"/>
      <c r="CE112" s="8">
        <f t="shared" si="53"/>
        <v>0</v>
      </c>
      <c r="CF112" s="8"/>
      <c r="CG112" s="8">
        <f t="shared" si="62"/>
        <v>0</v>
      </c>
      <c r="CH112" s="8"/>
      <c r="CI112" s="8">
        <f t="shared" si="54"/>
        <v>0</v>
      </c>
      <c r="CJ112" s="8"/>
      <c r="CK112" s="8">
        <f t="shared" si="55"/>
        <v>0</v>
      </c>
      <c r="CL112" s="8"/>
      <c r="CM112" s="8">
        <f t="shared" si="56"/>
        <v>0</v>
      </c>
      <c r="CN112" s="8"/>
      <c r="CO112" s="8">
        <f t="shared" si="57"/>
        <v>0</v>
      </c>
      <c r="CP112" s="8"/>
      <c r="CQ112" s="8">
        <f t="shared" si="58"/>
        <v>0</v>
      </c>
      <c r="CR112" s="8"/>
      <c r="CS112" s="8">
        <f t="shared" si="59"/>
        <v>0</v>
      </c>
      <c r="CT112" s="18"/>
    </row>
    <row r="113" spans="2:98" customFormat="1">
      <c r="B113" s="19">
        <v>42626</v>
      </c>
      <c r="C113" s="3">
        <v>11</v>
      </c>
      <c r="D113" s="3" t="s">
        <v>718</v>
      </c>
      <c r="E113" s="4">
        <v>42627.114583333336</v>
      </c>
      <c r="F113" s="3" t="s">
        <v>719</v>
      </c>
      <c r="G113" s="3" t="s">
        <v>720</v>
      </c>
      <c r="H113" s="3" t="s">
        <v>721</v>
      </c>
      <c r="I113" s="3" t="s">
        <v>720</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39"/>
        <v/>
      </c>
      <c r="BD113" s="10">
        <f t="shared" si="40"/>
        <v>40</v>
      </c>
      <c r="BE113" s="10">
        <f t="shared" si="41"/>
        <v>40</v>
      </c>
      <c r="BF113" s="10">
        <f t="shared" si="42"/>
        <v>40</v>
      </c>
      <c r="BG113" s="10" t="str">
        <f t="shared" si="43"/>
        <v/>
      </c>
      <c r="BH113" s="10">
        <f t="shared" si="44"/>
        <v>40</v>
      </c>
      <c r="BI113" s="10" t="str">
        <f t="shared" si="45"/>
        <v/>
      </c>
      <c r="BJ113" s="10"/>
      <c r="BK113" s="10">
        <v>3</v>
      </c>
      <c r="BL113" s="8"/>
      <c r="BM113" s="8">
        <f t="shared" si="46"/>
        <v>0</v>
      </c>
      <c r="BN113" s="8"/>
      <c r="BO113" s="8">
        <f t="shared" si="47"/>
        <v>0</v>
      </c>
      <c r="BP113" s="8"/>
      <c r="BQ113" s="8">
        <f t="shared" si="48"/>
        <v>0</v>
      </c>
      <c r="BR113" s="8"/>
      <c r="BS113" s="8">
        <f t="shared" si="49"/>
        <v>0</v>
      </c>
      <c r="BT113" s="8"/>
      <c r="BU113" s="8">
        <f t="shared" si="50"/>
        <v>0</v>
      </c>
      <c r="BV113" s="8"/>
      <c r="BW113" s="8">
        <f t="shared" si="51"/>
        <v>0</v>
      </c>
      <c r="BX113" s="8"/>
      <c r="BY113" s="8">
        <f t="shared" si="60"/>
        <v>0</v>
      </c>
      <c r="BZ113" s="8"/>
      <c r="CA113" s="8">
        <f t="shared" si="61"/>
        <v>0</v>
      </c>
      <c r="CB113" s="8"/>
      <c r="CC113" s="8">
        <f t="shared" si="52"/>
        <v>0</v>
      </c>
      <c r="CD113" s="8"/>
      <c r="CE113" s="8">
        <f t="shared" si="53"/>
        <v>0</v>
      </c>
      <c r="CF113" s="8"/>
      <c r="CG113" s="8">
        <f t="shared" si="62"/>
        <v>0</v>
      </c>
      <c r="CH113" s="8"/>
      <c r="CI113" s="8">
        <f t="shared" si="54"/>
        <v>0</v>
      </c>
      <c r="CJ113" s="8"/>
      <c r="CK113" s="8">
        <f t="shared" si="55"/>
        <v>0</v>
      </c>
      <c r="CL113" s="8"/>
      <c r="CM113" s="8">
        <f t="shared" si="56"/>
        <v>0</v>
      </c>
      <c r="CN113" s="8"/>
      <c r="CO113" s="8">
        <f t="shared" si="57"/>
        <v>0</v>
      </c>
      <c r="CP113" s="8"/>
      <c r="CQ113" s="8">
        <f t="shared" si="58"/>
        <v>0</v>
      </c>
      <c r="CR113" s="8"/>
      <c r="CS113" s="8">
        <f t="shared" si="59"/>
        <v>0</v>
      </c>
      <c r="CT113" s="18"/>
    </row>
    <row r="114" spans="2:98" customFormat="1">
      <c r="B114" s="19">
        <v>42626</v>
      </c>
      <c r="C114" s="3">
        <v>12</v>
      </c>
      <c r="D114" s="3" t="s">
        <v>718</v>
      </c>
      <c r="E114" s="4">
        <v>42627.114583333336</v>
      </c>
      <c r="F114" s="3" t="s">
        <v>722</v>
      </c>
      <c r="G114" s="3" t="s">
        <v>723</v>
      </c>
      <c r="H114" s="3" t="s">
        <v>722</v>
      </c>
      <c r="I114" s="3" t="s">
        <v>723</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39"/>
        <v>40</v>
      </c>
      <c r="BD114" s="10">
        <f t="shared" si="40"/>
        <v>40</v>
      </c>
      <c r="BE114" s="10">
        <f t="shared" si="41"/>
        <v>40</v>
      </c>
      <c r="BF114" s="10">
        <f t="shared" si="42"/>
        <v>3</v>
      </c>
      <c r="BG114" s="10" t="str">
        <f t="shared" si="43"/>
        <v/>
      </c>
      <c r="BH114" s="10" t="str">
        <f t="shared" si="44"/>
        <v/>
      </c>
      <c r="BI114" s="10" t="str">
        <f t="shared" si="45"/>
        <v/>
      </c>
      <c r="BJ114" s="10"/>
      <c r="BK114" s="10">
        <v>40</v>
      </c>
      <c r="BL114" s="8"/>
      <c r="BM114" s="8">
        <f t="shared" si="46"/>
        <v>0</v>
      </c>
      <c r="BN114" s="8"/>
      <c r="BO114" s="8">
        <f t="shared" si="47"/>
        <v>0</v>
      </c>
      <c r="BP114" s="8"/>
      <c r="BQ114" s="8">
        <f t="shared" si="48"/>
        <v>0</v>
      </c>
      <c r="BR114" s="8"/>
      <c r="BS114" s="8">
        <f t="shared" si="49"/>
        <v>0</v>
      </c>
      <c r="BT114" s="8"/>
      <c r="BU114" s="8">
        <f t="shared" si="50"/>
        <v>0</v>
      </c>
      <c r="BV114" s="8"/>
      <c r="BW114" s="8">
        <f t="shared" si="51"/>
        <v>0</v>
      </c>
      <c r="BX114" s="8"/>
      <c r="BY114" s="8">
        <f t="shared" si="60"/>
        <v>0</v>
      </c>
      <c r="BZ114" s="8"/>
      <c r="CA114" s="8">
        <f t="shared" si="61"/>
        <v>0</v>
      </c>
      <c r="CB114" s="8"/>
      <c r="CC114" s="8">
        <f t="shared" si="52"/>
        <v>0</v>
      </c>
      <c r="CD114" s="8"/>
      <c r="CE114" s="8">
        <f t="shared" si="53"/>
        <v>0</v>
      </c>
      <c r="CF114" s="8"/>
      <c r="CG114" s="8">
        <f t="shared" si="62"/>
        <v>0</v>
      </c>
      <c r="CH114" s="8"/>
      <c r="CI114" s="8">
        <f t="shared" si="54"/>
        <v>0</v>
      </c>
      <c r="CJ114" s="8"/>
      <c r="CK114" s="8">
        <f t="shared" si="55"/>
        <v>0</v>
      </c>
      <c r="CL114" s="8"/>
      <c r="CM114" s="8">
        <f t="shared" si="56"/>
        <v>0</v>
      </c>
      <c r="CN114" s="8"/>
      <c r="CO114" s="8">
        <f t="shared" si="57"/>
        <v>0</v>
      </c>
      <c r="CP114" s="8"/>
      <c r="CQ114" s="8">
        <f t="shared" si="58"/>
        <v>0</v>
      </c>
      <c r="CR114" s="8"/>
      <c r="CS114" s="8">
        <f t="shared" si="59"/>
        <v>0</v>
      </c>
      <c r="CT114" s="18"/>
    </row>
    <row r="115" spans="2:98" customFormat="1">
      <c r="B115" s="19">
        <v>42626</v>
      </c>
      <c r="C115" s="3">
        <v>13</v>
      </c>
      <c r="D115" s="3" t="s">
        <v>718</v>
      </c>
      <c r="E115" s="4">
        <v>42627.114583333336</v>
      </c>
      <c r="F115" s="3" t="s">
        <v>724</v>
      </c>
      <c r="G115" s="3" t="s">
        <v>725</v>
      </c>
      <c r="H115" s="3" t="s">
        <v>724</v>
      </c>
      <c r="I115" s="3" t="s">
        <v>725</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39"/>
        <v/>
      </c>
      <c r="BD115" s="10">
        <f t="shared" si="40"/>
        <v>3</v>
      </c>
      <c r="BE115" s="10">
        <f t="shared" si="41"/>
        <v>3</v>
      </c>
      <c r="BF115" s="10">
        <f t="shared" si="42"/>
        <v>3</v>
      </c>
      <c r="BG115" s="10" t="str">
        <f t="shared" si="43"/>
        <v/>
      </c>
      <c r="BH115" s="10">
        <f t="shared" si="44"/>
        <v>3</v>
      </c>
      <c r="BI115" s="10" t="str">
        <f t="shared" si="45"/>
        <v/>
      </c>
      <c r="BJ115" s="10"/>
      <c r="BK115" s="10">
        <v>3</v>
      </c>
      <c r="BL115" s="8"/>
      <c r="BM115" s="8">
        <f t="shared" si="46"/>
        <v>0</v>
      </c>
      <c r="BN115" s="8"/>
      <c r="BO115" s="8">
        <f t="shared" si="47"/>
        <v>0</v>
      </c>
      <c r="BP115" s="8"/>
      <c r="BQ115" s="8">
        <f t="shared" si="48"/>
        <v>0</v>
      </c>
      <c r="BR115" s="8"/>
      <c r="BS115" s="8">
        <f t="shared" si="49"/>
        <v>0</v>
      </c>
      <c r="BT115" s="8"/>
      <c r="BU115" s="8">
        <f t="shared" si="50"/>
        <v>0</v>
      </c>
      <c r="BV115" s="8"/>
      <c r="BW115" s="8">
        <f t="shared" si="51"/>
        <v>0</v>
      </c>
      <c r="BX115" s="8"/>
      <c r="BY115" s="8">
        <f t="shared" si="60"/>
        <v>0</v>
      </c>
      <c r="BZ115" s="8"/>
      <c r="CA115" s="8">
        <f t="shared" si="61"/>
        <v>0</v>
      </c>
      <c r="CB115" s="8"/>
      <c r="CC115" s="8">
        <f t="shared" si="52"/>
        <v>0</v>
      </c>
      <c r="CD115" s="8"/>
      <c r="CE115" s="8">
        <f t="shared" si="53"/>
        <v>0</v>
      </c>
      <c r="CF115" s="8"/>
      <c r="CG115" s="8">
        <f t="shared" si="62"/>
        <v>0</v>
      </c>
      <c r="CH115" s="8"/>
      <c r="CI115" s="8">
        <f t="shared" si="54"/>
        <v>0</v>
      </c>
      <c r="CJ115" s="8"/>
      <c r="CK115" s="8">
        <f t="shared" si="55"/>
        <v>0</v>
      </c>
      <c r="CL115" s="8"/>
      <c r="CM115" s="8">
        <f t="shared" si="56"/>
        <v>0</v>
      </c>
      <c r="CN115" s="8"/>
      <c r="CO115" s="8">
        <f t="shared" si="57"/>
        <v>0</v>
      </c>
      <c r="CP115" s="8"/>
      <c r="CQ115" s="8">
        <f t="shared" si="58"/>
        <v>0</v>
      </c>
      <c r="CR115" s="8"/>
      <c r="CS115" s="8">
        <f t="shared" si="59"/>
        <v>0</v>
      </c>
      <c r="CT115" s="18"/>
    </row>
    <row r="116" spans="2:98" customFormat="1">
      <c r="B116" s="19">
        <v>42626</v>
      </c>
      <c r="C116" s="3">
        <v>14</v>
      </c>
      <c r="D116" s="3" t="s">
        <v>718</v>
      </c>
      <c r="E116" s="4">
        <v>42627.114583333336</v>
      </c>
      <c r="F116" s="3" t="s">
        <v>726</v>
      </c>
      <c r="G116" s="3" t="s">
        <v>727</v>
      </c>
      <c r="H116" s="3" t="s">
        <v>726</v>
      </c>
      <c r="I116" s="3" t="s">
        <v>727</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39"/>
        <v>3</v>
      </c>
      <c r="BD116" s="10">
        <f t="shared" si="40"/>
        <v>3</v>
      </c>
      <c r="BE116" s="10">
        <f t="shared" si="41"/>
        <v>3</v>
      </c>
      <c r="BF116" s="10">
        <f t="shared" si="42"/>
        <v>3</v>
      </c>
      <c r="BG116" s="10">
        <f t="shared" si="43"/>
        <v>3</v>
      </c>
      <c r="BH116" s="10">
        <f t="shared" si="44"/>
        <v>3</v>
      </c>
      <c r="BI116" s="10">
        <f t="shared" si="45"/>
        <v>3</v>
      </c>
      <c r="BJ116" s="10"/>
      <c r="BK116" s="10">
        <v>3</v>
      </c>
      <c r="BL116" s="8"/>
      <c r="BM116" s="8">
        <f t="shared" si="46"/>
        <v>0</v>
      </c>
      <c r="BN116" s="8"/>
      <c r="BO116" s="8">
        <f t="shared" si="47"/>
        <v>0</v>
      </c>
      <c r="BP116" s="8"/>
      <c r="BQ116" s="8">
        <f t="shared" si="48"/>
        <v>0</v>
      </c>
      <c r="BR116" s="8"/>
      <c r="BS116" s="8">
        <f t="shared" si="49"/>
        <v>0</v>
      </c>
      <c r="BT116" s="8"/>
      <c r="BU116" s="8">
        <f t="shared" si="50"/>
        <v>0</v>
      </c>
      <c r="BV116" s="8"/>
      <c r="BW116" s="8">
        <f t="shared" si="51"/>
        <v>0</v>
      </c>
      <c r="BX116" s="8"/>
      <c r="BY116" s="8">
        <f t="shared" si="60"/>
        <v>0</v>
      </c>
      <c r="BZ116" s="8"/>
      <c r="CA116" s="8">
        <f t="shared" si="61"/>
        <v>0</v>
      </c>
      <c r="CB116" s="8"/>
      <c r="CC116" s="8">
        <f t="shared" si="52"/>
        <v>0</v>
      </c>
      <c r="CD116" s="8"/>
      <c r="CE116" s="8">
        <f t="shared" si="53"/>
        <v>0</v>
      </c>
      <c r="CF116" s="8"/>
      <c r="CG116" s="8">
        <f t="shared" si="62"/>
        <v>0</v>
      </c>
      <c r="CH116" s="8"/>
      <c r="CI116" s="8">
        <f t="shared" si="54"/>
        <v>0</v>
      </c>
      <c r="CJ116" s="8"/>
      <c r="CK116" s="8">
        <f t="shared" si="55"/>
        <v>0</v>
      </c>
      <c r="CL116" s="8"/>
      <c r="CM116" s="8">
        <f t="shared" si="56"/>
        <v>0</v>
      </c>
      <c r="CN116" s="8"/>
      <c r="CO116" s="8">
        <f t="shared" si="57"/>
        <v>0</v>
      </c>
      <c r="CP116" s="8"/>
      <c r="CQ116" s="8">
        <f t="shared" si="58"/>
        <v>0</v>
      </c>
      <c r="CR116" s="8"/>
      <c r="CS116" s="8">
        <f t="shared" si="59"/>
        <v>0</v>
      </c>
      <c r="CT116" s="18"/>
    </row>
    <row r="117" spans="2:98" customFormat="1">
      <c r="B117" s="19">
        <v>42626</v>
      </c>
      <c r="C117" s="3">
        <v>15</v>
      </c>
      <c r="D117" s="3" t="s">
        <v>718</v>
      </c>
      <c r="E117" s="4">
        <v>42627.114583333336</v>
      </c>
      <c r="F117" s="3" t="s">
        <v>728</v>
      </c>
      <c r="G117" s="3" t="s">
        <v>729</v>
      </c>
      <c r="H117" s="3" t="s">
        <v>728</v>
      </c>
      <c r="I117" s="3" t="s">
        <v>729</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39"/>
        <v/>
      </c>
      <c r="BD117" s="10">
        <f t="shared" si="40"/>
        <v>40</v>
      </c>
      <c r="BE117" s="10">
        <f t="shared" si="41"/>
        <v>40</v>
      </c>
      <c r="BF117" s="10">
        <f t="shared" si="42"/>
        <v>3</v>
      </c>
      <c r="BG117" s="10" t="str">
        <f t="shared" si="43"/>
        <v/>
      </c>
      <c r="BH117" s="10" t="str">
        <f t="shared" si="44"/>
        <v/>
      </c>
      <c r="BI117" s="10" t="str">
        <f t="shared" si="45"/>
        <v/>
      </c>
      <c r="BJ117" s="10"/>
      <c r="BK117" s="10">
        <v>40</v>
      </c>
      <c r="BL117" s="8"/>
      <c r="BM117" s="8">
        <f t="shared" si="46"/>
        <v>1</v>
      </c>
      <c r="BN117" s="8"/>
      <c r="BO117" s="8">
        <f t="shared" si="47"/>
        <v>1</v>
      </c>
      <c r="BP117" s="8"/>
      <c r="BQ117" s="8">
        <f t="shared" si="48"/>
        <v>1</v>
      </c>
      <c r="BR117" s="8"/>
      <c r="BS117" s="8">
        <f t="shared" si="49"/>
        <v>1</v>
      </c>
      <c r="BT117" s="8"/>
      <c r="BU117" s="8">
        <f t="shared" si="50"/>
        <v>1</v>
      </c>
      <c r="BV117" s="8"/>
      <c r="BW117" s="8">
        <f t="shared" si="51"/>
        <v>1</v>
      </c>
      <c r="BX117" s="8"/>
      <c r="BY117" s="8">
        <f t="shared" si="60"/>
        <v>1</v>
      </c>
      <c r="BZ117" s="8"/>
      <c r="CA117" s="8">
        <f t="shared" si="61"/>
        <v>1</v>
      </c>
      <c r="CB117" s="8"/>
      <c r="CC117" s="8">
        <f t="shared" si="52"/>
        <v>1</v>
      </c>
      <c r="CD117" s="8"/>
      <c r="CE117" s="8">
        <f t="shared" si="53"/>
        <v>1</v>
      </c>
      <c r="CF117" s="8"/>
      <c r="CG117" s="8">
        <f t="shared" si="62"/>
        <v>1</v>
      </c>
      <c r="CH117" s="8"/>
      <c r="CI117" s="8">
        <f t="shared" si="54"/>
        <v>1</v>
      </c>
      <c r="CJ117" s="8"/>
      <c r="CK117" s="8">
        <f t="shared" si="55"/>
        <v>1</v>
      </c>
      <c r="CL117" s="8"/>
      <c r="CM117" s="8">
        <f t="shared" si="56"/>
        <v>1</v>
      </c>
      <c r="CN117" s="8"/>
      <c r="CO117" s="8">
        <f t="shared" si="57"/>
        <v>1</v>
      </c>
      <c r="CP117" s="8"/>
      <c r="CQ117" s="8">
        <f t="shared" si="58"/>
        <v>1</v>
      </c>
      <c r="CR117" s="8"/>
      <c r="CS117" s="8">
        <f t="shared" si="59"/>
        <v>1</v>
      </c>
      <c r="CT117" s="18"/>
    </row>
    <row r="118" spans="2:98" customFormat="1">
      <c r="B118" s="19">
        <v>42626</v>
      </c>
      <c r="C118" s="3">
        <v>16</v>
      </c>
      <c r="D118" s="3" t="s">
        <v>718</v>
      </c>
      <c r="E118" s="4">
        <v>42627.114583333336</v>
      </c>
      <c r="F118" s="3" t="s">
        <v>730</v>
      </c>
      <c r="G118" s="3" t="s">
        <v>731</v>
      </c>
      <c r="H118" s="3" t="s">
        <v>732</v>
      </c>
      <c r="I118" s="3" t="s">
        <v>731</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39"/>
        <v/>
      </c>
      <c r="BD118" s="10">
        <f t="shared" si="40"/>
        <v>0</v>
      </c>
      <c r="BE118" s="10">
        <f t="shared" si="41"/>
        <v>0</v>
      </c>
      <c r="BF118" s="10">
        <f t="shared" si="42"/>
        <v>0</v>
      </c>
      <c r="BG118" s="10" t="str">
        <f t="shared" si="43"/>
        <v/>
      </c>
      <c r="BH118" s="10">
        <f t="shared" si="44"/>
        <v>0</v>
      </c>
      <c r="BI118" s="10" t="str">
        <f t="shared" si="45"/>
        <v/>
      </c>
      <c r="BJ118" s="10"/>
      <c r="BK118" s="10">
        <v>43</v>
      </c>
      <c r="BL118" s="8"/>
      <c r="BM118" s="8">
        <f t="shared" si="46"/>
        <v>0</v>
      </c>
      <c r="BN118" s="8"/>
      <c r="BO118" s="8">
        <f t="shared" si="47"/>
        <v>0</v>
      </c>
      <c r="BP118" s="8"/>
      <c r="BQ118" s="8">
        <f t="shared" si="48"/>
        <v>0</v>
      </c>
      <c r="BR118" s="8"/>
      <c r="BS118" s="8">
        <f t="shared" si="49"/>
        <v>0</v>
      </c>
      <c r="BT118" s="8"/>
      <c r="BU118" s="8">
        <f t="shared" si="50"/>
        <v>0</v>
      </c>
      <c r="BV118" s="8"/>
      <c r="BW118" s="8">
        <f t="shared" si="51"/>
        <v>0</v>
      </c>
      <c r="BX118" s="8"/>
      <c r="BY118" s="8">
        <f t="shared" si="60"/>
        <v>0</v>
      </c>
      <c r="BZ118" s="8"/>
      <c r="CA118" s="8">
        <f t="shared" si="61"/>
        <v>0</v>
      </c>
      <c r="CB118" s="8"/>
      <c r="CC118" s="8">
        <f t="shared" si="52"/>
        <v>0</v>
      </c>
      <c r="CD118" s="8"/>
      <c r="CE118" s="8">
        <f t="shared" si="53"/>
        <v>0</v>
      </c>
      <c r="CF118" s="8"/>
      <c r="CG118" s="8">
        <f t="shared" si="62"/>
        <v>0</v>
      </c>
      <c r="CH118" s="8"/>
      <c r="CI118" s="8">
        <f t="shared" si="54"/>
        <v>0</v>
      </c>
      <c r="CJ118" s="8"/>
      <c r="CK118" s="8">
        <f t="shared" si="55"/>
        <v>0</v>
      </c>
      <c r="CL118" s="8"/>
      <c r="CM118" s="8">
        <f t="shared" si="56"/>
        <v>0</v>
      </c>
      <c r="CN118" s="8"/>
      <c r="CO118" s="8">
        <f t="shared" si="57"/>
        <v>0</v>
      </c>
      <c r="CP118" s="8"/>
      <c r="CQ118" s="8">
        <f t="shared" si="58"/>
        <v>0</v>
      </c>
      <c r="CR118" s="8"/>
      <c r="CS118" s="8">
        <f t="shared" si="59"/>
        <v>0</v>
      </c>
      <c r="CT118" s="18"/>
    </row>
    <row r="119" spans="2:98" customFormat="1">
      <c r="B119" s="19">
        <v>42626</v>
      </c>
      <c r="C119" s="3">
        <v>17</v>
      </c>
      <c r="D119" s="3" t="s">
        <v>718</v>
      </c>
      <c r="E119" s="4">
        <v>42627.114583333336</v>
      </c>
      <c r="F119" s="3" t="s">
        <v>733</v>
      </c>
      <c r="G119" s="3" t="s">
        <v>734</v>
      </c>
      <c r="H119" s="3" t="s">
        <v>735</v>
      </c>
      <c r="I119" s="3" t="s">
        <v>734</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39"/>
        <v>40</v>
      </c>
      <c r="BD119" s="10">
        <f t="shared" si="40"/>
        <v>40</v>
      </c>
      <c r="BE119" s="10">
        <f t="shared" si="41"/>
        <v>40</v>
      </c>
      <c r="BF119" s="10">
        <f t="shared" si="42"/>
        <v>40</v>
      </c>
      <c r="BG119" s="10">
        <f t="shared" si="43"/>
        <v>40</v>
      </c>
      <c r="BH119" s="10">
        <f t="shared" si="44"/>
        <v>40</v>
      </c>
      <c r="BI119" s="10">
        <f t="shared" si="45"/>
        <v>40</v>
      </c>
      <c r="BJ119" s="10"/>
      <c r="BK119" s="10">
        <v>3</v>
      </c>
      <c r="BL119" s="8"/>
      <c r="BM119" s="8">
        <f t="shared" si="46"/>
        <v>0</v>
      </c>
      <c r="BN119" s="8"/>
      <c r="BO119" s="8">
        <f t="shared" si="47"/>
        <v>0</v>
      </c>
      <c r="BP119" s="8"/>
      <c r="BQ119" s="8">
        <f t="shared" si="48"/>
        <v>0</v>
      </c>
      <c r="BR119" s="8"/>
      <c r="BS119" s="8">
        <f t="shared" si="49"/>
        <v>0</v>
      </c>
      <c r="BT119" s="8"/>
      <c r="BU119" s="8">
        <f t="shared" si="50"/>
        <v>0</v>
      </c>
      <c r="BV119" s="8"/>
      <c r="BW119" s="8">
        <f t="shared" si="51"/>
        <v>0</v>
      </c>
      <c r="BX119" s="8"/>
      <c r="BY119" s="8">
        <f t="shared" si="60"/>
        <v>0</v>
      </c>
      <c r="BZ119" s="8"/>
      <c r="CA119" s="8">
        <f t="shared" si="61"/>
        <v>0</v>
      </c>
      <c r="CB119" s="8"/>
      <c r="CC119" s="8">
        <f t="shared" si="52"/>
        <v>0</v>
      </c>
      <c r="CD119" s="8"/>
      <c r="CE119" s="8">
        <f t="shared" si="53"/>
        <v>0</v>
      </c>
      <c r="CF119" s="8"/>
      <c r="CG119" s="8">
        <f t="shared" si="62"/>
        <v>0</v>
      </c>
      <c r="CH119" s="8"/>
      <c r="CI119" s="8">
        <f t="shared" si="54"/>
        <v>0</v>
      </c>
      <c r="CJ119" s="8"/>
      <c r="CK119" s="8">
        <f t="shared" si="55"/>
        <v>0</v>
      </c>
      <c r="CL119" s="8"/>
      <c r="CM119" s="8">
        <f t="shared" si="56"/>
        <v>0</v>
      </c>
      <c r="CN119" s="8"/>
      <c r="CO119" s="8">
        <f t="shared" si="57"/>
        <v>0</v>
      </c>
      <c r="CP119" s="8"/>
      <c r="CQ119" s="8">
        <f t="shared" si="58"/>
        <v>0</v>
      </c>
      <c r="CR119" s="8"/>
      <c r="CS119" s="8">
        <f t="shared" si="59"/>
        <v>0</v>
      </c>
      <c r="CT119" s="18"/>
    </row>
    <row r="120" spans="2:98" customFormat="1">
      <c r="B120" s="19">
        <v>42626</v>
      </c>
      <c r="C120" s="3">
        <v>18</v>
      </c>
      <c r="D120" s="3" t="s">
        <v>718</v>
      </c>
      <c r="E120" s="4">
        <v>42627.114583333336</v>
      </c>
      <c r="F120" s="3" t="s">
        <v>736</v>
      </c>
      <c r="G120" s="3" t="s">
        <v>737</v>
      </c>
      <c r="H120" s="3" t="s">
        <v>736</v>
      </c>
      <c r="I120" s="3" t="s">
        <v>737</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39"/>
        <v/>
      </c>
      <c r="BD120" s="10">
        <f t="shared" si="40"/>
        <v>40</v>
      </c>
      <c r="BE120" s="10">
        <f t="shared" si="41"/>
        <v>40</v>
      </c>
      <c r="BF120" s="10">
        <f t="shared" si="42"/>
        <v>40</v>
      </c>
      <c r="BG120" s="10" t="str">
        <f t="shared" si="43"/>
        <v/>
      </c>
      <c r="BH120" s="10">
        <f t="shared" si="44"/>
        <v>40</v>
      </c>
      <c r="BI120" s="10" t="str">
        <f t="shared" si="45"/>
        <v/>
      </c>
      <c r="BJ120" s="10"/>
      <c r="BK120" s="10">
        <v>3</v>
      </c>
      <c r="BL120" s="8"/>
      <c r="BM120" s="8">
        <f t="shared" si="46"/>
        <v>0</v>
      </c>
      <c r="BN120" s="8"/>
      <c r="BO120" s="8">
        <f t="shared" si="47"/>
        <v>0</v>
      </c>
      <c r="BP120" s="8"/>
      <c r="BQ120" s="8">
        <f t="shared" si="48"/>
        <v>0</v>
      </c>
      <c r="BR120" s="8"/>
      <c r="BS120" s="8">
        <f t="shared" si="49"/>
        <v>0</v>
      </c>
      <c r="BT120" s="8"/>
      <c r="BU120" s="8">
        <f t="shared" si="50"/>
        <v>0</v>
      </c>
      <c r="BV120" s="8"/>
      <c r="BW120" s="8">
        <f t="shared" si="51"/>
        <v>0</v>
      </c>
      <c r="BX120" s="8"/>
      <c r="BY120" s="8">
        <f t="shared" si="60"/>
        <v>0</v>
      </c>
      <c r="BZ120" s="8"/>
      <c r="CA120" s="8">
        <f t="shared" si="61"/>
        <v>0</v>
      </c>
      <c r="CB120" s="8"/>
      <c r="CC120" s="8">
        <f t="shared" si="52"/>
        <v>0</v>
      </c>
      <c r="CD120" s="8"/>
      <c r="CE120" s="8">
        <f t="shared" si="53"/>
        <v>0</v>
      </c>
      <c r="CF120" s="8"/>
      <c r="CG120" s="8">
        <f t="shared" si="62"/>
        <v>0</v>
      </c>
      <c r="CH120" s="8"/>
      <c r="CI120" s="8">
        <f t="shared" si="54"/>
        <v>0</v>
      </c>
      <c r="CJ120" s="8"/>
      <c r="CK120" s="8">
        <f t="shared" si="55"/>
        <v>0</v>
      </c>
      <c r="CL120" s="8"/>
      <c r="CM120" s="8">
        <f t="shared" si="56"/>
        <v>0</v>
      </c>
      <c r="CN120" s="8"/>
      <c r="CO120" s="8">
        <f t="shared" si="57"/>
        <v>0</v>
      </c>
      <c r="CP120" s="8"/>
      <c r="CQ120" s="8">
        <f t="shared" si="58"/>
        <v>0</v>
      </c>
      <c r="CR120" s="8"/>
      <c r="CS120" s="8">
        <f t="shared" si="59"/>
        <v>0</v>
      </c>
      <c r="CT120" s="18"/>
    </row>
    <row r="121" spans="2:98" customFormat="1">
      <c r="B121" s="19">
        <v>42626</v>
      </c>
      <c r="C121" s="3">
        <v>19</v>
      </c>
      <c r="D121" s="3" t="s">
        <v>718</v>
      </c>
      <c r="E121" s="4">
        <v>42627.114583333336</v>
      </c>
      <c r="F121" s="3" t="s">
        <v>738</v>
      </c>
      <c r="G121" s="3" t="s">
        <v>739</v>
      </c>
      <c r="H121" s="3" t="s">
        <v>738</v>
      </c>
      <c r="I121" s="3" t="s">
        <v>740</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39"/>
        <v/>
      </c>
      <c r="BD121" s="10">
        <f t="shared" si="40"/>
        <v>40</v>
      </c>
      <c r="BE121" s="10">
        <f t="shared" si="41"/>
        <v>40</v>
      </c>
      <c r="BF121" s="10">
        <f t="shared" si="42"/>
        <v>40</v>
      </c>
      <c r="BG121" s="10" t="str">
        <f t="shared" si="43"/>
        <v/>
      </c>
      <c r="BH121" s="10">
        <f t="shared" si="44"/>
        <v>40</v>
      </c>
      <c r="BI121" s="10" t="str">
        <f t="shared" si="45"/>
        <v/>
      </c>
      <c r="BJ121" s="10"/>
      <c r="BK121" s="10">
        <v>3</v>
      </c>
      <c r="BL121" s="8"/>
      <c r="BM121" s="8">
        <f t="shared" si="46"/>
        <v>0</v>
      </c>
      <c r="BN121" s="8"/>
      <c r="BO121" s="8">
        <f t="shared" si="47"/>
        <v>0</v>
      </c>
      <c r="BP121" s="8"/>
      <c r="BQ121" s="8">
        <f t="shared" si="48"/>
        <v>0</v>
      </c>
      <c r="BR121" s="8"/>
      <c r="BS121" s="8">
        <f t="shared" si="49"/>
        <v>0</v>
      </c>
      <c r="BT121" s="8"/>
      <c r="BU121" s="8">
        <f t="shared" si="50"/>
        <v>0</v>
      </c>
      <c r="BV121" s="8"/>
      <c r="BW121" s="8">
        <f t="shared" si="51"/>
        <v>0</v>
      </c>
      <c r="BX121" s="8"/>
      <c r="BY121" s="8">
        <f t="shared" si="60"/>
        <v>0</v>
      </c>
      <c r="BZ121" s="8"/>
      <c r="CA121" s="8">
        <f t="shared" si="61"/>
        <v>0</v>
      </c>
      <c r="CB121" s="8"/>
      <c r="CC121" s="8">
        <f t="shared" si="52"/>
        <v>0</v>
      </c>
      <c r="CD121" s="8"/>
      <c r="CE121" s="8">
        <f t="shared" si="53"/>
        <v>0</v>
      </c>
      <c r="CF121" s="8"/>
      <c r="CG121" s="8">
        <f t="shared" si="62"/>
        <v>0</v>
      </c>
      <c r="CH121" s="8"/>
      <c r="CI121" s="8">
        <f t="shared" si="54"/>
        <v>0</v>
      </c>
      <c r="CJ121" s="8"/>
      <c r="CK121" s="8">
        <f t="shared" si="55"/>
        <v>0</v>
      </c>
      <c r="CL121" s="8"/>
      <c r="CM121" s="8">
        <f t="shared" si="56"/>
        <v>0</v>
      </c>
      <c r="CN121" s="8"/>
      <c r="CO121" s="8">
        <f t="shared" si="57"/>
        <v>0</v>
      </c>
      <c r="CP121" s="8"/>
      <c r="CQ121" s="8">
        <f t="shared" si="58"/>
        <v>0</v>
      </c>
      <c r="CR121" s="8"/>
      <c r="CS121" s="8">
        <f t="shared" si="59"/>
        <v>0</v>
      </c>
      <c r="CT121" s="18"/>
    </row>
    <row r="122" spans="2:98" customFormat="1">
      <c r="B122" s="19">
        <v>42626</v>
      </c>
      <c r="C122" s="3">
        <v>20</v>
      </c>
      <c r="D122" s="3" t="s">
        <v>14</v>
      </c>
      <c r="E122" s="4">
        <v>42627.114583333336</v>
      </c>
      <c r="F122" s="3" t="s">
        <v>741</v>
      </c>
      <c r="G122" s="3" t="s">
        <v>70</v>
      </c>
      <c r="H122" s="3" t="s">
        <v>742</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39"/>
        <v/>
      </c>
      <c r="BD122" s="10">
        <f t="shared" si="40"/>
        <v>3</v>
      </c>
      <c r="BE122" s="10">
        <f t="shared" si="41"/>
        <v>3</v>
      </c>
      <c r="BF122" s="10">
        <f t="shared" si="42"/>
        <v>3</v>
      </c>
      <c r="BG122" s="10">
        <f t="shared" si="43"/>
        <v>3</v>
      </c>
      <c r="BH122" s="10">
        <f t="shared" si="44"/>
        <v>3</v>
      </c>
      <c r="BI122" s="10">
        <f t="shared" si="45"/>
        <v>3</v>
      </c>
      <c r="BJ122" s="10"/>
      <c r="BK122" s="10">
        <v>3</v>
      </c>
      <c r="BL122" s="8"/>
      <c r="BM122" s="8">
        <f t="shared" si="46"/>
        <v>0</v>
      </c>
      <c r="BN122" s="8"/>
      <c r="BO122" s="8">
        <f t="shared" si="47"/>
        <v>0</v>
      </c>
      <c r="BP122" s="8"/>
      <c r="BQ122" s="8">
        <f t="shared" si="48"/>
        <v>0</v>
      </c>
      <c r="BR122" s="8"/>
      <c r="BS122" s="8">
        <f t="shared" si="49"/>
        <v>0</v>
      </c>
      <c r="BT122" s="8"/>
      <c r="BU122" s="8">
        <f t="shared" si="50"/>
        <v>0</v>
      </c>
      <c r="BV122" s="8"/>
      <c r="BW122" s="8">
        <f t="shared" si="51"/>
        <v>0</v>
      </c>
      <c r="BX122" s="8"/>
      <c r="BY122" s="8">
        <f t="shared" si="60"/>
        <v>0</v>
      </c>
      <c r="BZ122" s="8"/>
      <c r="CA122" s="8">
        <f t="shared" si="61"/>
        <v>0</v>
      </c>
      <c r="CB122" s="8"/>
      <c r="CC122" s="8">
        <f t="shared" si="52"/>
        <v>0</v>
      </c>
      <c r="CD122" s="8"/>
      <c r="CE122" s="8">
        <f t="shared" si="53"/>
        <v>0</v>
      </c>
      <c r="CF122" s="8"/>
      <c r="CG122" s="8">
        <f t="shared" si="62"/>
        <v>0</v>
      </c>
      <c r="CH122" s="8"/>
      <c r="CI122" s="8">
        <f t="shared" si="54"/>
        <v>0</v>
      </c>
      <c r="CJ122" s="8"/>
      <c r="CK122" s="8">
        <f t="shared" si="55"/>
        <v>0</v>
      </c>
      <c r="CL122" s="8"/>
      <c r="CM122" s="8">
        <f t="shared" si="56"/>
        <v>0</v>
      </c>
      <c r="CN122" s="8"/>
      <c r="CO122" s="8">
        <f t="shared" si="57"/>
        <v>0</v>
      </c>
      <c r="CP122" s="8"/>
      <c r="CQ122" s="8">
        <f t="shared" si="58"/>
        <v>0</v>
      </c>
      <c r="CR122" s="8"/>
      <c r="CS122" s="8">
        <f t="shared" si="59"/>
        <v>0</v>
      </c>
      <c r="CT122" s="18"/>
    </row>
    <row r="123" spans="2:98" customFormat="1">
      <c r="B123" s="19">
        <v>42626</v>
      </c>
      <c r="C123" s="3">
        <v>21</v>
      </c>
      <c r="D123" s="3" t="s">
        <v>718</v>
      </c>
      <c r="E123" s="4">
        <v>42627.125</v>
      </c>
      <c r="F123" s="3" t="s">
        <v>743</v>
      </c>
      <c r="G123" s="3" t="s">
        <v>744</v>
      </c>
      <c r="H123" s="3" t="s">
        <v>743</v>
      </c>
      <c r="I123" s="3" t="s">
        <v>744</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39"/>
        <v/>
      </c>
      <c r="BD123" s="10">
        <f t="shared" si="40"/>
        <v>40</v>
      </c>
      <c r="BE123" s="10">
        <f t="shared" si="41"/>
        <v>40</v>
      </c>
      <c r="BF123" s="10">
        <f t="shared" si="42"/>
        <v>3</v>
      </c>
      <c r="BG123" s="10" t="str">
        <f t="shared" si="43"/>
        <v/>
      </c>
      <c r="BH123" s="10" t="str">
        <f t="shared" si="44"/>
        <v/>
      </c>
      <c r="BI123" s="10" t="str">
        <f t="shared" si="45"/>
        <v/>
      </c>
      <c r="BJ123" s="10"/>
      <c r="BK123" s="10">
        <v>40</v>
      </c>
      <c r="BL123" s="8"/>
      <c r="BM123" s="8">
        <f t="shared" si="46"/>
        <v>0</v>
      </c>
      <c r="BN123" s="8"/>
      <c r="BO123" s="8">
        <f t="shared" si="47"/>
        <v>0</v>
      </c>
      <c r="BP123" s="8"/>
      <c r="BQ123" s="8">
        <f t="shared" si="48"/>
        <v>0</v>
      </c>
      <c r="BR123" s="8"/>
      <c r="BS123" s="8">
        <f t="shared" si="49"/>
        <v>0</v>
      </c>
      <c r="BT123" s="8"/>
      <c r="BU123" s="8">
        <f t="shared" si="50"/>
        <v>0</v>
      </c>
      <c r="BV123" s="8"/>
      <c r="BW123" s="8">
        <f t="shared" si="51"/>
        <v>0</v>
      </c>
      <c r="BX123" s="8"/>
      <c r="BY123" s="8">
        <f t="shared" si="60"/>
        <v>0</v>
      </c>
      <c r="BZ123" s="8"/>
      <c r="CA123" s="8">
        <f t="shared" si="61"/>
        <v>0</v>
      </c>
      <c r="CB123" s="8"/>
      <c r="CC123" s="8">
        <f t="shared" si="52"/>
        <v>0</v>
      </c>
      <c r="CD123" s="8"/>
      <c r="CE123" s="8">
        <f t="shared" si="53"/>
        <v>0</v>
      </c>
      <c r="CF123" s="8"/>
      <c r="CG123" s="8">
        <f t="shared" si="62"/>
        <v>0</v>
      </c>
      <c r="CH123" s="8"/>
      <c r="CI123" s="8">
        <f t="shared" si="54"/>
        <v>0</v>
      </c>
      <c r="CJ123" s="8"/>
      <c r="CK123" s="8">
        <f t="shared" si="55"/>
        <v>0</v>
      </c>
      <c r="CL123" s="8"/>
      <c r="CM123" s="8">
        <f t="shared" si="56"/>
        <v>0</v>
      </c>
      <c r="CN123" s="8"/>
      <c r="CO123" s="8">
        <f t="shared" si="57"/>
        <v>0</v>
      </c>
      <c r="CP123" s="8"/>
      <c r="CQ123" s="8">
        <f t="shared" si="58"/>
        <v>0</v>
      </c>
      <c r="CR123" s="8"/>
      <c r="CS123" s="8">
        <f t="shared" si="59"/>
        <v>0</v>
      </c>
      <c r="CT123" s="18"/>
    </row>
    <row r="124" spans="2:98" customFormat="1">
      <c r="B124" s="19">
        <v>42626</v>
      </c>
      <c r="C124" s="3">
        <v>22</v>
      </c>
      <c r="D124" s="3" t="s">
        <v>426</v>
      </c>
      <c r="E124" s="4">
        <v>42627.260416666664</v>
      </c>
      <c r="F124" s="3" t="s">
        <v>745</v>
      </c>
      <c r="G124" s="3" t="s">
        <v>266</v>
      </c>
      <c r="H124" s="3" t="s">
        <v>745</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39"/>
        <v>40</v>
      </c>
      <c r="BD124" s="10">
        <f t="shared" si="40"/>
        <v>40</v>
      </c>
      <c r="BE124" s="10">
        <f t="shared" si="41"/>
        <v>40</v>
      </c>
      <c r="BF124" s="10">
        <f t="shared" si="42"/>
        <v>40</v>
      </c>
      <c r="BG124" s="10">
        <f t="shared" si="43"/>
        <v>40</v>
      </c>
      <c r="BH124" s="10">
        <f t="shared" si="44"/>
        <v>40</v>
      </c>
      <c r="BI124" s="10">
        <f t="shared" si="45"/>
        <v>40</v>
      </c>
      <c r="BJ124" s="10"/>
      <c r="BK124" s="10">
        <v>3</v>
      </c>
      <c r="BL124" s="8"/>
      <c r="BM124" s="8">
        <f t="shared" si="46"/>
        <v>0</v>
      </c>
      <c r="BN124" s="8"/>
      <c r="BO124" s="8">
        <f t="shared" si="47"/>
        <v>0</v>
      </c>
      <c r="BP124" s="8"/>
      <c r="BQ124" s="8">
        <f t="shared" si="48"/>
        <v>0</v>
      </c>
      <c r="BR124" s="8"/>
      <c r="BS124" s="8">
        <f t="shared" si="49"/>
        <v>0</v>
      </c>
      <c r="BT124" s="8"/>
      <c r="BU124" s="8">
        <f t="shared" si="50"/>
        <v>0</v>
      </c>
      <c r="BV124" s="8"/>
      <c r="BW124" s="8">
        <f t="shared" si="51"/>
        <v>0</v>
      </c>
      <c r="BX124" s="8"/>
      <c r="BY124" s="8">
        <f t="shared" si="60"/>
        <v>0</v>
      </c>
      <c r="BZ124" s="8"/>
      <c r="CA124" s="8">
        <f t="shared" si="61"/>
        <v>0</v>
      </c>
      <c r="CB124" s="8"/>
      <c r="CC124" s="8">
        <f t="shared" si="52"/>
        <v>0</v>
      </c>
      <c r="CD124" s="8"/>
      <c r="CE124" s="8">
        <f t="shared" si="53"/>
        <v>0</v>
      </c>
      <c r="CF124" s="8"/>
      <c r="CG124" s="8">
        <f t="shared" si="62"/>
        <v>0</v>
      </c>
      <c r="CH124" s="8"/>
      <c r="CI124" s="8">
        <f t="shared" si="54"/>
        <v>0</v>
      </c>
      <c r="CJ124" s="8"/>
      <c r="CK124" s="8">
        <f t="shared" si="55"/>
        <v>0</v>
      </c>
      <c r="CL124" s="8"/>
      <c r="CM124" s="8">
        <f t="shared" si="56"/>
        <v>0</v>
      </c>
      <c r="CN124" s="8"/>
      <c r="CO124" s="8">
        <f t="shared" si="57"/>
        <v>0</v>
      </c>
      <c r="CP124" s="8"/>
      <c r="CQ124" s="8">
        <f t="shared" si="58"/>
        <v>0</v>
      </c>
      <c r="CR124" s="8"/>
      <c r="CS124" s="8">
        <f t="shared" si="59"/>
        <v>0</v>
      </c>
      <c r="CT124" s="18"/>
    </row>
    <row r="125" spans="2:98" customFormat="1">
      <c r="B125" s="19">
        <v>42626</v>
      </c>
      <c r="C125" s="3">
        <v>23</v>
      </c>
      <c r="D125" s="3" t="s">
        <v>426</v>
      </c>
      <c r="E125" s="4">
        <v>42627.260416666664</v>
      </c>
      <c r="F125" s="3" t="s">
        <v>746</v>
      </c>
      <c r="G125" s="3" t="s">
        <v>747</v>
      </c>
      <c r="H125" s="3" t="s">
        <v>748</v>
      </c>
      <c r="I125" s="3" t="s">
        <v>747</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39"/>
        <v/>
      </c>
      <c r="BD125" s="10">
        <f t="shared" si="40"/>
        <v>40</v>
      </c>
      <c r="BE125" s="10">
        <f t="shared" si="41"/>
        <v>40</v>
      </c>
      <c r="BF125" s="10">
        <f t="shared" si="42"/>
        <v>40</v>
      </c>
      <c r="BG125" s="10">
        <f t="shared" si="43"/>
        <v>40</v>
      </c>
      <c r="BH125" s="10">
        <f t="shared" si="44"/>
        <v>40</v>
      </c>
      <c r="BI125" s="10">
        <f t="shared" si="45"/>
        <v>40</v>
      </c>
      <c r="BJ125" s="10"/>
      <c r="BK125" s="10">
        <v>3</v>
      </c>
      <c r="BL125" s="8"/>
      <c r="BM125" s="8">
        <f t="shared" si="46"/>
        <v>0</v>
      </c>
      <c r="BN125" s="8"/>
      <c r="BO125" s="8">
        <f t="shared" si="47"/>
        <v>0</v>
      </c>
      <c r="BP125" s="8"/>
      <c r="BQ125" s="8">
        <f t="shared" si="48"/>
        <v>0</v>
      </c>
      <c r="BR125" s="8"/>
      <c r="BS125" s="8">
        <f t="shared" si="49"/>
        <v>0</v>
      </c>
      <c r="BT125" s="8"/>
      <c r="BU125" s="8">
        <f t="shared" si="50"/>
        <v>0</v>
      </c>
      <c r="BV125" s="8"/>
      <c r="BW125" s="8">
        <f t="shared" si="51"/>
        <v>0</v>
      </c>
      <c r="BX125" s="8"/>
      <c r="BY125" s="8">
        <f t="shared" si="60"/>
        <v>0</v>
      </c>
      <c r="BZ125" s="8"/>
      <c r="CA125" s="8">
        <f t="shared" si="61"/>
        <v>0</v>
      </c>
      <c r="CB125" s="8"/>
      <c r="CC125" s="8">
        <f t="shared" si="52"/>
        <v>0</v>
      </c>
      <c r="CD125" s="8"/>
      <c r="CE125" s="8">
        <f t="shared" si="53"/>
        <v>0</v>
      </c>
      <c r="CF125" s="8"/>
      <c r="CG125" s="8">
        <f t="shared" si="62"/>
        <v>0</v>
      </c>
      <c r="CH125" s="8"/>
      <c r="CI125" s="8">
        <f t="shared" si="54"/>
        <v>0</v>
      </c>
      <c r="CJ125" s="8"/>
      <c r="CK125" s="8">
        <f t="shared" si="55"/>
        <v>0</v>
      </c>
      <c r="CL125" s="8"/>
      <c r="CM125" s="8">
        <f t="shared" si="56"/>
        <v>0</v>
      </c>
      <c r="CN125" s="8"/>
      <c r="CO125" s="8">
        <f t="shared" si="57"/>
        <v>0</v>
      </c>
      <c r="CP125" s="8"/>
      <c r="CQ125" s="8">
        <f t="shared" si="58"/>
        <v>0</v>
      </c>
      <c r="CR125" s="8"/>
      <c r="CS125" s="8">
        <f t="shared" si="59"/>
        <v>0</v>
      </c>
      <c r="CT125" s="18"/>
    </row>
    <row r="126" spans="2:98" customFormat="1">
      <c r="B126" s="19">
        <v>42626</v>
      </c>
      <c r="C126" s="3">
        <v>24</v>
      </c>
      <c r="D126" s="3" t="s">
        <v>28</v>
      </c>
      <c r="E126" s="4">
        <v>42627.333333333336</v>
      </c>
      <c r="F126" s="3" t="s">
        <v>749</v>
      </c>
      <c r="G126" s="3" t="s">
        <v>750</v>
      </c>
      <c r="H126" s="3" t="s">
        <v>749</v>
      </c>
      <c r="I126" s="3" t="s">
        <v>750</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39"/>
        <v>3</v>
      </c>
      <c r="BD126" s="10">
        <f t="shared" si="40"/>
        <v>3</v>
      </c>
      <c r="BE126" s="10">
        <f t="shared" si="41"/>
        <v>3</v>
      </c>
      <c r="BF126" s="10">
        <f t="shared" si="42"/>
        <v>3</v>
      </c>
      <c r="BG126" s="10">
        <f t="shared" si="43"/>
        <v>3</v>
      </c>
      <c r="BH126" s="10">
        <f t="shared" si="44"/>
        <v>3</v>
      </c>
      <c r="BI126" s="10">
        <f t="shared" si="45"/>
        <v>3</v>
      </c>
      <c r="BJ126" s="10"/>
      <c r="BK126" s="10">
        <v>3</v>
      </c>
      <c r="BL126" s="8"/>
      <c r="BM126" s="8">
        <f t="shared" si="46"/>
        <v>0</v>
      </c>
      <c r="BN126" s="8"/>
      <c r="BO126" s="8">
        <f t="shared" si="47"/>
        <v>0</v>
      </c>
      <c r="BP126" s="8"/>
      <c r="BQ126" s="8">
        <f t="shared" si="48"/>
        <v>0</v>
      </c>
      <c r="BR126" s="8"/>
      <c r="BS126" s="8">
        <f t="shared" si="49"/>
        <v>0</v>
      </c>
      <c r="BT126" s="8"/>
      <c r="BU126" s="8">
        <f t="shared" si="50"/>
        <v>0</v>
      </c>
      <c r="BV126" s="8"/>
      <c r="BW126" s="8">
        <f t="shared" si="51"/>
        <v>0</v>
      </c>
      <c r="BX126" s="8"/>
      <c r="BY126" s="8">
        <f t="shared" si="60"/>
        <v>0</v>
      </c>
      <c r="BZ126" s="8"/>
      <c r="CA126" s="8">
        <f t="shared" si="61"/>
        <v>0</v>
      </c>
      <c r="CB126" s="8"/>
      <c r="CC126" s="8">
        <f t="shared" si="52"/>
        <v>0</v>
      </c>
      <c r="CD126" s="8"/>
      <c r="CE126" s="8">
        <f t="shared" si="53"/>
        <v>0</v>
      </c>
      <c r="CF126" s="8"/>
      <c r="CG126" s="8">
        <f t="shared" si="62"/>
        <v>0</v>
      </c>
      <c r="CH126" s="8"/>
      <c r="CI126" s="8">
        <f t="shared" si="54"/>
        <v>0</v>
      </c>
      <c r="CJ126" s="8"/>
      <c r="CK126" s="8">
        <f t="shared" si="55"/>
        <v>0</v>
      </c>
      <c r="CL126" s="8"/>
      <c r="CM126" s="8">
        <f t="shared" si="56"/>
        <v>0</v>
      </c>
      <c r="CN126" s="8"/>
      <c r="CO126" s="8">
        <f t="shared" si="57"/>
        <v>0</v>
      </c>
      <c r="CP126" s="8"/>
      <c r="CQ126" s="8">
        <f t="shared" si="58"/>
        <v>0</v>
      </c>
      <c r="CR126" s="8"/>
      <c r="CS126" s="8">
        <f t="shared" si="59"/>
        <v>0</v>
      </c>
      <c r="CT126" s="18"/>
    </row>
    <row r="127" spans="2:98" customFormat="1">
      <c r="B127" s="19">
        <v>42626</v>
      </c>
      <c r="C127" s="3">
        <v>25</v>
      </c>
      <c r="D127" s="3" t="s">
        <v>30</v>
      </c>
      <c r="E127" s="4">
        <v>42627.333333333336</v>
      </c>
      <c r="F127" s="3" t="s">
        <v>198</v>
      </c>
      <c r="G127" s="3" t="s">
        <v>751</v>
      </c>
      <c r="H127" s="3" t="s">
        <v>198</v>
      </c>
      <c r="I127" s="3" t="s">
        <v>752</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39"/>
        <v/>
      </c>
      <c r="BD127" s="10">
        <f t="shared" si="40"/>
        <v>40</v>
      </c>
      <c r="BE127" s="10">
        <f t="shared" si="41"/>
        <v>3</v>
      </c>
      <c r="BF127" s="10">
        <f t="shared" si="42"/>
        <v>40</v>
      </c>
      <c r="BG127" s="10">
        <f t="shared" si="43"/>
        <v>40</v>
      </c>
      <c r="BH127" s="10" t="str">
        <f t="shared" si="44"/>
        <v/>
      </c>
      <c r="BI127" s="10" t="str">
        <f t="shared" si="45"/>
        <v/>
      </c>
      <c r="BJ127" s="10"/>
      <c r="BK127" s="10">
        <v>3</v>
      </c>
      <c r="BL127" s="8"/>
      <c r="BM127" s="8">
        <f t="shared" si="46"/>
        <v>0</v>
      </c>
      <c r="BN127" s="8"/>
      <c r="BO127" s="8">
        <f t="shared" si="47"/>
        <v>0</v>
      </c>
      <c r="BP127" s="8"/>
      <c r="BQ127" s="8">
        <f t="shared" si="48"/>
        <v>0</v>
      </c>
      <c r="BR127" s="8"/>
      <c r="BS127" s="8">
        <f t="shared" si="49"/>
        <v>0</v>
      </c>
      <c r="BT127" s="8"/>
      <c r="BU127" s="8">
        <f t="shared" si="50"/>
        <v>0</v>
      </c>
      <c r="BV127" s="8"/>
      <c r="BW127" s="8">
        <f t="shared" si="51"/>
        <v>0</v>
      </c>
      <c r="BX127" s="8"/>
      <c r="BY127" s="8">
        <f t="shared" si="60"/>
        <v>0</v>
      </c>
      <c r="BZ127" s="8"/>
      <c r="CA127" s="8">
        <f t="shared" si="61"/>
        <v>0</v>
      </c>
      <c r="CB127" s="8"/>
      <c r="CC127" s="8">
        <f t="shared" si="52"/>
        <v>0</v>
      </c>
      <c r="CD127" s="8"/>
      <c r="CE127" s="8">
        <f t="shared" si="53"/>
        <v>0</v>
      </c>
      <c r="CF127" s="8"/>
      <c r="CG127" s="8">
        <f t="shared" si="62"/>
        <v>0</v>
      </c>
      <c r="CH127" s="8"/>
      <c r="CI127" s="8">
        <f t="shared" si="54"/>
        <v>0</v>
      </c>
      <c r="CJ127" s="8"/>
      <c r="CK127" s="8">
        <f t="shared" si="55"/>
        <v>0</v>
      </c>
      <c r="CL127" s="8"/>
      <c r="CM127" s="8">
        <f t="shared" si="56"/>
        <v>0</v>
      </c>
      <c r="CN127" s="8"/>
      <c r="CO127" s="8">
        <f t="shared" si="57"/>
        <v>0</v>
      </c>
      <c r="CP127" s="8"/>
      <c r="CQ127" s="8">
        <f t="shared" si="58"/>
        <v>0</v>
      </c>
      <c r="CR127" s="8"/>
      <c r="CS127" s="8">
        <f t="shared" si="59"/>
        <v>0</v>
      </c>
      <c r="CT127" s="18"/>
    </row>
    <row r="128" spans="2:98" customFormat="1">
      <c r="B128" s="19">
        <v>42626</v>
      </c>
      <c r="C128" s="3">
        <v>26</v>
      </c>
      <c r="D128" s="3" t="s">
        <v>426</v>
      </c>
      <c r="E128" s="4">
        <v>42627.364583333336</v>
      </c>
      <c r="F128" s="3" t="s">
        <v>753</v>
      </c>
      <c r="G128" s="3" t="s">
        <v>754</v>
      </c>
      <c r="H128" s="3" t="s">
        <v>755</v>
      </c>
      <c r="I128" s="3" t="s">
        <v>754</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39"/>
        <v/>
      </c>
      <c r="BD128" s="10">
        <f t="shared" si="40"/>
        <v>3</v>
      </c>
      <c r="BE128" s="10">
        <f t="shared" si="41"/>
        <v>3</v>
      </c>
      <c r="BF128" s="10">
        <f t="shared" si="42"/>
        <v>40</v>
      </c>
      <c r="BG128" s="10" t="str">
        <f t="shared" si="43"/>
        <v/>
      </c>
      <c r="BH128" s="10" t="str">
        <f t="shared" si="44"/>
        <v/>
      </c>
      <c r="BI128" s="10" t="str">
        <f t="shared" si="45"/>
        <v/>
      </c>
      <c r="BJ128" s="10"/>
      <c r="BK128" s="10">
        <v>40</v>
      </c>
      <c r="BL128" s="8"/>
      <c r="BM128" s="8">
        <f t="shared" si="46"/>
        <v>0</v>
      </c>
      <c r="BN128" s="8"/>
      <c r="BO128" s="8">
        <f t="shared" si="47"/>
        <v>0</v>
      </c>
      <c r="BP128" s="8"/>
      <c r="BQ128" s="8">
        <f t="shared" si="48"/>
        <v>0</v>
      </c>
      <c r="BR128" s="8"/>
      <c r="BS128" s="8">
        <f t="shared" si="49"/>
        <v>0</v>
      </c>
      <c r="BT128" s="8"/>
      <c r="BU128" s="8">
        <f t="shared" si="50"/>
        <v>0</v>
      </c>
      <c r="BV128" s="8"/>
      <c r="BW128" s="8">
        <f t="shared" si="51"/>
        <v>0</v>
      </c>
      <c r="BX128" s="8"/>
      <c r="BY128" s="8">
        <f t="shared" si="60"/>
        <v>0</v>
      </c>
      <c r="BZ128" s="8"/>
      <c r="CA128" s="8">
        <f t="shared" si="61"/>
        <v>0</v>
      </c>
      <c r="CB128" s="8"/>
      <c r="CC128" s="8">
        <f t="shared" si="52"/>
        <v>0</v>
      </c>
      <c r="CD128" s="8"/>
      <c r="CE128" s="8">
        <f t="shared" si="53"/>
        <v>0</v>
      </c>
      <c r="CF128" s="8"/>
      <c r="CG128" s="8">
        <f t="shared" si="62"/>
        <v>0</v>
      </c>
      <c r="CH128" s="8"/>
      <c r="CI128" s="8">
        <f t="shared" si="54"/>
        <v>0</v>
      </c>
      <c r="CJ128" s="8"/>
      <c r="CK128" s="8">
        <f t="shared" si="55"/>
        <v>0</v>
      </c>
      <c r="CL128" s="8"/>
      <c r="CM128" s="8">
        <f t="shared" si="56"/>
        <v>0</v>
      </c>
      <c r="CN128" s="8"/>
      <c r="CO128" s="8">
        <f t="shared" si="57"/>
        <v>0</v>
      </c>
      <c r="CP128" s="8"/>
      <c r="CQ128" s="8">
        <f t="shared" si="58"/>
        <v>0</v>
      </c>
      <c r="CR128" s="8"/>
      <c r="CS128" s="8">
        <f t="shared" si="59"/>
        <v>0</v>
      </c>
      <c r="CT128" s="18"/>
    </row>
    <row r="129" spans="2:98" customFormat="1">
      <c r="B129" s="19">
        <v>42626</v>
      </c>
      <c r="C129" s="3">
        <v>27</v>
      </c>
      <c r="D129" s="3" t="s">
        <v>28</v>
      </c>
      <c r="E129" s="4">
        <v>42627.416666666664</v>
      </c>
      <c r="F129" s="3" t="s">
        <v>120</v>
      </c>
      <c r="G129" s="3" t="s">
        <v>756</v>
      </c>
      <c r="H129" s="3" t="s">
        <v>122</v>
      </c>
      <c r="I129" s="3" t="s">
        <v>757</v>
      </c>
      <c r="J129" s="6">
        <v>1.9</v>
      </c>
      <c r="K129" s="6">
        <v>3.2</v>
      </c>
      <c r="L129" s="6">
        <v>3.45</v>
      </c>
      <c r="M129" s="10">
        <v>3.95</v>
      </c>
      <c r="N129" s="10">
        <v>3.6</v>
      </c>
      <c r="O129" s="10">
        <v>1.67</v>
      </c>
      <c r="P129" s="15">
        <v>-1</v>
      </c>
      <c r="Q129" s="13">
        <v>-3</v>
      </c>
      <c r="R129" s="13">
        <v>3</v>
      </c>
      <c r="S129" s="13">
        <v>-1</v>
      </c>
      <c r="T129" s="13">
        <v>2</v>
      </c>
      <c r="U129" s="13">
        <v>-1</v>
      </c>
      <c r="V129" s="13">
        <v>0</v>
      </c>
      <c r="W129" s="9">
        <v>-7.3684210526315912</v>
      </c>
      <c r="X129" s="9">
        <v>10.130434782608683</v>
      </c>
      <c r="Y129" s="9">
        <v>-3.9655172413793069</v>
      </c>
      <c r="Z129" s="9">
        <v>5.225806451612903</v>
      </c>
      <c r="AA129" s="9">
        <v>-1.9447513812154777</v>
      </c>
      <c r="AB129" s="9">
        <v>-0.6666666666666643</v>
      </c>
      <c r="AC129" s="13"/>
      <c r="AD129" s="13"/>
      <c r="AE129" s="13"/>
      <c r="AF129" s="13"/>
      <c r="AG129" s="13"/>
      <c r="AH129" s="13"/>
      <c r="AI129" s="9"/>
      <c r="AJ129" s="9"/>
      <c r="AK129" s="9"/>
      <c r="AL129" s="9"/>
      <c r="AM129" s="9"/>
      <c r="AN129" s="9"/>
      <c r="AO129" s="16">
        <f>Q129*参数!$D$3+W129</f>
        <v>-7.3684210526315912</v>
      </c>
      <c r="AP129" s="16">
        <f>R129*参数!$D$3+X129</f>
        <v>10.130434782608683</v>
      </c>
      <c r="AQ129" s="16">
        <f>S129*参数!$D$3+Y129</f>
        <v>-3.9655172413793069</v>
      </c>
      <c r="AR129" s="16">
        <f>T129*参数!$D$3+Z129</f>
        <v>5.225806451612903</v>
      </c>
      <c r="AS129" s="16">
        <f>U129*参数!$D$3+AA129</f>
        <v>-1.9447513812154777</v>
      </c>
      <c r="AT129" s="16">
        <f>V129*参数!$D$3+AB129</f>
        <v>-0.6666666666666643</v>
      </c>
      <c r="AU129" s="16">
        <f>AC129*参数!$D$3+AI129</f>
        <v>0</v>
      </c>
      <c r="AV129" s="16">
        <f>AD129*参数!$D$3+AJ129</f>
        <v>0</v>
      </c>
      <c r="AW129" s="16">
        <f>AE129*参数!$D$3+AK129</f>
        <v>0</v>
      </c>
      <c r="AX129" s="16">
        <f>AF129*参数!$D$3+AL129</f>
        <v>0</v>
      </c>
      <c r="AY129" s="16">
        <f>AG129*参数!$D$3+AM129</f>
        <v>0</v>
      </c>
      <c r="AZ129" s="16">
        <f>AH129*参数!$D$3+AN129</f>
        <v>0</v>
      </c>
      <c r="BA129" s="10">
        <v>40</v>
      </c>
      <c r="BB129" s="10">
        <v>40</v>
      </c>
      <c r="BC129" s="10" t="str">
        <f t="shared" si="39"/>
        <v/>
      </c>
      <c r="BD129" s="10">
        <f t="shared" si="40"/>
        <v>40</v>
      </c>
      <c r="BE129" s="10">
        <f t="shared" si="41"/>
        <v>40</v>
      </c>
      <c r="BF129" s="10">
        <f t="shared" si="42"/>
        <v>40</v>
      </c>
      <c r="BG129" s="10">
        <f t="shared" si="43"/>
        <v>40</v>
      </c>
      <c r="BH129" s="10">
        <f t="shared" si="44"/>
        <v>40</v>
      </c>
      <c r="BI129" s="10">
        <f t="shared" si="45"/>
        <v>40</v>
      </c>
      <c r="BJ129" s="10"/>
      <c r="BK129" s="10">
        <v>40</v>
      </c>
      <c r="BL129" s="8"/>
      <c r="BM129" s="8">
        <f t="shared" si="46"/>
        <v>0</v>
      </c>
      <c r="BN129" s="8"/>
      <c r="BO129" s="8">
        <f t="shared" si="47"/>
        <v>0</v>
      </c>
      <c r="BP129" s="8"/>
      <c r="BQ129" s="8">
        <f t="shared" si="48"/>
        <v>0</v>
      </c>
      <c r="BR129" s="8"/>
      <c r="BS129" s="8">
        <f t="shared" si="49"/>
        <v>0</v>
      </c>
      <c r="BT129" s="8"/>
      <c r="BU129" s="8">
        <f t="shared" si="50"/>
        <v>0</v>
      </c>
      <c r="BV129" s="8"/>
      <c r="BW129" s="8">
        <f t="shared" si="51"/>
        <v>0</v>
      </c>
      <c r="BX129" s="8"/>
      <c r="BY129" s="8">
        <f t="shared" si="60"/>
        <v>0</v>
      </c>
      <c r="BZ129" s="8"/>
      <c r="CA129" s="8">
        <f t="shared" si="61"/>
        <v>0</v>
      </c>
      <c r="CB129" s="8"/>
      <c r="CC129" s="8">
        <f t="shared" si="52"/>
        <v>0</v>
      </c>
      <c r="CD129" s="8"/>
      <c r="CE129" s="8">
        <f t="shared" si="53"/>
        <v>0</v>
      </c>
      <c r="CF129" s="8"/>
      <c r="CG129" s="8">
        <f t="shared" si="62"/>
        <v>0</v>
      </c>
      <c r="CH129" s="8"/>
      <c r="CI129" s="8">
        <f t="shared" si="54"/>
        <v>0</v>
      </c>
      <c r="CJ129" s="8"/>
      <c r="CK129" s="8">
        <f t="shared" si="55"/>
        <v>0</v>
      </c>
      <c r="CL129" s="8"/>
      <c r="CM129" s="8">
        <f t="shared" si="56"/>
        <v>0</v>
      </c>
      <c r="CN129" s="8"/>
      <c r="CO129" s="8">
        <f t="shared" si="57"/>
        <v>0</v>
      </c>
      <c r="CP129" s="8"/>
      <c r="CQ129" s="8">
        <f t="shared" si="58"/>
        <v>0</v>
      </c>
      <c r="CR129" s="8"/>
      <c r="CS129" s="8">
        <f t="shared" si="59"/>
        <v>0</v>
      </c>
      <c r="CT129" s="18"/>
    </row>
    <row r="130" spans="2:98" customFormat="1">
      <c r="B130" s="19">
        <v>42626</v>
      </c>
      <c r="C130" s="3">
        <v>28</v>
      </c>
      <c r="D130" s="3" t="s">
        <v>758</v>
      </c>
      <c r="E130" s="4">
        <v>42627.416666666664</v>
      </c>
      <c r="F130" s="3" t="s">
        <v>121</v>
      </c>
      <c r="G130" s="3" t="s">
        <v>283</v>
      </c>
      <c r="H130" s="3" t="s">
        <v>123</v>
      </c>
      <c r="I130" s="3" t="s">
        <v>283</v>
      </c>
      <c r="J130" s="6">
        <v>1.47</v>
      </c>
      <c r="K130" s="6">
        <v>3.85</v>
      </c>
      <c r="L130" s="6">
        <v>5.3</v>
      </c>
      <c r="M130" s="10">
        <v>2.52</v>
      </c>
      <c r="N130" s="10">
        <v>3.5</v>
      </c>
      <c r="O130" s="10">
        <v>2.2400000000000002</v>
      </c>
      <c r="P130" s="15">
        <v>-1</v>
      </c>
      <c r="Q130" s="13">
        <v>-4</v>
      </c>
      <c r="R130" s="13">
        <v>7</v>
      </c>
      <c r="S130" s="13">
        <v>9</v>
      </c>
      <c r="T130" s="13">
        <v>-13</v>
      </c>
      <c r="U130" s="13">
        <v>3</v>
      </c>
      <c r="V130" s="13">
        <v>2</v>
      </c>
      <c r="W130" s="9">
        <v>-9.1632653061224421</v>
      </c>
      <c r="X130" s="9">
        <v>15.500000000000011</v>
      </c>
      <c r="Y130" s="9">
        <v>23.736842105263154</v>
      </c>
      <c r="Z130" s="9">
        <v>-35.225806451612918</v>
      </c>
      <c r="AA130" s="9">
        <v>12.978142076502726</v>
      </c>
      <c r="AB130" s="9">
        <v>4.9016393442622928</v>
      </c>
      <c r="AC130" s="13"/>
      <c r="AD130" s="13"/>
      <c r="AE130" s="13"/>
      <c r="AF130" s="13"/>
      <c r="AG130" s="13"/>
      <c r="AH130" s="13"/>
      <c r="AI130" s="9"/>
      <c r="AJ130" s="9"/>
      <c r="AK130" s="9"/>
      <c r="AL130" s="9"/>
      <c r="AM130" s="9"/>
      <c r="AN130" s="9"/>
      <c r="AO130" s="16">
        <f>Q130*参数!$D$3+W130</f>
        <v>-9.1632653061224421</v>
      </c>
      <c r="AP130" s="16">
        <f>R130*参数!$D$3+X130</f>
        <v>15.500000000000011</v>
      </c>
      <c r="AQ130" s="16">
        <f>S130*参数!$D$3+Y130</f>
        <v>23.736842105263154</v>
      </c>
      <c r="AR130" s="16">
        <f>T130*参数!$D$3+Z130</f>
        <v>-35.225806451612918</v>
      </c>
      <c r="AS130" s="16">
        <f>U130*参数!$D$3+AA130</f>
        <v>12.978142076502726</v>
      </c>
      <c r="AT130" s="16">
        <f>V130*参数!$D$3+AB130</f>
        <v>4.9016393442622928</v>
      </c>
      <c r="AU130" s="16">
        <f>AC130*参数!$D$3+AI130</f>
        <v>0</v>
      </c>
      <c r="AV130" s="16">
        <f>AD130*参数!$D$3+AJ130</f>
        <v>0</v>
      </c>
      <c r="AW130" s="16">
        <f>AE130*参数!$D$3+AK130</f>
        <v>0</v>
      </c>
      <c r="AX130" s="16">
        <f>AF130*参数!$D$3+AL130</f>
        <v>0</v>
      </c>
      <c r="AY130" s="16">
        <f>AG130*参数!$D$3+AM130</f>
        <v>0</v>
      </c>
      <c r="AZ130" s="16">
        <f>AH130*参数!$D$3+AN130</f>
        <v>0</v>
      </c>
      <c r="BA130" s="10">
        <v>0</v>
      </c>
      <c r="BB130" s="10">
        <v>40</v>
      </c>
      <c r="BC130" s="10" t="str">
        <f t="shared" si="39"/>
        <v/>
      </c>
      <c r="BD130" s="10">
        <f t="shared" si="40"/>
        <v>40</v>
      </c>
      <c r="BE130" s="10">
        <f t="shared" si="41"/>
        <v>40</v>
      </c>
      <c r="BF130" s="10">
        <f t="shared" si="42"/>
        <v>40</v>
      </c>
      <c r="BG130" s="10" t="str">
        <f t="shared" si="43"/>
        <v/>
      </c>
      <c r="BH130" s="10">
        <f t="shared" si="44"/>
        <v>40</v>
      </c>
      <c r="BI130" s="10" t="str">
        <f t="shared" si="45"/>
        <v/>
      </c>
      <c r="BJ130" s="10"/>
      <c r="BK130" s="10">
        <v>3</v>
      </c>
      <c r="BL130" s="8"/>
      <c r="BM130" s="8">
        <f t="shared" si="46"/>
        <v>0</v>
      </c>
      <c r="BN130" s="8"/>
      <c r="BO130" s="8">
        <f t="shared" si="47"/>
        <v>0</v>
      </c>
      <c r="BP130" s="8"/>
      <c r="BQ130" s="8">
        <f t="shared" si="48"/>
        <v>0</v>
      </c>
      <c r="BR130" s="8"/>
      <c r="BS130" s="8">
        <f t="shared" si="49"/>
        <v>0</v>
      </c>
      <c r="BT130" s="8"/>
      <c r="BU130" s="8">
        <f t="shared" si="50"/>
        <v>0</v>
      </c>
      <c r="BV130" s="8"/>
      <c r="BW130" s="8">
        <f t="shared" si="51"/>
        <v>0</v>
      </c>
      <c r="BX130" s="8"/>
      <c r="BY130" s="8">
        <f t="shared" si="60"/>
        <v>0</v>
      </c>
      <c r="BZ130" s="8"/>
      <c r="CA130" s="8">
        <f t="shared" si="61"/>
        <v>0</v>
      </c>
      <c r="CB130" s="8"/>
      <c r="CC130" s="8">
        <f t="shared" si="52"/>
        <v>0</v>
      </c>
      <c r="CD130" s="8"/>
      <c r="CE130" s="8">
        <f t="shared" si="53"/>
        <v>0</v>
      </c>
      <c r="CF130" s="8"/>
      <c r="CG130" s="8">
        <f t="shared" si="62"/>
        <v>0</v>
      </c>
      <c r="CH130" s="8"/>
      <c r="CI130" s="8">
        <f t="shared" si="54"/>
        <v>0</v>
      </c>
      <c r="CJ130" s="8"/>
      <c r="CK130" s="8">
        <f t="shared" si="55"/>
        <v>0</v>
      </c>
      <c r="CL130" s="8"/>
      <c r="CM130" s="8">
        <f t="shared" si="56"/>
        <v>0</v>
      </c>
      <c r="CN130" s="8"/>
      <c r="CO130" s="8">
        <f t="shared" si="57"/>
        <v>0</v>
      </c>
      <c r="CP130" s="8"/>
      <c r="CQ130" s="8">
        <f t="shared" si="58"/>
        <v>0</v>
      </c>
      <c r="CR130" s="8"/>
      <c r="CS130" s="8">
        <f t="shared" si="59"/>
        <v>0</v>
      </c>
      <c r="CT130" s="18"/>
    </row>
    <row r="131" spans="2:98" customFormat="1">
      <c r="B131" s="19">
        <v>42626</v>
      </c>
      <c r="C131" s="3">
        <v>29</v>
      </c>
      <c r="D131" s="3" t="s">
        <v>30</v>
      </c>
      <c r="E131" s="4">
        <v>42627.4375</v>
      </c>
      <c r="F131" s="3" t="s">
        <v>197</v>
      </c>
      <c r="G131" s="3" t="s">
        <v>759</v>
      </c>
      <c r="H131" s="3" t="s">
        <v>197</v>
      </c>
      <c r="I131" s="3" t="s">
        <v>760</v>
      </c>
      <c r="J131" s="6">
        <v>1.66</v>
      </c>
      <c r="K131" s="6">
        <v>3.55</v>
      </c>
      <c r="L131" s="6">
        <v>4.0999999999999996</v>
      </c>
      <c r="M131" s="10">
        <v>3.12</v>
      </c>
      <c r="N131" s="10">
        <v>3.5</v>
      </c>
      <c r="O131" s="10">
        <v>1.91</v>
      </c>
      <c r="P131" s="15">
        <v>-1</v>
      </c>
      <c r="Q131" s="13">
        <v>6</v>
      </c>
      <c r="R131" s="13">
        <v>-5</v>
      </c>
      <c r="S131" s="13">
        <v>-3</v>
      </c>
      <c r="T131" s="13">
        <v>-12</v>
      </c>
      <c r="U131" s="13">
        <v>3</v>
      </c>
      <c r="V131" s="13">
        <v>-7</v>
      </c>
      <c r="W131" s="9">
        <v>15.824999999999989</v>
      </c>
      <c r="X131" s="9">
        <v>-18.319999999999993</v>
      </c>
      <c r="Y131" s="9">
        <v>-6.0000000000000018</v>
      </c>
      <c r="Z131" s="9">
        <v>-32.749999999999993</v>
      </c>
      <c r="AA131" s="9">
        <v>12.978142076502726</v>
      </c>
      <c r="AB131" s="9">
        <v>-23.116504854368941</v>
      </c>
      <c r="AC131" s="13"/>
      <c r="AD131" s="13"/>
      <c r="AE131" s="13"/>
      <c r="AF131" s="13"/>
      <c r="AG131" s="13"/>
      <c r="AH131" s="13"/>
      <c r="AI131" s="9"/>
      <c r="AJ131" s="9"/>
      <c r="AK131" s="9"/>
      <c r="AL131" s="9"/>
      <c r="AM131" s="9"/>
      <c r="AN131" s="9"/>
      <c r="AO131" s="16">
        <f>Q131*参数!$D$3+W131</f>
        <v>15.824999999999989</v>
      </c>
      <c r="AP131" s="16">
        <f>R131*参数!$D$3+X131</f>
        <v>-18.319999999999993</v>
      </c>
      <c r="AQ131" s="16">
        <f>S131*参数!$D$3+Y131</f>
        <v>-6.0000000000000018</v>
      </c>
      <c r="AR131" s="16">
        <f>T131*参数!$D$3+Z131</f>
        <v>-32.749999999999993</v>
      </c>
      <c r="AS131" s="16">
        <f>U131*参数!$D$3+AA131</f>
        <v>12.978142076502726</v>
      </c>
      <c r="AT131" s="16">
        <f>V131*参数!$D$3+AB131</f>
        <v>-23.116504854368941</v>
      </c>
      <c r="AU131" s="16">
        <f>AC131*参数!$D$3+AI131</f>
        <v>0</v>
      </c>
      <c r="AV131" s="16">
        <f>AD131*参数!$D$3+AJ131</f>
        <v>0</v>
      </c>
      <c r="AW131" s="16">
        <f>AE131*参数!$D$3+AK131</f>
        <v>0</v>
      </c>
      <c r="AX131" s="16">
        <f>AF131*参数!$D$3+AL131</f>
        <v>0</v>
      </c>
      <c r="AY131" s="16">
        <f>AG131*参数!$D$3+AM131</f>
        <v>0</v>
      </c>
      <c r="AZ131" s="16">
        <f>AH131*参数!$D$3+AN131</f>
        <v>0</v>
      </c>
      <c r="BA131" s="10">
        <v>3</v>
      </c>
      <c r="BB131" s="10">
        <v>3</v>
      </c>
      <c r="BC131" s="10" t="str">
        <f t="shared" si="39"/>
        <v/>
      </c>
      <c r="BD131" s="10">
        <f t="shared" si="40"/>
        <v>3</v>
      </c>
      <c r="BE131" s="10">
        <f t="shared" si="41"/>
        <v>3</v>
      </c>
      <c r="BF131" s="10">
        <f t="shared" si="42"/>
        <v>40</v>
      </c>
      <c r="BG131" s="10" t="str">
        <f t="shared" si="43"/>
        <v/>
      </c>
      <c r="BH131" s="10" t="str">
        <f t="shared" si="44"/>
        <v/>
      </c>
      <c r="BI131" s="10" t="str">
        <f t="shared" si="45"/>
        <v/>
      </c>
      <c r="BJ131" s="10"/>
      <c r="BK131" s="10">
        <v>40</v>
      </c>
      <c r="BL131" s="8"/>
      <c r="BM131" s="8">
        <f t="shared" si="46"/>
        <v>0</v>
      </c>
      <c r="BN131" s="8"/>
      <c r="BO131" s="8">
        <f t="shared" si="47"/>
        <v>0</v>
      </c>
      <c r="BP131" s="8"/>
      <c r="BQ131" s="8">
        <f t="shared" si="48"/>
        <v>0</v>
      </c>
      <c r="BR131" s="8"/>
      <c r="BS131" s="8">
        <f t="shared" si="49"/>
        <v>0</v>
      </c>
      <c r="BT131" s="8"/>
      <c r="BU131" s="8">
        <f t="shared" si="50"/>
        <v>0</v>
      </c>
      <c r="BV131" s="8"/>
      <c r="BW131" s="8">
        <f t="shared" si="51"/>
        <v>0</v>
      </c>
      <c r="BX131" s="8"/>
      <c r="BY131" s="8">
        <f t="shared" si="60"/>
        <v>0</v>
      </c>
      <c r="BZ131" s="8"/>
      <c r="CA131" s="8">
        <f t="shared" si="61"/>
        <v>0</v>
      </c>
      <c r="CB131" s="8"/>
      <c r="CC131" s="8">
        <f t="shared" si="52"/>
        <v>0</v>
      </c>
      <c r="CD131" s="8"/>
      <c r="CE131" s="8">
        <f t="shared" si="53"/>
        <v>0</v>
      </c>
      <c r="CF131" s="8"/>
      <c r="CG131" s="8">
        <f t="shared" si="62"/>
        <v>0</v>
      </c>
      <c r="CH131" s="8"/>
      <c r="CI131" s="8">
        <f t="shared" si="54"/>
        <v>0</v>
      </c>
      <c r="CJ131" s="8"/>
      <c r="CK131" s="8">
        <f t="shared" si="55"/>
        <v>0</v>
      </c>
      <c r="CL131" s="8"/>
      <c r="CM131" s="8">
        <f t="shared" si="56"/>
        <v>0</v>
      </c>
      <c r="CN131" s="8"/>
      <c r="CO131" s="8">
        <f t="shared" si="57"/>
        <v>0</v>
      </c>
      <c r="CP131" s="8"/>
      <c r="CQ131" s="8">
        <f t="shared" si="58"/>
        <v>0</v>
      </c>
      <c r="CR131" s="8"/>
      <c r="CS131" s="8">
        <f t="shared" si="59"/>
        <v>0</v>
      </c>
      <c r="CT131" s="18"/>
    </row>
    <row r="132" spans="2:98" customFormat="1">
      <c r="B132" s="19">
        <v>42627</v>
      </c>
      <c r="C132" s="3">
        <v>1</v>
      </c>
      <c r="D132" s="3" t="s">
        <v>7</v>
      </c>
      <c r="E132" s="4"/>
      <c r="F132" s="3" t="s">
        <v>762</v>
      </c>
      <c r="G132" s="3" t="s">
        <v>293</v>
      </c>
      <c r="H132" s="3"/>
      <c r="I132" s="3"/>
      <c r="J132" s="6">
        <v>2.56</v>
      </c>
      <c r="K132" s="6">
        <v>3.3</v>
      </c>
      <c r="L132" s="6">
        <v>2.2999999999999998</v>
      </c>
      <c r="M132" s="10">
        <v>1.44</v>
      </c>
      <c r="N132" s="10">
        <v>4.3499999999999996</v>
      </c>
      <c r="O132" s="10">
        <v>4.88</v>
      </c>
      <c r="P132" s="15">
        <v>1</v>
      </c>
      <c r="Q132" s="13">
        <v>-2</v>
      </c>
      <c r="R132" s="13">
        <v>-1</v>
      </c>
      <c r="S132" s="13">
        <v>-3</v>
      </c>
      <c r="T132" s="13">
        <v>10</v>
      </c>
      <c r="U132" s="13">
        <v>-4</v>
      </c>
      <c r="V132" s="13">
        <v>1</v>
      </c>
      <c r="W132" s="9">
        <v>-6.3529411764705861</v>
      </c>
      <c r="X132" s="9">
        <v>-1.7019867549668961</v>
      </c>
      <c r="Y132" s="9">
        <v>-7.8524590163934418</v>
      </c>
      <c r="Z132" s="9">
        <v>21.428571428571427</v>
      </c>
      <c r="AA132" s="9">
        <v>-14.433734939759033</v>
      </c>
      <c r="AB132" s="9">
        <v>1.7368421052631549</v>
      </c>
      <c r="AC132" s="13"/>
      <c r="AD132" s="13"/>
      <c r="AE132" s="13"/>
      <c r="AF132" s="13"/>
      <c r="AG132" s="13"/>
      <c r="AH132" s="13"/>
      <c r="AI132" s="9"/>
      <c r="AJ132" s="9"/>
      <c r="AK132" s="9"/>
      <c r="AL132" s="9"/>
      <c r="AM132" s="9"/>
      <c r="AN132" s="9"/>
      <c r="AO132" s="16">
        <f>Q132*参数!$D$3+W132</f>
        <v>-6.3529411764705861</v>
      </c>
      <c r="AP132" s="16">
        <f>R132*参数!$D$3+X132</f>
        <v>-1.7019867549668961</v>
      </c>
      <c r="AQ132" s="16">
        <f>S132*参数!$D$3+Y132</f>
        <v>-7.8524590163934418</v>
      </c>
      <c r="AR132" s="16">
        <f>T132*参数!$D$3+Z132</f>
        <v>21.428571428571427</v>
      </c>
      <c r="AS132" s="16">
        <f>U132*参数!$D$3+AA132</f>
        <v>-14.433734939759033</v>
      </c>
      <c r="AT132" s="16">
        <f>V132*参数!$D$3+AB132</f>
        <v>1.7368421052631549</v>
      </c>
      <c r="AU132" s="16">
        <f>AC132*参数!$D$3+AI132</f>
        <v>0</v>
      </c>
      <c r="AV132" s="16">
        <f>AD132*参数!$D$3+AJ132</f>
        <v>0</v>
      </c>
      <c r="AW132" s="16">
        <f>AE132*参数!$D$3+AK132</f>
        <v>0</v>
      </c>
      <c r="AX132" s="16">
        <f>AF132*参数!$D$3+AL132</f>
        <v>0</v>
      </c>
      <c r="AY132" s="16">
        <f>AG132*参数!$D$3+AM132</f>
        <v>0</v>
      </c>
      <c r="AZ132" s="16">
        <f>AH132*参数!$D$3+AN132</f>
        <v>0</v>
      </c>
      <c r="BA132" s="10">
        <v>43</v>
      </c>
      <c r="BB132" s="10">
        <v>43</v>
      </c>
      <c r="BC132" s="10">
        <f t="shared" si="39"/>
        <v>43</v>
      </c>
      <c r="BD132" s="10">
        <f t="shared" si="40"/>
        <v>43</v>
      </c>
      <c r="BE132" s="10">
        <f t="shared" si="41"/>
        <v>43</v>
      </c>
      <c r="BF132" s="10">
        <f t="shared" si="42"/>
        <v>43</v>
      </c>
      <c r="BG132" s="10" t="str">
        <f t="shared" si="43"/>
        <v/>
      </c>
      <c r="BH132" s="10">
        <f t="shared" si="44"/>
        <v>43</v>
      </c>
      <c r="BI132" s="10" t="str">
        <f t="shared" si="45"/>
        <v/>
      </c>
      <c r="BJ132" s="10"/>
      <c r="BK132" s="10">
        <v>43</v>
      </c>
      <c r="BL132" s="8"/>
      <c r="BM132" s="8">
        <f t="shared" si="46"/>
        <v>0</v>
      </c>
      <c r="BN132" s="8"/>
      <c r="BO132" s="8">
        <f t="shared" si="47"/>
        <v>0</v>
      </c>
      <c r="BP132" s="8"/>
      <c r="BQ132" s="8">
        <f t="shared" si="48"/>
        <v>0</v>
      </c>
      <c r="BR132" s="8"/>
      <c r="BS132" s="8">
        <f t="shared" si="49"/>
        <v>0</v>
      </c>
      <c r="BT132" s="8"/>
      <c r="BU132" s="8">
        <f t="shared" si="50"/>
        <v>0</v>
      </c>
      <c r="BV132" s="8"/>
      <c r="BW132" s="8">
        <f t="shared" si="51"/>
        <v>0</v>
      </c>
      <c r="BX132" s="8"/>
      <c r="BY132" s="8">
        <f t="shared" si="60"/>
        <v>0</v>
      </c>
      <c r="BZ132" s="8"/>
      <c r="CA132" s="8">
        <f t="shared" si="61"/>
        <v>0</v>
      </c>
      <c r="CB132" s="8"/>
      <c r="CC132" s="8">
        <f t="shared" si="52"/>
        <v>0</v>
      </c>
      <c r="CD132" s="8"/>
      <c r="CE132" s="8">
        <f t="shared" si="53"/>
        <v>0</v>
      </c>
      <c r="CF132" s="8"/>
      <c r="CG132" s="8">
        <f t="shared" si="62"/>
        <v>0</v>
      </c>
      <c r="CH132" s="8"/>
      <c r="CI132" s="8">
        <f t="shared" si="54"/>
        <v>0</v>
      </c>
      <c r="CJ132" s="8"/>
      <c r="CK132" s="8">
        <f t="shared" si="55"/>
        <v>0</v>
      </c>
      <c r="CL132" s="8"/>
      <c r="CM132" s="8">
        <f t="shared" si="56"/>
        <v>0</v>
      </c>
      <c r="CN132" s="8"/>
      <c r="CO132" s="8">
        <f t="shared" si="57"/>
        <v>0</v>
      </c>
      <c r="CP132" s="8"/>
      <c r="CQ132" s="8">
        <f t="shared" si="58"/>
        <v>0</v>
      </c>
      <c r="CR132" s="8"/>
      <c r="CS132" s="8">
        <f t="shared" si="59"/>
        <v>0</v>
      </c>
      <c r="CT132" s="18"/>
    </row>
    <row r="133" spans="2:98" customFormat="1">
      <c r="B133" s="19">
        <v>42627</v>
      </c>
      <c r="C133" s="3">
        <v>2</v>
      </c>
      <c r="D133" s="3" t="s">
        <v>7</v>
      </c>
      <c r="E133" s="4">
        <v>42628.03125</v>
      </c>
      <c r="F133" s="3" t="s">
        <v>110</v>
      </c>
      <c r="G133" s="3" t="s">
        <v>109</v>
      </c>
      <c r="H133" s="3" t="s">
        <v>110</v>
      </c>
      <c r="I133" s="3" t="s">
        <v>109</v>
      </c>
      <c r="J133" s="6">
        <v>1.7</v>
      </c>
      <c r="K133" s="6">
        <v>3.5</v>
      </c>
      <c r="L133" s="6">
        <v>3.95</v>
      </c>
      <c r="M133" s="10">
        <v>3.12</v>
      </c>
      <c r="N133" s="10">
        <v>3.7</v>
      </c>
      <c r="O133" s="10">
        <v>1.86</v>
      </c>
      <c r="P133" s="15">
        <v>-1</v>
      </c>
      <c r="Q133" s="13">
        <v>1</v>
      </c>
      <c r="R133" s="13">
        <v>-1</v>
      </c>
      <c r="S133" s="13">
        <v>3</v>
      </c>
      <c r="T133" s="13">
        <v>-12</v>
      </c>
      <c r="U133" s="13">
        <v>0</v>
      </c>
      <c r="V133" s="13">
        <v>-4</v>
      </c>
      <c r="W133" s="9">
        <v>3.0652173913043432</v>
      </c>
      <c r="X133" s="9">
        <v>-3.8000000000000034</v>
      </c>
      <c r="Y133" s="9">
        <v>6.6000000000000032</v>
      </c>
      <c r="Z133" s="9">
        <v>-32.749999999999993</v>
      </c>
      <c r="AA133" s="9">
        <v>-0.77464788732393908</v>
      </c>
      <c r="AB133" s="9">
        <v>-11.235294117647062</v>
      </c>
      <c r="AC133" s="13"/>
      <c r="AD133" s="13"/>
      <c r="AE133" s="13"/>
      <c r="AF133" s="13"/>
      <c r="AG133" s="13"/>
      <c r="AH133" s="13"/>
      <c r="AI133" s="9"/>
      <c r="AJ133" s="9"/>
      <c r="AK133" s="9"/>
      <c r="AL133" s="9"/>
      <c r="AM133" s="9"/>
      <c r="AN133" s="9"/>
      <c r="AO133" s="16">
        <f>Q133*参数!$D$3+W133</f>
        <v>3.0652173913043432</v>
      </c>
      <c r="AP133" s="16">
        <f>R133*参数!$D$3+X133</f>
        <v>-3.8000000000000034</v>
      </c>
      <c r="AQ133" s="16">
        <f>S133*参数!$D$3+Y133</f>
        <v>6.6000000000000032</v>
      </c>
      <c r="AR133" s="16">
        <f>T133*参数!$D$3+Z133</f>
        <v>-32.749999999999993</v>
      </c>
      <c r="AS133" s="16">
        <f>U133*参数!$D$3+AA133</f>
        <v>-0.77464788732393908</v>
      </c>
      <c r="AT133" s="16">
        <f>V133*参数!$D$3+AB133</f>
        <v>-11.235294117647062</v>
      </c>
      <c r="AU133" s="16">
        <f>AC133*参数!$D$3+AI133</f>
        <v>0</v>
      </c>
      <c r="AV133" s="16">
        <f>AD133*参数!$D$3+AJ133</f>
        <v>0</v>
      </c>
      <c r="AW133" s="16">
        <f>AE133*参数!$D$3+AK133</f>
        <v>0</v>
      </c>
      <c r="AX133" s="16">
        <f>AF133*参数!$D$3+AL133</f>
        <v>0</v>
      </c>
      <c r="AY133" s="16">
        <f>AG133*参数!$D$3+AM133</f>
        <v>0</v>
      </c>
      <c r="AZ133" s="16">
        <f>AH133*参数!$D$3+AN133</f>
        <v>0</v>
      </c>
      <c r="BA133" s="10">
        <v>0</v>
      </c>
      <c r="BB133" s="10">
        <v>40</v>
      </c>
      <c r="BC133" s="10" t="str">
        <f t="shared" si="39"/>
        <v/>
      </c>
      <c r="BD133" s="10">
        <f t="shared" si="40"/>
        <v>3</v>
      </c>
      <c r="BE133" s="10">
        <f t="shared" si="41"/>
        <v>40</v>
      </c>
      <c r="BF133" s="10">
        <f t="shared" si="42"/>
        <v>40</v>
      </c>
      <c r="BG133" s="10" t="str">
        <f t="shared" si="43"/>
        <v/>
      </c>
      <c r="BH133" s="10" t="str">
        <f t="shared" si="44"/>
        <v/>
      </c>
      <c r="BI133" s="10" t="str">
        <f t="shared" si="45"/>
        <v/>
      </c>
      <c r="BJ133" s="10"/>
      <c r="BK133" s="10">
        <v>3</v>
      </c>
      <c r="BL133" s="8"/>
      <c r="BM133" s="8">
        <f t="shared" si="46"/>
        <v>0</v>
      </c>
      <c r="BN133" s="8"/>
      <c r="BO133" s="8">
        <f t="shared" si="47"/>
        <v>0</v>
      </c>
      <c r="BP133" s="8"/>
      <c r="BQ133" s="8">
        <f t="shared" si="48"/>
        <v>0</v>
      </c>
      <c r="BR133" s="8"/>
      <c r="BS133" s="8">
        <f t="shared" si="49"/>
        <v>0</v>
      </c>
      <c r="BT133" s="8"/>
      <c r="BU133" s="8">
        <f t="shared" si="50"/>
        <v>0</v>
      </c>
      <c r="BV133" s="8"/>
      <c r="BW133" s="8">
        <f t="shared" si="51"/>
        <v>0</v>
      </c>
      <c r="BX133" s="8"/>
      <c r="BY133" s="8">
        <f t="shared" si="60"/>
        <v>0</v>
      </c>
      <c r="BZ133" s="8"/>
      <c r="CA133" s="8">
        <f t="shared" si="61"/>
        <v>0</v>
      </c>
      <c r="CB133" s="8"/>
      <c r="CC133" s="8">
        <f t="shared" si="52"/>
        <v>0</v>
      </c>
      <c r="CD133" s="8"/>
      <c r="CE133" s="8">
        <f t="shared" si="53"/>
        <v>0</v>
      </c>
      <c r="CF133" s="8"/>
      <c r="CG133" s="8">
        <f t="shared" si="62"/>
        <v>0</v>
      </c>
      <c r="CH133" s="8"/>
      <c r="CI133" s="8">
        <f t="shared" si="54"/>
        <v>0</v>
      </c>
      <c r="CJ133" s="8"/>
      <c r="CK133" s="8">
        <f t="shared" si="55"/>
        <v>0</v>
      </c>
      <c r="CL133" s="8"/>
      <c r="CM133" s="8">
        <f t="shared" si="56"/>
        <v>0</v>
      </c>
      <c r="CN133" s="8"/>
      <c r="CO133" s="8">
        <f t="shared" si="57"/>
        <v>0</v>
      </c>
      <c r="CP133" s="8"/>
      <c r="CQ133" s="8">
        <f t="shared" si="58"/>
        <v>0</v>
      </c>
      <c r="CR133" s="8"/>
      <c r="CS133" s="8">
        <f t="shared" si="59"/>
        <v>0</v>
      </c>
      <c r="CT133" s="18"/>
    </row>
    <row r="134" spans="2:98" customFormat="1">
      <c r="B134" s="19">
        <v>42627</v>
      </c>
      <c r="C134" s="3">
        <v>3</v>
      </c>
      <c r="D134" s="3" t="s">
        <v>111</v>
      </c>
      <c r="E134" s="4">
        <v>42628.114583333336</v>
      </c>
      <c r="F134" s="3" t="s">
        <v>763</v>
      </c>
      <c r="G134" s="3" t="s">
        <v>764</v>
      </c>
      <c r="H134" s="3" t="s">
        <v>763</v>
      </c>
      <c r="I134" s="3" t="s">
        <v>765</v>
      </c>
      <c r="J134" s="6">
        <v>1.51</v>
      </c>
      <c r="K134" s="6">
        <v>3.7</v>
      </c>
      <c r="L134" s="6">
        <v>5.0999999999999996</v>
      </c>
      <c r="M134" s="10">
        <v>2.65</v>
      </c>
      <c r="N134" s="10">
        <v>3.5</v>
      </c>
      <c r="O134" s="10">
        <v>2.15</v>
      </c>
      <c r="P134" s="15">
        <v>-1</v>
      </c>
      <c r="Q134" s="13">
        <v>-10</v>
      </c>
      <c r="R134" s="13">
        <v>0</v>
      </c>
      <c r="S134" s="13">
        <v>4</v>
      </c>
      <c r="T134" s="13">
        <v>0</v>
      </c>
      <c r="U134" s="13">
        <v>3</v>
      </c>
      <c r="V134" s="13">
        <v>7</v>
      </c>
      <c r="W134" s="9">
        <v>-20.770491803278681</v>
      </c>
      <c r="X134" s="9">
        <v>-0.71641791044775238</v>
      </c>
      <c r="Y134" s="9">
        <v>11.175675675675681</v>
      </c>
      <c r="Z134" s="9">
        <v>-1.3932584269662984</v>
      </c>
      <c r="AA134" s="9">
        <v>12.978142076502726</v>
      </c>
      <c r="AB134" s="9">
        <v>22.022727272727273</v>
      </c>
      <c r="AC134" s="13"/>
      <c r="AD134" s="13"/>
      <c r="AE134" s="13"/>
      <c r="AF134" s="13"/>
      <c r="AG134" s="13"/>
      <c r="AH134" s="13"/>
      <c r="AI134" s="9"/>
      <c r="AJ134" s="9"/>
      <c r="AK134" s="9"/>
      <c r="AL134" s="9"/>
      <c r="AM134" s="9"/>
      <c r="AN134" s="9"/>
      <c r="AO134" s="16">
        <f>Q134*参数!$D$3+W134</f>
        <v>-20.770491803278681</v>
      </c>
      <c r="AP134" s="16">
        <f>R134*参数!$D$3+X134</f>
        <v>-0.71641791044775238</v>
      </c>
      <c r="AQ134" s="16">
        <f>S134*参数!$D$3+Y134</f>
        <v>11.175675675675681</v>
      </c>
      <c r="AR134" s="16">
        <f>T134*参数!$D$3+Z134</f>
        <v>-1.3932584269662984</v>
      </c>
      <c r="AS134" s="16">
        <f>U134*参数!$D$3+AA134</f>
        <v>12.978142076502726</v>
      </c>
      <c r="AT134" s="16">
        <f>V134*参数!$D$3+AB134</f>
        <v>22.022727272727273</v>
      </c>
      <c r="AU134" s="16">
        <f>AC134*参数!$D$3+AI134</f>
        <v>0</v>
      </c>
      <c r="AV134" s="16">
        <f>AD134*参数!$D$3+AJ134</f>
        <v>0</v>
      </c>
      <c r="AW134" s="16">
        <f>AE134*参数!$D$3+AK134</f>
        <v>0</v>
      </c>
      <c r="AX134" s="16">
        <f>AF134*参数!$D$3+AL134</f>
        <v>0</v>
      </c>
      <c r="AY134" s="16">
        <f>AG134*参数!$D$3+AM134</f>
        <v>0</v>
      </c>
      <c r="AZ134" s="16">
        <f>AH134*参数!$D$3+AN134</f>
        <v>0</v>
      </c>
      <c r="BA134" s="10">
        <v>40</v>
      </c>
      <c r="BB134" s="10">
        <v>40</v>
      </c>
      <c r="BC134" s="10">
        <f t="shared" si="39"/>
        <v>40</v>
      </c>
      <c r="BD134" s="10">
        <f t="shared" si="40"/>
        <v>40</v>
      </c>
      <c r="BE134" s="10">
        <f t="shared" si="41"/>
        <v>40</v>
      </c>
      <c r="BF134" s="10">
        <f t="shared" si="42"/>
        <v>40</v>
      </c>
      <c r="BG134" s="10">
        <f t="shared" si="43"/>
        <v>40</v>
      </c>
      <c r="BH134" s="10">
        <f t="shared" si="44"/>
        <v>40</v>
      </c>
      <c r="BI134" s="10">
        <f t="shared" si="45"/>
        <v>40</v>
      </c>
      <c r="BJ134" s="10">
        <v>40</v>
      </c>
      <c r="BK134" s="10">
        <v>3</v>
      </c>
      <c r="BL134" s="8"/>
      <c r="BM134" s="8">
        <f t="shared" si="46"/>
        <v>1</v>
      </c>
      <c r="BN134" s="8"/>
      <c r="BO134" s="8">
        <f t="shared" si="47"/>
        <v>1</v>
      </c>
      <c r="BP134" s="8"/>
      <c r="BQ134" s="8">
        <f t="shared" si="48"/>
        <v>1</v>
      </c>
      <c r="BR134" s="8"/>
      <c r="BS134" s="8">
        <f t="shared" si="49"/>
        <v>1</v>
      </c>
      <c r="BT134" s="8"/>
      <c r="BU134" s="8">
        <f t="shared" si="50"/>
        <v>1</v>
      </c>
      <c r="BV134" s="8"/>
      <c r="BW134" s="8">
        <f t="shared" si="51"/>
        <v>1</v>
      </c>
      <c r="BX134" s="8"/>
      <c r="BY134" s="8">
        <f t="shared" si="60"/>
        <v>1</v>
      </c>
      <c r="BZ134" s="8"/>
      <c r="CA134" s="8">
        <f t="shared" si="61"/>
        <v>1</v>
      </c>
      <c r="CB134" s="8"/>
      <c r="CC134" s="8">
        <f t="shared" si="52"/>
        <v>1</v>
      </c>
      <c r="CD134" s="8"/>
      <c r="CE134" s="8">
        <f t="shared" si="53"/>
        <v>1</v>
      </c>
      <c r="CF134" s="8"/>
      <c r="CG134" s="8">
        <f t="shared" si="62"/>
        <v>1</v>
      </c>
      <c r="CH134" s="8"/>
      <c r="CI134" s="8">
        <f t="shared" si="54"/>
        <v>1</v>
      </c>
      <c r="CJ134" s="8"/>
      <c r="CK134" s="8">
        <f t="shared" si="55"/>
        <v>1</v>
      </c>
      <c r="CL134" s="8"/>
      <c r="CM134" s="8">
        <f t="shared" si="56"/>
        <v>1</v>
      </c>
      <c r="CN134" s="8"/>
      <c r="CO134" s="8">
        <f t="shared" si="57"/>
        <v>1</v>
      </c>
      <c r="CP134" s="8"/>
      <c r="CQ134" s="8">
        <f t="shared" si="58"/>
        <v>1</v>
      </c>
      <c r="CR134" s="8"/>
      <c r="CS134" s="8">
        <f t="shared" si="59"/>
        <v>1</v>
      </c>
      <c r="CT134" s="18"/>
    </row>
    <row r="135" spans="2:98" customFormat="1">
      <c r="B135" s="19">
        <v>42627</v>
      </c>
      <c r="C135" s="3">
        <v>4</v>
      </c>
      <c r="D135" s="3" t="s">
        <v>111</v>
      </c>
      <c r="E135" s="4">
        <v>42628.114583333336</v>
      </c>
      <c r="F135" s="3" t="s">
        <v>767</v>
      </c>
      <c r="G135" s="3" t="s">
        <v>194</v>
      </c>
      <c r="H135" s="3" t="s">
        <v>768</v>
      </c>
      <c r="I135" s="3" t="s">
        <v>194</v>
      </c>
      <c r="J135" s="6">
        <v>1.62</v>
      </c>
      <c r="K135" s="6">
        <v>3.35</v>
      </c>
      <c r="L135" s="6">
        <v>4.7</v>
      </c>
      <c r="M135" s="10">
        <v>3.05</v>
      </c>
      <c r="N135" s="10">
        <v>3.45</v>
      </c>
      <c r="O135" s="10">
        <v>1.96</v>
      </c>
      <c r="P135" s="15">
        <v>-1</v>
      </c>
      <c r="Q135" s="13">
        <v>-5</v>
      </c>
      <c r="R135" s="13">
        <v>7</v>
      </c>
      <c r="S135" s="13">
        <v>4</v>
      </c>
      <c r="T135" s="13">
        <v>-4</v>
      </c>
      <c r="U135" s="13">
        <v>3</v>
      </c>
      <c r="V135" s="13">
        <v>-5</v>
      </c>
      <c r="W135" s="9">
        <v>-16.235294117647076</v>
      </c>
      <c r="X135" s="9">
        <v>25.565517241379304</v>
      </c>
      <c r="Y135" s="9">
        <v>12.90909090909091</v>
      </c>
      <c r="Z135" s="9">
        <v>-8.6521739130434767</v>
      </c>
      <c r="AA135" s="9">
        <v>12.571428571428566</v>
      </c>
      <c r="AB135" s="9">
        <v>-14.439024390243908</v>
      </c>
      <c r="AC135" s="13"/>
      <c r="AD135" s="13"/>
      <c r="AE135" s="13"/>
      <c r="AF135" s="13"/>
      <c r="AG135" s="13"/>
      <c r="AH135" s="13"/>
      <c r="AI135" s="9"/>
      <c r="AJ135" s="9"/>
      <c r="AK135" s="9"/>
      <c r="AL135" s="9"/>
      <c r="AM135" s="9"/>
      <c r="AN135" s="9"/>
      <c r="AO135" s="16">
        <f>Q135*参数!$D$3+W135</f>
        <v>-16.235294117647076</v>
      </c>
      <c r="AP135" s="16">
        <f>R135*参数!$D$3+X135</f>
        <v>25.565517241379304</v>
      </c>
      <c r="AQ135" s="16">
        <f>S135*参数!$D$3+Y135</f>
        <v>12.90909090909091</v>
      </c>
      <c r="AR135" s="16">
        <f>T135*参数!$D$3+Z135</f>
        <v>-8.6521739130434767</v>
      </c>
      <c r="AS135" s="16">
        <f>U135*参数!$D$3+AA135</f>
        <v>12.571428571428566</v>
      </c>
      <c r="AT135" s="16">
        <f>V135*参数!$D$3+AB135</f>
        <v>-14.439024390243908</v>
      </c>
      <c r="AU135" s="16">
        <f>AC135*参数!$D$3+AI135</f>
        <v>0</v>
      </c>
      <c r="AV135" s="16">
        <f>AD135*参数!$D$3+AJ135</f>
        <v>0</v>
      </c>
      <c r="AW135" s="16">
        <f>AE135*参数!$D$3+AK135</f>
        <v>0</v>
      </c>
      <c r="AX135" s="16">
        <f>AF135*参数!$D$3+AL135</f>
        <v>0</v>
      </c>
      <c r="AY135" s="16">
        <f>AG135*参数!$D$3+AM135</f>
        <v>0</v>
      </c>
      <c r="AZ135" s="16">
        <f>AH135*参数!$D$3+AN135</f>
        <v>0</v>
      </c>
      <c r="BA135" s="10">
        <v>0</v>
      </c>
      <c r="BB135" s="10">
        <v>40</v>
      </c>
      <c r="BC135" s="10" t="str">
        <f t="shared" si="39"/>
        <v/>
      </c>
      <c r="BD135" s="10">
        <f t="shared" si="40"/>
        <v>40</v>
      </c>
      <c r="BE135" s="10">
        <f t="shared" si="41"/>
        <v>40</v>
      </c>
      <c r="BF135" s="10">
        <f t="shared" si="42"/>
        <v>40</v>
      </c>
      <c r="BG135" s="10">
        <f t="shared" si="43"/>
        <v>40</v>
      </c>
      <c r="BH135" s="10">
        <f t="shared" si="44"/>
        <v>40</v>
      </c>
      <c r="BI135" s="10">
        <f t="shared" si="45"/>
        <v>40</v>
      </c>
      <c r="BJ135" s="10"/>
      <c r="BK135" s="10">
        <v>40</v>
      </c>
      <c r="BL135" s="8"/>
      <c r="BM135" s="8">
        <f t="shared" si="46"/>
        <v>0</v>
      </c>
      <c r="BN135" s="8"/>
      <c r="BO135" s="8">
        <f t="shared" si="47"/>
        <v>0</v>
      </c>
      <c r="BP135" s="8"/>
      <c r="BQ135" s="8">
        <f t="shared" si="48"/>
        <v>0</v>
      </c>
      <c r="BR135" s="8"/>
      <c r="BS135" s="8">
        <f t="shared" si="49"/>
        <v>0</v>
      </c>
      <c r="BT135" s="8"/>
      <c r="BU135" s="8">
        <f t="shared" si="50"/>
        <v>0</v>
      </c>
      <c r="BV135" s="8"/>
      <c r="BW135" s="8">
        <f t="shared" si="51"/>
        <v>0</v>
      </c>
      <c r="BX135" s="8"/>
      <c r="BY135" s="8">
        <f t="shared" si="60"/>
        <v>0</v>
      </c>
      <c r="BZ135" s="8"/>
      <c r="CA135" s="8">
        <f t="shared" si="61"/>
        <v>0</v>
      </c>
      <c r="CB135" s="8"/>
      <c r="CC135" s="8">
        <f t="shared" si="52"/>
        <v>0</v>
      </c>
      <c r="CD135" s="8"/>
      <c r="CE135" s="8">
        <f t="shared" si="53"/>
        <v>0</v>
      </c>
      <c r="CF135" s="8"/>
      <c r="CG135" s="8">
        <f t="shared" si="62"/>
        <v>0</v>
      </c>
      <c r="CH135" s="8"/>
      <c r="CI135" s="8">
        <f t="shared" si="54"/>
        <v>0</v>
      </c>
      <c r="CJ135" s="8"/>
      <c r="CK135" s="8">
        <f t="shared" si="55"/>
        <v>0</v>
      </c>
      <c r="CL135" s="8"/>
      <c r="CM135" s="8">
        <f t="shared" si="56"/>
        <v>0</v>
      </c>
      <c r="CN135" s="8"/>
      <c r="CO135" s="8">
        <f t="shared" si="57"/>
        <v>0</v>
      </c>
      <c r="CP135" s="8"/>
      <c r="CQ135" s="8">
        <f t="shared" si="58"/>
        <v>0</v>
      </c>
      <c r="CR135" s="8"/>
      <c r="CS135" s="8">
        <f t="shared" si="59"/>
        <v>0</v>
      </c>
      <c r="CT135" s="18"/>
    </row>
    <row r="136" spans="2:98" customFormat="1">
      <c r="B136" s="19">
        <v>42627</v>
      </c>
      <c r="C136" s="3">
        <v>5</v>
      </c>
      <c r="D136" s="3" t="s">
        <v>111</v>
      </c>
      <c r="E136" s="4">
        <v>42628.114583333336</v>
      </c>
      <c r="F136" s="3" t="s">
        <v>770</v>
      </c>
      <c r="G136" s="3" t="s">
        <v>771</v>
      </c>
      <c r="H136" s="3" t="s">
        <v>772</v>
      </c>
      <c r="I136" s="3" t="s">
        <v>771</v>
      </c>
      <c r="J136" s="6">
        <v>10.85</v>
      </c>
      <c r="K136" s="6">
        <v>5.7</v>
      </c>
      <c r="L136" s="6">
        <v>1.1599999999999999</v>
      </c>
      <c r="M136" s="10">
        <v>3.8</v>
      </c>
      <c r="N136" s="10">
        <v>3.8</v>
      </c>
      <c r="O136" s="10">
        <v>1.66</v>
      </c>
      <c r="P136" s="15">
        <v>1</v>
      </c>
      <c r="Q136" s="13">
        <v>1</v>
      </c>
      <c r="R136" s="13">
        <v>-4</v>
      </c>
      <c r="S136" s="13">
        <v>-1</v>
      </c>
      <c r="T136" s="13">
        <v>5</v>
      </c>
      <c r="U136" s="13">
        <v>-2</v>
      </c>
      <c r="V136" s="13">
        <v>-2</v>
      </c>
      <c r="W136" s="9">
        <v>3.4999999999999991</v>
      </c>
      <c r="X136" s="9">
        <v>-10.624999999999996</v>
      </c>
      <c r="Y136" s="9">
        <v>-2.2343749999999916</v>
      </c>
      <c r="Z136" s="9">
        <v>14.354838709677427</v>
      </c>
      <c r="AA136" s="9">
        <v>-6.5096774193548343</v>
      </c>
      <c r="AB136" s="9">
        <v>-5.638655462184869</v>
      </c>
      <c r="AC136" s="13"/>
      <c r="AD136" s="13"/>
      <c r="AE136" s="13"/>
      <c r="AF136" s="13"/>
      <c r="AG136" s="13"/>
      <c r="AH136" s="13"/>
      <c r="AI136" s="9"/>
      <c r="AJ136" s="9"/>
      <c r="AK136" s="9"/>
      <c r="AL136" s="9"/>
      <c r="AM136" s="9"/>
      <c r="AN136" s="9"/>
      <c r="AO136" s="16">
        <f>Q136*参数!$D$3+W136</f>
        <v>3.4999999999999991</v>
      </c>
      <c r="AP136" s="16">
        <f>R136*参数!$D$3+X136</f>
        <v>-10.624999999999996</v>
      </c>
      <c r="AQ136" s="16">
        <f>S136*参数!$D$3+Y136</f>
        <v>-2.2343749999999916</v>
      </c>
      <c r="AR136" s="16">
        <f>T136*参数!$D$3+Z136</f>
        <v>14.354838709677427</v>
      </c>
      <c r="AS136" s="16">
        <f>U136*参数!$D$3+AA136</f>
        <v>-6.5096774193548343</v>
      </c>
      <c r="AT136" s="16">
        <f>V136*参数!$D$3+AB136</f>
        <v>-5.638655462184869</v>
      </c>
      <c r="AU136" s="16">
        <f>AC136*参数!$D$3+AI136</f>
        <v>0</v>
      </c>
      <c r="AV136" s="16">
        <f>AD136*参数!$D$3+AJ136</f>
        <v>0</v>
      </c>
      <c r="AW136" s="16">
        <f>AE136*参数!$D$3+AK136</f>
        <v>0</v>
      </c>
      <c r="AX136" s="16">
        <f>AF136*参数!$D$3+AL136</f>
        <v>0</v>
      </c>
      <c r="AY136" s="16">
        <f>AG136*参数!$D$3+AM136</f>
        <v>0</v>
      </c>
      <c r="AZ136" s="16">
        <f>AH136*参数!$D$3+AN136</f>
        <v>0</v>
      </c>
      <c r="BA136" s="10">
        <v>43</v>
      </c>
      <c r="BB136" s="10">
        <v>43</v>
      </c>
      <c r="BC136" s="10">
        <f t="shared" si="39"/>
        <v>43</v>
      </c>
      <c r="BD136" s="10">
        <f t="shared" si="40"/>
        <v>43</v>
      </c>
      <c r="BE136" s="10">
        <f t="shared" si="41"/>
        <v>43</v>
      </c>
      <c r="BF136" s="10">
        <f t="shared" si="42"/>
        <v>0</v>
      </c>
      <c r="BG136" s="10" t="str">
        <f t="shared" si="43"/>
        <v/>
      </c>
      <c r="BH136" s="10" t="str">
        <f t="shared" si="44"/>
        <v/>
      </c>
      <c r="BI136" s="10" t="str">
        <f t="shared" si="45"/>
        <v/>
      </c>
      <c r="BJ136" s="10">
        <v>43</v>
      </c>
      <c r="BK136" s="10">
        <v>0</v>
      </c>
      <c r="BL136" s="8"/>
      <c r="BM136" s="8">
        <f t="shared" si="46"/>
        <v>0</v>
      </c>
      <c r="BN136" s="8"/>
      <c r="BO136" s="8">
        <f t="shared" si="47"/>
        <v>0</v>
      </c>
      <c r="BP136" s="8"/>
      <c r="BQ136" s="8">
        <f t="shared" si="48"/>
        <v>0</v>
      </c>
      <c r="BR136" s="8"/>
      <c r="BS136" s="8">
        <f t="shared" si="49"/>
        <v>0</v>
      </c>
      <c r="BT136" s="8"/>
      <c r="BU136" s="8">
        <f t="shared" si="50"/>
        <v>0</v>
      </c>
      <c r="BV136" s="8"/>
      <c r="BW136" s="8">
        <f t="shared" si="51"/>
        <v>0</v>
      </c>
      <c r="BX136" s="8"/>
      <c r="BY136" s="8">
        <f t="shared" si="60"/>
        <v>0</v>
      </c>
      <c r="BZ136" s="8"/>
      <c r="CA136" s="8">
        <f t="shared" si="61"/>
        <v>0</v>
      </c>
      <c r="CB136" s="8"/>
      <c r="CC136" s="8">
        <f t="shared" si="52"/>
        <v>0</v>
      </c>
      <c r="CD136" s="8"/>
      <c r="CE136" s="8">
        <f t="shared" si="53"/>
        <v>0</v>
      </c>
      <c r="CF136" s="8"/>
      <c r="CG136" s="8">
        <f t="shared" si="62"/>
        <v>0</v>
      </c>
      <c r="CH136" s="8"/>
      <c r="CI136" s="8">
        <f t="shared" si="54"/>
        <v>0</v>
      </c>
      <c r="CJ136" s="8"/>
      <c r="CK136" s="8">
        <f t="shared" si="55"/>
        <v>0</v>
      </c>
      <c r="CL136" s="8"/>
      <c r="CM136" s="8">
        <f t="shared" si="56"/>
        <v>0</v>
      </c>
      <c r="CN136" s="8"/>
      <c r="CO136" s="8">
        <f t="shared" si="57"/>
        <v>0</v>
      </c>
      <c r="CP136" s="8"/>
      <c r="CQ136" s="8">
        <f t="shared" si="58"/>
        <v>0</v>
      </c>
      <c r="CR136" s="8"/>
      <c r="CS136" s="8">
        <f t="shared" si="59"/>
        <v>0</v>
      </c>
      <c r="CT136" s="18"/>
    </row>
    <row r="137" spans="2:98" customFormat="1">
      <c r="B137" s="19">
        <v>42627</v>
      </c>
      <c r="C137" s="3">
        <v>6</v>
      </c>
      <c r="D137" s="3" t="s">
        <v>111</v>
      </c>
      <c r="E137" s="4">
        <v>42628.114583333336</v>
      </c>
      <c r="F137" s="3" t="s">
        <v>773</v>
      </c>
      <c r="G137" s="3" t="s">
        <v>162</v>
      </c>
      <c r="H137" s="3" t="s">
        <v>773</v>
      </c>
      <c r="I137" s="3" t="s">
        <v>162</v>
      </c>
      <c r="J137" s="6">
        <v>1.08</v>
      </c>
      <c r="K137" s="6">
        <v>7.25</v>
      </c>
      <c r="L137" s="6">
        <v>15.25</v>
      </c>
      <c r="M137" s="10">
        <v>1.41</v>
      </c>
      <c r="N137" s="10">
        <v>4.55</v>
      </c>
      <c r="O137" s="10">
        <v>5</v>
      </c>
      <c r="P137" s="15">
        <v>-1</v>
      </c>
      <c r="Q137" s="13">
        <v>1</v>
      </c>
      <c r="R137" s="13">
        <v>-9</v>
      </c>
      <c r="S137" s="13">
        <v>-1</v>
      </c>
      <c r="T137" s="13">
        <v>-5</v>
      </c>
      <c r="U137" s="13">
        <v>-10</v>
      </c>
      <c r="V137" s="13">
        <v>-3</v>
      </c>
      <c r="W137" s="9">
        <v>3.3281250000000182</v>
      </c>
      <c r="X137" s="9">
        <v>-25.075000000000003</v>
      </c>
      <c r="Y137" s="9">
        <v>-2.6019900497512456</v>
      </c>
      <c r="Z137" s="9">
        <v>-12.80597014925373</v>
      </c>
      <c r="AA137" s="9">
        <v>-22.09090909090909</v>
      </c>
      <c r="AB137" s="9">
        <v>-10.164383561643842</v>
      </c>
      <c r="AC137" s="13"/>
      <c r="AD137" s="13"/>
      <c r="AE137" s="13"/>
      <c r="AF137" s="13"/>
      <c r="AG137" s="13"/>
      <c r="AH137" s="13"/>
      <c r="AI137" s="9"/>
      <c r="AJ137" s="9"/>
      <c r="AK137" s="9"/>
      <c r="AL137" s="9"/>
      <c r="AM137" s="9"/>
      <c r="AN137" s="9"/>
      <c r="AO137" s="16">
        <f>Q137*参数!$D$3+W137</f>
        <v>3.3281250000000182</v>
      </c>
      <c r="AP137" s="16">
        <f>R137*参数!$D$3+X137</f>
        <v>-25.075000000000003</v>
      </c>
      <c r="AQ137" s="16">
        <f>S137*参数!$D$3+Y137</f>
        <v>-2.6019900497512456</v>
      </c>
      <c r="AR137" s="16">
        <f>T137*参数!$D$3+Z137</f>
        <v>-12.80597014925373</v>
      </c>
      <c r="AS137" s="16">
        <f>U137*参数!$D$3+AA137</f>
        <v>-22.09090909090909</v>
      </c>
      <c r="AT137" s="16">
        <f>V137*参数!$D$3+AB137</f>
        <v>-10.164383561643842</v>
      </c>
      <c r="AU137" s="16">
        <f>AC137*参数!$D$3+AI137</f>
        <v>0</v>
      </c>
      <c r="AV137" s="16">
        <f>AD137*参数!$D$3+AJ137</f>
        <v>0</v>
      </c>
      <c r="AW137" s="16">
        <f>AE137*参数!$D$3+AK137</f>
        <v>0</v>
      </c>
      <c r="AX137" s="16">
        <f>AF137*参数!$D$3+AL137</f>
        <v>0</v>
      </c>
      <c r="AY137" s="16">
        <f>AG137*参数!$D$3+AM137</f>
        <v>0</v>
      </c>
      <c r="AZ137" s="16">
        <f>AH137*参数!$D$3+AN137</f>
        <v>0</v>
      </c>
      <c r="BA137" s="10">
        <v>3</v>
      </c>
      <c r="BB137" s="10">
        <v>3</v>
      </c>
      <c r="BC137" s="10" t="str">
        <f t="shared" si="39"/>
        <v/>
      </c>
      <c r="BD137" s="10">
        <f t="shared" si="40"/>
        <v>3</v>
      </c>
      <c r="BE137" s="10">
        <f t="shared" si="41"/>
        <v>3</v>
      </c>
      <c r="BF137" s="10">
        <f t="shared" si="42"/>
        <v>3</v>
      </c>
      <c r="BG137" s="10" t="str">
        <f t="shared" si="43"/>
        <v/>
      </c>
      <c r="BH137" s="10">
        <f t="shared" si="44"/>
        <v>3</v>
      </c>
      <c r="BI137" s="10" t="str">
        <f t="shared" si="45"/>
        <v/>
      </c>
      <c r="BJ137" s="10"/>
      <c r="BK137" s="10">
        <v>3</v>
      </c>
      <c r="BL137" s="8"/>
      <c r="BM137" s="8">
        <f t="shared" si="46"/>
        <v>0</v>
      </c>
      <c r="BN137" s="8"/>
      <c r="BO137" s="8">
        <f t="shared" si="47"/>
        <v>0</v>
      </c>
      <c r="BP137" s="8"/>
      <c r="BQ137" s="8">
        <f t="shared" si="48"/>
        <v>0</v>
      </c>
      <c r="BR137" s="8"/>
      <c r="BS137" s="8">
        <f t="shared" si="49"/>
        <v>0</v>
      </c>
      <c r="BT137" s="8"/>
      <c r="BU137" s="8">
        <f t="shared" si="50"/>
        <v>0</v>
      </c>
      <c r="BV137" s="8"/>
      <c r="BW137" s="8">
        <f t="shared" si="51"/>
        <v>0</v>
      </c>
      <c r="BX137" s="8"/>
      <c r="BY137" s="8">
        <f t="shared" si="60"/>
        <v>0</v>
      </c>
      <c r="BZ137" s="8"/>
      <c r="CA137" s="8">
        <f t="shared" si="61"/>
        <v>0</v>
      </c>
      <c r="CB137" s="8"/>
      <c r="CC137" s="8">
        <f t="shared" si="52"/>
        <v>0</v>
      </c>
      <c r="CD137" s="8"/>
      <c r="CE137" s="8">
        <f t="shared" si="53"/>
        <v>0</v>
      </c>
      <c r="CF137" s="8"/>
      <c r="CG137" s="8">
        <f t="shared" si="62"/>
        <v>0</v>
      </c>
      <c r="CH137" s="8"/>
      <c r="CI137" s="8">
        <f t="shared" si="54"/>
        <v>0</v>
      </c>
      <c r="CJ137" s="8"/>
      <c r="CK137" s="8">
        <f t="shared" si="55"/>
        <v>0</v>
      </c>
      <c r="CL137" s="8"/>
      <c r="CM137" s="8">
        <f t="shared" si="56"/>
        <v>0</v>
      </c>
      <c r="CN137" s="8"/>
      <c r="CO137" s="8">
        <f t="shared" si="57"/>
        <v>0</v>
      </c>
      <c r="CP137" s="8"/>
      <c r="CQ137" s="8">
        <f t="shared" si="58"/>
        <v>0</v>
      </c>
      <c r="CR137" s="8"/>
      <c r="CS137" s="8">
        <f t="shared" si="59"/>
        <v>0</v>
      </c>
      <c r="CT137" s="18"/>
    </row>
    <row r="138" spans="2:98" customFormat="1">
      <c r="B138" s="19">
        <v>42627</v>
      </c>
      <c r="C138" s="3">
        <v>7</v>
      </c>
      <c r="D138" s="3" t="s">
        <v>111</v>
      </c>
      <c r="E138" s="4">
        <v>42628.114583333336</v>
      </c>
      <c r="F138" s="3" t="s">
        <v>330</v>
      </c>
      <c r="G138" s="3" t="s">
        <v>775</v>
      </c>
      <c r="H138" s="3" t="s">
        <v>330</v>
      </c>
      <c r="I138" s="3" t="s">
        <v>775</v>
      </c>
      <c r="J138" s="6">
        <v>2.82</v>
      </c>
      <c r="K138" s="6">
        <v>3.05</v>
      </c>
      <c r="L138" s="6">
        <v>2.2400000000000002</v>
      </c>
      <c r="M138" s="10">
        <v>1.47</v>
      </c>
      <c r="N138" s="10">
        <v>3.95</v>
      </c>
      <c r="O138" s="10">
        <v>5.0999999999999996</v>
      </c>
      <c r="P138" s="15">
        <v>1</v>
      </c>
      <c r="Q138" s="13">
        <v>4</v>
      </c>
      <c r="R138" s="13">
        <v>1</v>
      </c>
      <c r="S138" s="13">
        <v>-5</v>
      </c>
      <c r="T138" s="13">
        <v>4</v>
      </c>
      <c r="U138" s="13">
        <v>-1</v>
      </c>
      <c r="V138" s="13">
        <v>-2</v>
      </c>
      <c r="W138" s="9">
        <v>10.425925925925931</v>
      </c>
      <c r="X138" s="9">
        <v>2.625954198473273</v>
      </c>
      <c r="Y138" s="9">
        <v>-12.525423728813564</v>
      </c>
      <c r="Z138" s="9">
        <v>7.3050847457627199</v>
      </c>
      <c r="AA138" s="9">
        <v>-2.2574257425742563</v>
      </c>
      <c r="AB138" s="9">
        <v>-4.5862068965517198</v>
      </c>
      <c r="AC138" s="13"/>
      <c r="AD138" s="13"/>
      <c r="AE138" s="13"/>
      <c r="AF138" s="13"/>
      <c r="AG138" s="13"/>
      <c r="AH138" s="13"/>
      <c r="AI138" s="9"/>
      <c r="AJ138" s="9"/>
      <c r="AK138" s="9"/>
      <c r="AL138" s="9"/>
      <c r="AM138" s="9"/>
      <c r="AN138" s="9"/>
      <c r="AO138" s="16">
        <f>Q138*参数!$D$3+W138</f>
        <v>10.425925925925931</v>
      </c>
      <c r="AP138" s="16">
        <f>R138*参数!$D$3+X138</f>
        <v>2.625954198473273</v>
      </c>
      <c r="AQ138" s="16">
        <f>S138*参数!$D$3+Y138</f>
        <v>-12.525423728813564</v>
      </c>
      <c r="AR138" s="16">
        <f>T138*参数!$D$3+Z138</f>
        <v>7.3050847457627199</v>
      </c>
      <c r="AS138" s="16">
        <f>U138*参数!$D$3+AA138</f>
        <v>-2.2574257425742563</v>
      </c>
      <c r="AT138" s="16">
        <f>V138*参数!$D$3+AB138</f>
        <v>-4.5862068965517198</v>
      </c>
      <c r="AU138" s="16">
        <f>AC138*参数!$D$3+AI138</f>
        <v>0</v>
      </c>
      <c r="AV138" s="16">
        <f>AD138*参数!$D$3+AJ138</f>
        <v>0</v>
      </c>
      <c r="AW138" s="16">
        <f>AE138*参数!$D$3+AK138</f>
        <v>0</v>
      </c>
      <c r="AX138" s="16">
        <f>AF138*参数!$D$3+AL138</f>
        <v>0</v>
      </c>
      <c r="AY138" s="16">
        <f>AG138*参数!$D$3+AM138</f>
        <v>0</v>
      </c>
      <c r="AZ138" s="16">
        <f>AH138*参数!$D$3+AN138</f>
        <v>0</v>
      </c>
      <c r="BA138" s="10">
        <v>3</v>
      </c>
      <c r="BB138" s="10">
        <v>43</v>
      </c>
      <c r="BC138" s="10">
        <f t="shared" si="39"/>
        <v>43</v>
      </c>
      <c r="BD138" s="10">
        <f t="shared" si="40"/>
        <v>43</v>
      </c>
      <c r="BE138" s="10">
        <f t="shared" si="41"/>
        <v>43</v>
      </c>
      <c r="BF138" s="10">
        <f t="shared" si="42"/>
        <v>43</v>
      </c>
      <c r="BG138" s="10">
        <f t="shared" si="43"/>
        <v>43</v>
      </c>
      <c r="BH138" s="10">
        <f t="shared" si="44"/>
        <v>43</v>
      </c>
      <c r="BI138" s="10">
        <f t="shared" si="45"/>
        <v>43</v>
      </c>
      <c r="BJ138" s="10"/>
      <c r="BK138" s="10">
        <v>0</v>
      </c>
      <c r="BL138" s="8"/>
      <c r="BM138" s="8">
        <f t="shared" ref="BM138:BM155" si="63">IF(BL138&lt;10,IF(BL138=$T138,1,0),IF(MOD(BL138,10)=$U138,1,0))</f>
        <v>0</v>
      </c>
      <c r="BN138" s="8"/>
      <c r="BO138" s="8">
        <f t="shared" ref="BO138:BO155" si="64">IF(BN138&lt;10,IF(BN138=$T138,1,0),IF(MOD(BN138,10)=$U138,1,0))</f>
        <v>0</v>
      </c>
      <c r="BP138" s="8"/>
      <c r="BQ138" s="8">
        <f t="shared" ref="BQ138:BQ155" si="65">IF(BP138&lt;10,IF(BP138=$T138,1,0),IF(MOD(BP138,10)=$U138,1,0))</f>
        <v>0</v>
      </c>
      <c r="BR138" s="8"/>
      <c r="BS138" s="8">
        <f t="shared" ref="BS138:BS155" si="66">IF(BR138&lt;10,IF(BR138=$T138,1,0),IF(MOD(BR138,10)=$U138,1,0))</f>
        <v>0</v>
      </c>
      <c r="BT138" s="8"/>
      <c r="BU138" s="8">
        <f t="shared" ref="BU138:BU155" si="67">IF(BT138&lt;10,IF(BT138=$T138,1,0),IF(MOD(BT138,10)=$U138,1,0))</f>
        <v>0</v>
      </c>
      <c r="BV138" s="8"/>
      <c r="BW138" s="8">
        <f t="shared" ref="BW138:BW155" si="68">IF(BV138&lt;10,IF(BV138=$T138,1,0),IF(MOD(BV138,10)=$U138,1,0))</f>
        <v>0</v>
      </c>
      <c r="BX138" s="8"/>
      <c r="BY138" s="8">
        <f t="shared" si="60"/>
        <v>0</v>
      </c>
      <c r="BZ138" s="8"/>
      <c r="CA138" s="8">
        <f t="shared" si="61"/>
        <v>0</v>
      </c>
      <c r="CB138" s="8"/>
      <c r="CC138" s="8">
        <f t="shared" ref="CC138:CC155" si="69">IF(CB138&lt;10,IF(CB138=$T138,1,0),IF(MOD(CB138,10)=$U138,1,0))</f>
        <v>0</v>
      </c>
      <c r="CD138" s="8"/>
      <c r="CE138" s="8">
        <f t="shared" ref="CE138:CE155" si="70">IF(CD138&lt;10,IF(CD138=$T138,1,0),IF(MOD(CD138,10)=$U138,1,0))</f>
        <v>0</v>
      </c>
      <c r="CF138" s="8"/>
      <c r="CG138" s="8">
        <f t="shared" si="62"/>
        <v>0</v>
      </c>
      <c r="CH138" s="8"/>
      <c r="CI138" s="8">
        <f t="shared" ref="CI138:CI155" si="71">IF(CH138&lt;10,IF(CH138=$T138,1,0),IF(MOD(CH138,10)=$U138,1,0))</f>
        <v>0</v>
      </c>
      <c r="CJ138" s="8"/>
      <c r="CK138" s="8">
        <f t="shared" ref="CK138:CK155" si="72">IF(CJ138&lt;10,IF(CJ138=$T138,1,0),IF(MOD(CJ138,10)=$U138,1,0))</f>
        <v>0</v>
      </c>
      <c r="CL138" s="8"/>
      <c r="CM138" s="8">
        <f t="shared" ref="CM138:CM155" si="73">IF(CL138&lt;10,IF(CL138=$T138,1,0),IF(MOD(CL138,10)=$U138,1,0))</f>
        <v>0</v>
      </c>
      <c r="CN138" s="8"/>
      <c r="CO138" s="8">
        <f t="shared" ref="CO138:CO155" si="74">IF(CN138&lt;10,IF(CN138=$T138,1,0),IF(MOD(CN138,10)=$U138,1,0))</f>
        <v>0</v>
      </c>
      <c r="CP138" s="8"/>
      <c r="CQ138" s="8">
        <f t="shared" ref="CQ138:CQ155" si="75">IF(CP138&lt;10,IF(CP138=$T138,1,0),IF(MOD(CP138,10)=$U138,1,0))</f>
        <v>0</v>
      </c>
      <c r="CR138" s="8"/>
      <c r="CS138" s="8">
        <f t="shared" ref="CS138:CS155" si="76">IF(CR138&lt;10,IF(CR138=$T138,1,0),IF(MOD(CR138,10)=$U138,1,0))</f>
        <v>0</v>
      </c>
      <c r="CT138" s="18"/>
    </row>
    <row r="139" spans="2:98" customFormat="1">
      <c r="B139" s="19">
        <v>42627</v>
      </c>
      <c r="C139" s="3">
        <v>8</v>
      </c>
      <c r="D139" s="3" t="s">
        <v>111</v>
      </c>
      <c r="E139" s="4">
        <v>42628.114583333336</v>
      </c>
      <c r="F139" s="3" t="s">
        <v>163</v>
      </c>
      <c r="G139" s="3" t="s">
        <v>113</v>
      </c>
      <c r="H139" s="3" t="s">
        <v>163</v>
      </c>
      <c r="I139" s="3" t="s">
        <v>113</v>
      </c>
      <c r="J139" s="6">
        <v>1.41</v>
      </c>
      <c r="K139" s="6">
        <v>3.8</v>
      </c>
      <c r="L139" s="6">
        <v>6.4</v>
      </c>
      <c r="M139" s="10">
        <v>2.44</v>
      </c>
      <c r="N139" s="10">
        <v>3.3</v>
      </c>
      <c r="O139" s="10">
        <v>2.4</v>
      </c>
      <c r="P139" s="15">
        <v>-1</v>
      </c>
      <c r="Q139" s="13">
        <v>6</v>
      </c>
      <c r="R139" s="13">
        <v>9</v>
      </c>
      <c r="S139" s="13">
        <v>-2</v>
      </c>
      <c r="T139" s="13">
        <v>0</v>
      </c>
      <c r="U139" s="13">
        <v>0</v>
      </c>
      <c r="V139" s="13">
        <v>-9</v>
      </c>
      <c r="W139" s="9">
        <v>15.454545454545464</v>
      </c>
      <c r="X139" s="9">
        <v>26.999999999999996</v>
      </c>
      <c r="Y139" s="9">
        <v>-5.0438596491228056</v>
      </c>
      <c r="Z139" s="9">
        <v>1.2884615384615397</v>
      </c>
      <c r="AA139" s="9">
        <v>-1.1200000000000012</v>
      </c>
      <c r="AB139" s="9">
        <v>-21.545454545454554</v>
      </c>
      <c r="AC139" s="13"/>
      <c r="AD139" s="13"/>
      <c r="AE139" s="13"/>
      <c r="AF139" s="13"/>
      <c r="AG139" s="13"/>
      <c r="AH139" s="13"/>
      <c r="AI139" s="9"/>
      <c r="AJ139" s="9"/>
      <c r="AK139" s="9"/>
      <c r="AL139" s="9"/>
      <c r="AM139" s="9"/>
      <c r="AN139" s="9"/>
      <c r="AO139" s="16">
        <f>Q139*参数!$D$3+W139</f>
        <v>15.454545454545464</v>
      </c>
      <c r="AP139" s="16">
        <f>R139*参数!$D$3+X139</f>
        <v>26.999999999999996</v>
      </c>
      <c r="AQ139" s="16">
        <f>S139*参数!$D$3+Y139</f>
        <v>-5.0438596491228056</v>
      </c>
      <c r="AR139" s="16">
        <f>T139*参数!$D$3+Z139</f>
        <v>1.2884615384615397</v>
      </c>
      <c r="AS139" s="16">
        <f>U139*参数!$D$3+AA139</f>
        <v>-1.1200000000000012</v>
      </c>
      <c r="AT139" s="16">
        <f>V139*参数!$D$3+AB139</f>
        <v>-21.545454545454554</v>
      </c>
      <c r="AU139" s="16">
        <f>AC139*参数!$D$3+AI139</f>
        <v>0</v>
      </c>
      <c r="AV139" s="16">
        <f>AD139*参数!$D$3+AJ139</f>
        <v>0</v>
      </c>
      <c r="AW139" s="16">
        <f>AE139*参数!$D$3+AK139</f>
        <v>0</v>
      </c>
      <c r="AX139" s="16">
        <f>AF139*参数!$D$3+AL139</f>
        <v>0</v>
      </c>
      <c r="AY139" s="16">
        <f>AG139*参数!$D$3+AM139</f>
        <v>0</v>
      </c>
      <c r="AZ139" s="16">
        <f>AH139*参数!$D$3+AN139</f>
        <v>0</v>
      </c>
      <c r="BA139" s="10">
        <v>43</v>
      </c>
      <c r="BB139" s="10">
        <v>3</v>
      </c>
      <c r="BC139" s="10" t="str">
        <f t="shared" si="39"/>
        <v/>
      </c>
      <c r="BD139" s="10">
        <f t="shared" si="40"/>
        <v>3</v>
      </c>
      <c r="BE139" s="10">
        <f t="shared" si="41"/>
        <v>40</v>
      </c>
      <c r="BF139" s="10">
        <f t="shared" si="42"/>
        <v>3</v>
      </c>
      <c r="BG139" s="10">
        <f t="shared" si="43"/>
        <v>3</v>
      </c>
      <c r="BH139" s="10" t="str">
        <f t="shared" si="44"/>
        <v/>
      </c>
      <c r="BI139" s="10" t="str">
        <f t="shared" si="45"/>
        <v/>
      </c>
      <c r="BJ139" s="10">
        <v>3</v>
      </c>
      <c r="BK139" s="10">
        <v>3</v>
      </c>
      <c r="BL139" s="8"/>
      <c r="BM139" s="8">
        <f t="shared" si="63"/>
        <v>1</v>
      </c>
      <c r="BN139" s="8"/>
      <c r="BO139" s="8">
        <f t="shared" si="64"/>
        <v>1</v>
      </c>
      <c r="BP139" s="8"/>
      <c r="BQ139" s="8">
        <f t="shared" si="65"/>
        <v>1</v>
      </c>
      <c r="BR139" s="8"/>
      <c r="BS139" s="8">
        <f t="shared" si="66"/>
        <v>1</v>
      </c>
      <c r="BT139" s="8"/>
      <c r="BU139" s="8">
        <f t="shared" si="67"/>
        <v>1</v>
      </c>
      <c r="BV139" s="8"/>
      <c r="BW139" s="8">
        <f t="shared" si="68"/>
        <v>1</v>
      </c>
      <c r="BX139" s="8"/>
      <c r="BY139" s="8">
        <f t="shared" si="60"/>
        <v>1</v>
      </c>
      <c r="BZ139" s="8"/>
      <c r="CA139" s="8">
        <f t="shared" si="61"/>
        <v>1</v>
      </c>
      <c r="CB139" s="8"/>
      <c r="CC139" s="8">
        <f t="shared" si="69"/>
        <v>1</v>
      </c>
      <c r="CD139" s="8"/>
      <c r="CE139" s="8">
        <f t="shared" si="70"/>
        <v>1</v>
      </c>
      <c r="CF139" s="8"/>
      <c r="CG139" s="8">
        <f t="shared" si="62"/>
        <v>1</v>
      </c>
      <c r="CH139" s="8"/>
      <c r="CI139" s="8">
        <f t="shared" si="71"/>
        <v>1</v>
      </c>
      <c r="CJ139" s="8"/>
      <c r="CK139" s="8">
        <f t="shared" si="72"/>
        <v>1</v>
      </c>
      <c r="CL139" s="8"/>
      <c r="CM139" s="8">
        <f t="shared" si="73"/>
        <v>1</v>
      </c>
      <c r="CN139" s="8"/>
      <c r="CO139" s="8">
        <f t="shared" si="74"/>
        <v>1</v>
      </c>
      <c r="CP139" s="8"/>
      <c r="CQ139" s="8">
        <f t="shared" si="75"/>
        <v>1</v>
      </c>
      <c r="CR139" s="8"/>
      <c r="CS139" s="8">
        <f t="shared" si="76"/>
        <v>1</v>
      </c>
      <c r="CT139" s="18"/>
    </row>
    <row r="140" spans="2:98" customFormat="1">
      <c r="B140" s="19">
        <v>42627</v>
      </c>
      <c r="C140" s="3">
        <v>9</v>
      </c>
      <c r="D140" s="3" t="s">
        <v>111</v>
      </c>
      <c r="E140" s="4">
        <v>42628.114583333336</v>
      </c>
      <c r="F140" s="3" t="s">
        <v>776</v>
      </c>
      <c r="G140" s="3" t="s">
        <v>166</v>
      </c>
      <c r="H140" s="3" t="s">
        <v>776</v>
      </c>
      <c r="I140" s="3" t="s">
        <v>166</v>
      </c>
      <c r="J140" s="6">
        <v>1.33</v>
      </c>
      <c r="K140" s="6">
        <v>4.05</v>
      </c>
      <c r="L140" s="6">
        <v>7.65</v>
      </c>
      <c r="M140" s="10">
        <v>2.2400000000000002</v>
      </c>
      <c r="N140" s="10">
        <v>3.25</v>
      </c>
      <c r="O140" s="10">
        <v>2.67</v>
      </c>
      <c r="P140" s="15">
        <v>-1</v>
      </c>
      <c r="Q140" s="13">
        <v>-4</v>
      </c>
      <c r="R140" s="13">
        <v>2</v>
      </c>
      <c r="S140" s="13">
        <v>1</v>
      </c>
      <c r="T140" s="13">
        <v>11</v>
      </c>
      <c r="U140" s="13">
        <v>-1</v>
      </c>
      <c r="V140" s="13">
        <v>-1</v>
      </c>
      <c r="W140" s="9">
        <v>-10.954545454545469</v>
      </c>
      <c r="X140" s="9">
        <v>2.272727272727272</v>
      </c>
      <c r="Y140" s="9">
        <v>3.1446540880503147</v>
      </c>
      <c r="Z140" s="9">
        <v>26.911111111111097</v>
      </c>
      <c r="AA140" s="9">
        <v>-2.6493506493506462</v>
      </c>
      <c r="AB140" s="9">
        <v>-2.9285714285714293</v>
      </c>
      <c r="AC140" s="13"/>
      <c r="AD140" s="13"/>
      <c r="AE140" s="13"/>
      <c r="AF140" s="13"/>
      <c r="AG140" s="13"/>
      <c r="AH140" s="13"/>
      <c r="AI140" s="9"/>
      <c r="AJ140" s="9"/>
      <c r="AK140" s="9"/>
      <c r="AL140" s="9"/>
      <c r="AM140" s="9"/>
      <c r="AN140" s="9"/>
      <c r="AO140" s="16">
        <f>Q140*参数!$D$3+W140</f>
        <v>-10.954545454545469</v>
      </c>
      <c r="AP140" s="16">
        <f>R140*参数!$D$3+X140</f>
        <v>2.272727272727272</v>
      </c>
      <c r="AQ140" s="16">
        <f>S140*参数!$D$3+Y140</f>
        <v>3.1446540880503147</v>
      </c>
      <c r="AR140" s="16">
        <f>T140*参数!$D$3+Z140</f>
        <v>26.911111111111097</v>
      </c>
      <c r="AS140" s="16">
        <f>U140*参数!$D$3+AA140</f>
        <v>-2.6493506493506462</v>
      </c>
      <c r="AT140" s="16">
        <f>V140*参数!$D$3+AB140</f>
        <v>-2.9285714285714293</v>
      </c>
      <c r="AU140" s="16">
        <f>AC140*参数!$D$3+AI140</f>
        <v>0</v>
      </c>
      <c r="AV140" s="16">
        <f>AD140*参数!$D$3+AJ140</f>
        <v>0</v>
      </c>
      <c r="AW140" s="16">
        <f>AE140*参数!$D$3+AK140</f>
        <v>0</v>
      </c>
      <c r="AX140" s="16">
        <f>AF140*参数!$D$3+AL140</f>
        <v>0</v>
      </c>
      <c r="AY140" s="16">
        <f>AG140*参数!$D$3+AM140</f>
        <v>0</v>
      </c>
      <c r="AZ140" s="16">
        <f>AH140*参数!$D$3+AN140</f>
        <v>0</v>
      </c>
      <c r="BA140" s="10">
        <v>43</v>
      </c>
      <c r="BB140" s="10">
        <v>3</v>
      </c>
      <c r="BC140" s="10" t="str">
        <f t="shared" si="39"/>
        <v/>
      </c>
      <c r="BD140" s="10">
        <f t="shared" si="40"/>
        <v>40</v>
      </c>
      <c r="BE140" s="10">
        <f t="shared" si="41"/>
        <v>3</v>
      </c>
      <c r="BF140" s="10">
        <f t="shared" si="42"/>
        <v>40</v>
      </c>
      <c r="BG140" s="10">
        <f t="shared" si="43"/>
        <v>40</v>
      </c>
      <c r="BH140" s="10" t="str">
        <f t="shared" si="44"/>
        <v/>
      </c>
      <c r="BI140" s="10" t="str">
        <f t="shared" si="45"/>
        <v/>
      </c>
      <c r="BJ140" s="10"/>
      <c r="BK140" s="10">
        <v>3</v>
      </c>
      <c r="BL140" s="8"/>
      <c r="BM140" s="8">
        <f t="shared" si="63"/>
        <v>0</v>
      </c>
      <c r="BN140" s="8"/>
      <c r="BO140" s="8">
        <f t="shared" si="64"/>
        <v>0</v>
      </c>
      <c r="BP140" s="8"/>
      <c r="BQ140" s="8">
        <f t="shared" si="65"/>
        <v>0</v>
      </c>
      <c r="BR140" s="8"/>
      <c r="BS140" s="8">
        <f t="shared" si="66"/>
        <v>0</v>
      </c>
      <c r="BT140" s="8"/>
      <c r="BU140" s="8">
        <f t="shared" si="67"/>
        <v>0</v>
      </c>
      <c r="BV140" s="8"/>
      <c r="BW140" s="8">
        <f t="shared" si="68"/>
        <v>0</v>
      </c>
      <c r="BX140" s="8"/>
      <c r="BY140" s="8">
        <f t="shared" si="60"/>
        <v>0</v>
      </c>
      <c r="BZ140" s="8"/>
      <c r="CA140" s="8">
        <f t="shared" si="61"/>
        <v>0</v>
      </c>
      <c r="CB140" s="8"/>
      <c r="CC140" s="8">
        <f t="shared" si="69"/>
        <v>0</v>
      </c>
      <c r="CD140" s="8"/>
      <c r="CE140" s="8">
        <f t="shared" si="70"/>
        <v>0</v>
      </c>
      <c r="CF140" s="8"/>
      <c r="CG140" s="8">
        <f t="shared" si="62"/>
        <v>0</v>
      </c>
      <c r="CH140" s="8"/>
      <c r="CI140" s="8">
        <f t="shared" si="71"/>
        <v>0</v>
      </c>
      <c r="CJ140" s="8"/>
      <c r="CK140" s="8">
        <f t="shared" si="72"/>
        <v>0</v>
      </c>
      <c r="CL140" s="8"/>
      <c r="CM140" s="8">
        <f t="shared" si="73"/>
        <v>0</v>
      </c>
      <c r="CN140" s="8"/>
      <c r="CO140" s="8">
        <f t="shared" si="74"/>
        <v>0</v>
      </c>
      <c r="CP140" s="8"/>
      <c r="CQ140" s="8">
        <f t="shared" si="75"/>
        <v>0</v>
      </c>
      <c r="CR140" s="8"/>
      <c r="CS140" s="8">
        <f t="shared" si="76"/>
        <v>0</v>
      </c>
      <c r="CT140" s="18"/>
    </row>
    <row r="141" spans="2:98" customFormat="1">
      <c r="B141" s="19">
        <v>42627</v>
      </c>
      <c r="C141" s="3">
        <v>10</v>
      </c>
      <c r="D141" s="3" t="s">
        <v>111</v>
      </c>
      <c r="E141" s="4">
        <v>42628.114583333336</v>
      </c>
      <c r="F141" s="3" t="s">
        <v>777</v>
      </c>
      <c r="G141" s="3" t="s">
        <v>778</v>
      </c>
      <c r="H141" s="3" t="s">
        <v>777</v>
      </c>
      <c r="I141" s="3" t="s">
        <v>778</v>
      </c>
      <c r="J141" s="6">
        <v>1.46</v>
      </c>
      <c r="K141" s="6">
        <v>3.7</v>
      </c>
      <c r="L141" s="6">
        <v>5.75</v>
      </c>
      <c r="M141" s="10">
        <v>2.5499999999999998</v>
      </c>
      <c r="N141" s="10">
        <v>3.4</v>
      </c>
      <c r="O141" s="10">
        <v>2.2599999999999998</v>
      </c>
      <c r="P141" s="15">
        <v>-1</v>
      </c>
      <c r="Q141" s="13">
        <v>-5</v>
      </c>
      <c r="R141" s="13">
        <v>0</v>
      </c>
      <c r="S141" s="13">
        <v>-6</v>
      </c>
      <c r="T141" s="13">
        <v>-11</v>
      </c>
      <c r="U141" s="13">
        <v>1</v>
      </c>
      <c r="V141" s="13">
        <v>4</v>
      </c>
      <c r="W141" s="9">
        <v>-11.3921568627451</v>
      </c>
      <c r="X141" s="9">
        <v>-0.71641791044775238</v>
      </c>
      <c r="Y141" s="9">
        <v>-19.342857142857142</v>
      </c>
      <c r="Z141" s="9">
        <v>-26.339622641509436</v>
      </c>
      <c r="AA141" s="9">
        <v>2.3421052631578956</v>
      </c>
      <c r="AB141" s="9">
        <v>10.901639344262293</v>
      </c>
      <c r="AC141" s="13"/>
      <c r="AD141" s="13"/>
      <c r="AE141" s="13"/>
      <c r="AF141" s="13"/>
      <c r="AG141" s="13"/>
      <c r="AH141" s="13"/>
      <c r="AI141" s="9"/>
      <c r="AJ141" s="9"/>
      <c r="AK141" s="9"/>
      <c r="AL141" s="9"/>
      <c r="AM141" s="9"/>
      <c r="AN141" s="9"/>
      <c r="AO141" s="16">
        <f>Q141*参数!$D$3+W141</f>
        <v>-11.3921568627451</v>
      </c>
      <c r="AP141" s="16">
        <f>R141*参数!$D$3+X141</f>
        <v>-0.71641791044775238</v>
      </c>
      <c r="AQ141" s="16">
        <f>S141*参数!$D$3+Y141</f>
        <v>-19.342857142857142</v>
      </c>
      <c r="AR141" s="16">
        <f>T141*参数!$D$3+Z141</f>
        <v>-26.339622641509436</v>
      </c>
      <c r="AS141" s="16">
        <f>U141*参数!$D$3+AA141</f>
        <v>2.3421052631578956</v>
      </c>
      <c r="AT141" s="16">
        <f>V141*参数!$D$3+AB141</f>
        <v>10.901639344262293</v>
      </c>
      <c r="AU141" s="16">
        <f>AC141*参数!$D$3+AI141</f>
        <v>0</v>
      </c>
      <c r="AV141" s="16">
        <f>AD141*参数!$D$3+AJ141</f>
        <v>0</v>
      </c>
      <c r="AW141" s="16">
        <f>AE141*参数!$D$3+AK141</f>
        <v>0</v>
      </c>
      <c r="AX141" s="16">
        <f>AF141*参数!$D$3+AL141</f>
        <v>0</v>
      </c>
      <c r="AY141" s="16">
        <f>AG141*参数!$D$3+AM141</f>
        <v>0</v>
      </c>
      <c r="AZ141" s="16">
        <f>AH141*参数!$D$3+AN141</f>
        <v>0</v>
      </c>
      <c r="BA141" s="10">
        <v>40</v>
      </c>
      <c r="BB141" s="10">
        <v>40</v>
      </c>
      <c r="BC141" s="10" t="str">
        <f t="shared" si="39"/>
        <v/>
      </c>
      <c r="BD141" s="10">
        <f t="shared" si="40"/>
        <v>40</v>
      </c>
      <c r="BE141" s="10">
        <f t="shared" si="41"/>
        <v>40</v>
      </c>
      <c r="BF141" s="10">
        <f t="shared" si="42"/>
        <v>40</v>
      </c>
      <c r="BG141" s="10" t="str">
        <f t="shared" si="43"/>
        <v/>
      </c>
      <c r="BH141" s="10">
        <f t="shared" si="44"/>
        <v>40</v>
      </c>
      <c r="BI141" s="10" t="str">
        <f t="shared" si="45"/>
        <v/>
      </c>
      <c r="BJ141" s="10">
        <v>40</v>
      </c>
      <c r="BK141" s="10">
        <v>40</v>
      </c>
      <c r="BL141" s="8"/>
      <c r="BM141" s="8">
        <f t="shared" si="63"/>
        <v>0</v>
      </c>
      <c r="BN141" s="8"/>
      <c r="BO141" s="8">
        <f t="shared" si="64"/>
        <v>0</v>
      </c>
      <c r="BP141" s="8"/>
      <c r="BQ141" s="8">
        <f t="shared" si="65"/>
        <v>0</v>
      </c>
      <c r="BR141" s="8"/>
      <c r="BS141" s="8">
        <f t="shared" si="66"/>
        <v>0</v>
      </c>
      <c r="BT141" s="8"/>
      <c r="BU141" s="8">
        <f t="shared" si="67"/>
        <v>0</v>
      </c>
      <c r="BV141" s="8"/>
      <c r="BW141" s="8">
        <f t="shared" si="68"/>
        <v>0</v>
      </c>
      <c r="BX141" s="8"/>
      <c r="BY141" s="8">
        <f t="shared" si="60"/>
        <v>0</v>
      </c>
      <c r="BZ141" s="8"/>
      <c r="CA141" s="8">
        <f t="shared" si="61"/>
        <v>0</v>
      </c>
      <c r="CB141" s="8"/>
      <c r="CC141" s="8">
        <f t="shared" si="69"/>
        <v>0</v>
      </c>
      <c r="CD141" s="8"/>
      <c r="CE141" s="8">
        <f t="shared" si="70"/>
        <v>0</v>
      </c>
      <c r="CF141" s="8"/>
      <c r="CG141" s="8">
        <f t="shared" si="62"/>
        <v>0</v>
      </c>
      <c r="CH141" s="8"/>
      <c r="CI141" s="8">
        <f t="shared" si="71"/>
        <v>0</v>
      </c>
      <c r="CJ141" s="8"/>
      <c r="CK141" s="8">
        <f t="shared" si="72"/>
        <v>0</v>
      </c>
      <c r="CL141" s="8"/>
      <c r="CM141" s="8">
        <f t="shared" si="73"/>
        <v>0</v>
      </c>
      <c r="CN141" s="8"/>
      <c r="CO141" s="8">
        <f t="shared" si="74"/>
        <v>0</v>
      </c>
      <c r="CP141" s="8"/>
      <c r="CQ141" s="8">
        <f t="shared" si="75"/>
        <v>0</v>
      </c>
      <c r="CR141" s="8"/>
      <c r="CS141" s="8">
        <f t="shared" si="76"/>
        <v>0</v>
      </c>
      <c r="CT141" s="18"/>
    </row>
    <row r="142" spans="2:98" customFormat="1">
      <c r="B142" s="19">
        <v>42627</v>
      </c>
      <c r="C142" s="3">
        <v>11</v>
      </c>
      <c r="D142" s="3" t="s">
        <v>718</v>
      </c>
      <c r="E142" s="4">
        <v>42628.114583333336</v>
      </c>
      <c r="F142" s="3" t="s">
        <v>779</v>
      </c>
      <c r="G142" s="3" t="s">
        <v>780</v>
      </c>
      <c r="H142" s="3" t="s">
        <v>779</v>
      </c>
      <c r="I142" s="3" t="s">
        <v>780</v>
      </c>
      <c r="J142" s="6">
        <v>2.5299999999999998</v>
      </c>
      <c r="K142" s="6">
        <v>3.3</v>
      </c>
      <c r="L142" s="6">
        <v>2.3199999999999998</v>
      </c>
      <c r="M142" s="10">
        <v>1.44</v>
      </c>
      <c r="N142" s="10">
        <v>4.3</v>
      </c>
      <c r="O142" s="10">
        <v>4.95</v>
      </c>
      <c r="P142" s="15">
        <v>1</v>
      </c>
      <c r="Q142" s="13">
        <v>5</v>
      </c>
      <c r="R142" s="13">
        <v>-1</v>
      </c>
      <c r="S142" s="13">
        <v>-6</v>
      </c>
      <c r="T142" s="13">
        <v>10</v>
      </c>
      <c r="U142" s="13">
        <v>2</v>
      </c>
      <c r="V142" s="13">
        <v>-3</v>
      </c>
      <c r="W142" s="9">
        <v>11.22077922077923</v>
      </c>
      <c r="X142" s="9">
        <v>-1.7019867549668961</v>
      </c>
      <c r="Y142" s="9">
        <v>-15.792207792207792</v>
      </c>
      <c r="Z142" s="9">
        <v>21.428571428571427</v>
      </c>
      <c r="AA142" s="9">
        <v>6.7876106194690342</v>
      </c>
      <c r="AB142" s="9">
        <v>-8.3709677419354858</v>
      </c>
      <c r="AC142" s="13"/>
      <c r="AD142" s="13"/>
      <c r="AE142" s="13"/>
      <c r="AF142" s="13"/>
      <c r="AG142" s="13"/>
      <c r="AH142" s="13"/>
      <c r="AI142" s="9"/>
      <c r="AJ142" s="9"/>
      <c r="AK142" s="9"/>
      <c r="AL142" s="9"/>
      <c r="AM142" s="9"/>
      <c r="AN142" s="9"/>
      <c r="AO142" s="16">
        <f>Q142*参数!$D$3+W142</f>
        <v>11.22077922077923</v>
      </c>
      <c r="AP142" s="16">
        <f>R142*参数!$D$3+X142</f>
        <v>-1.7019867549668961</v>
      </c>
      <c r="AQ142" s="16">
        <f>S142*参数!$D$3+Y142</f>
        <v>-15.792207792207792</v>
      </c>
      <c r="AR142" s="16">
        <f>T142*参数!$D$3+Z142</f>
        <v>21.428571428571427</v>
      </c>
      <c r="AS142" s="16">
        <f>U142*参数!$D$3+AA142</f>
        <v>6.7876106194690342</v>
      </c>
      <c r="AT142" s="16">
        <f>V142*参数!$D$3+AB142</f>
        <v>-8.3709677419354858</v>
      </c>
      <c r="AU142" s="16">
        <f>AC142*参数!$D$3+AI142</f>
        <v>0</v>
      </c>
      <c r="AV142" s="16">
        <f>AD142*参数!$D$3+AJ142</f>
        <v>0</v>
      </c>
      <c r="AW142" s="16">
        <f>AE142*参数!$D$3+AK142</f>
        <v>0</v>
      </c>
      <c r="AX142" s="16">
        <f>AF142*参数!$D$3+AL142</f>
        <v>0</v>
      </c>
      <c r="AY142" s="16">
        <f>AG142*参数!$D$3+AM142</f>
        <v>0</v>
      </c>
      <c r="AZ142" s="16">
        <f>AH142*参数!$D$3+AN142</f>
        <v>0</v>
      </c>
      <c r="BA142" s="10">
        <v>43</v>
      </c>
      <c r="BB142" s="10">
        <v>43</v>
      </c>
      <c r="BC142" s="10">
        <f t="shared" si="39"/>
        <v>43</v>
      </c>
      <c r="BD142" s="10">
        <f t="shared" si="40"/>
        <v>43</v>
      </c>
      <c r="BE142" s="10">
        <f t="shared" si="41"/>
        <v>43</v>
      </c>
      <c r="BF142" s="10">
        <f t="shared" si="42"/>
        <v>43</v>
      </c>
      <c r="BG142" s="10">
        <f t="shared" si="43"/>
        <v>43</v>
      </c>
      <c r="BH142" s="10">
        <f t="shared" si="44"/>
        <v>43</v>
      </c>
      <c r="BI142" s="10">
        <f t="shared" si="45"/>
        <v>43</v>
      </c>
      <c r="BJ142" s="10">
        <v>43</v>
      </c>
      <c r="BK142" s="10">
        <v>0</v>
      </c>
      <c r="BL142" s="8"/>
      <c r="BM142" s="8">
        <f t="shared" si="63"/>
        <v>0</v>
      </c>
      <c r="BN142" s="8"/>
      <c r="BO142" s="8">
        <f t="shared" si="64"/>
        <v>0</v>
      </c>
      <c r="BP142" s="8"/>
      <c r="BQ142" s="8">
        <f t="shared" si="65"/>
        <v>0</v>
      </c>
      <c r="BR142" s="8"/>
      <c r="BS142" s="8">
        <f t="shared" si="66"/>
        <v>0</v>
      </c>
      <c r="BT142" s="8"/>
      <c r="BU142" s="8">
        <f t="shared" si="67"/>
        <v>0</v>
      </c>
      <c r="BV142" s="8"/>
      <c r="BW142" s="8">
        <f t="shared" si="68"/>
        <v>0</v>
      </c>
      <c r="BX142" s="8"/>
      <c r="BY142" s="8">
        <f t="shared" si="60"/>
        <v>0</v>
      </c>
      <c r="BZ142" s="8"/>
      <c r="CA142" s="8">
        <f t="shared" si="61"/>
        <v>0</v>
      </c>
      <c r="CB142" s="8"/>
      <c r="CC142" s="8">
        <f t="shared" si="69"/>
        <v>0</v>
      </c>
      <c r="CD142" s="8"/>
      <c r="CE142" s="8">
        <f t="shared" si="70"/>
        <v>0</v>
      </c>
      <c r="CF142" s="8"/>
      <c r="CG142" s="8">
        <f t="shared" si="62"/>
        <v>0</v>
      </c>
      <c r="CH142" s="8"/>
      <c r="CI142" s="8">
        <f t="shared" si="71"/>
        <v>0</v>
      </c>
      <c r="CJ142" s="8"/>
      <c r="CK142" s="8">
        <f t="shared" si="72"/>
        <v>0</v>
      </c>
      <c r="CL142" s="8"/>
      <c r="CM142" s="8">
        <f t="shared" si="73"/>
        <v>0</v>
      </c>
      <c r="CN142" s="8"/>
      <c r="CO142" s="8">
        <f t="shared" si="74"/>
        <v>0</v>
      </c>
      <c r="CP142" s="8"/>
      <c r="CQ142" s="8">
        <f t="shared" si="75"/>
        <v>0</v>
      </c>
      <c r="CR142" s="8"/>
      <c r="CS142" s="8">
        <f t="shared" si="76"/>
        <v>0</v>
      </c>
      <c r="CT142" s="18"/>
    </row>
    <row r="143" spans="2:98" customFormat="1">
      <c r="B143" s="19">
        <v>42627</v>
      </c>
      <c r="C143" s="3">
        <v>12</v>
      </c>
      <c r="D143" s="3" t="s">
        <v>718</v>
      </c>
      <c r="E143" s="4">
        <v>42628.114583333336</v>
      </c>
      <c r="F143" s="3" t="s">
        <v>781</v>
      </c>
      <c r="G143" s="3" t="s">
        <v>782</v>
      </c>
      <c r="H143" s="3" t="s">
        <v>781</v>
      </c>
      <c r="I143" s="3" t="s">
        <v>782</v>
      </c>
      <c r="J143" s="6">
        <v>1.57</v>
      </c>
      <c r="K143" s="6">
        <v>3.65</v>
      </c>
      <c r="L143" s="6">
        <v>4.5999999999999996</v>
      </c>
      <c r="M143" s="10">
        <v>2.8</v>
      </c>
      <c r="N143" s="10">
        <v>3.55</v>
      </c>
      <c r="O143" s="10">
        <v>2.04</v>
      </c>
      <c r="P143" s="15">
        <v>-1</v>
      </c>
      <c r="Q143" s="13">
        <v>-4</v>
      </c>
      <c r="R143" s="13">
        <v>1</v>
      </c>
      <c r="S143" s="13">
        <v>8</v>
      </c>
      <c r="T143" s="13">
        <v>1</v>
      </c>
      <c r="U143" s="13">
        <v>-1</v>
      </c>
      <c r="V143" s="13">
        <v>2</v>
      </c>
      <c r="W143" s="9">
        <v>-12.228915662650607</v>
      </c>
      <c r="X143" s="9">
        <v>1.8918918918918992</v>
      </c>
      <c r="Y143" s="9">
        <v>27.892307692307696</v>
      </c>
      <c r="Z143" s="9">
        <v>1.7073170731707372</v>
      </c>
      <c r="AA143" s="9">
        <v>-2.7513812154696096</v>
      </c>
      <c r="AB143" s="9">
        <v>6.8507462686567164</v>
      </c>
      <c r="AC143" s="13"/>
      <c r="AD143" s="13"/>
      <c r="AE143" s="13"/>
      <c r="AF143" s="13"/>
      <c r="AG143" s="13"/>
      <c r="AH143" s="13"/>
      <c r="AI143" s="9"/>
      <c r="AJ143" s="9"/>
      <c r="AK143" s="9"/>
      <c r="AL143" s="9"/>
      <c r="AM143" s="9"/>
      <c r="AN143" s="9"/>
      <c r="AO143" s="16">
        <f>Q143*参数!$D$3+W143</f>
        <v>-12.228915662650607</v>
      </c>
      <c r="AP143" s="16">
        <f>R143*参数!$D$3+X143</f>
        <v>1.8918918918918992</v>
      </c>
      <c r="AQ143" s="16">
        <f>S143*参数!$D$3+Y143</f>
        <v>27.892307692307696</v>
      </c>
      <c r="AR143" s="16">
        <f>T143*参数!$D$3+Z143</f>
        <v>1.7073170731707372</v>
      </c>
      <c r="AS143" s="16">
        <f>U143*参数!$D$3+AA143</f>
        <v>-2.7513812154696096</v>
      </c>
      <c r="AT143" s="16">
        <f>V143*参数!$D$3+AB143</f>
        <v>6.8507462686567164</v>
      </c>
      <c r="AU143" s="16">
        <f>AC143*参数!$D$3+AI143</f>
        <v>0</v>
      </c>
      <c r="AV143" s="16">
        <f>AD143*参数!$D$3+AJ143</f>
        <v>0</v>
      </c>
      <c r="AW143" s="16">
        <f>AE143*参数!$D$3+AK143</f>
        <v>0</v>
      </c>
      <c r="AX143" s="16">
        <f>AF143*参数!$D$3+AL143</f>
        <v>0</v>
      </c>
      <c r="AY143" s="16">
        <f>AG143*参数!$D$3+AM143</f>
        <v>0</v>
      </c>
      <c r="AZ143" s="16">
        <f>AH143*参数!$D$3+AN143</f>
        <v>0</v>
      </c>
      <c r="BA143" s="10">
        <v>0</v>
      </c>
      <c r="BB143" s="10">
        <v>40</v>
      </c>
      <c r="BC143" s="10" t="str">
        <f t="shared" si="39"/>
        <v/>
      </c>
      <c r="BD143" s="10">
        <f t="shared" si="40"/>
        <v>40</v>
      </c>
      <c r="BE143" s="10">
        <f t="shared" si="41"/>
        <v>40</v>
      </c>
      <c r="BF143" s="10">
        <f t="shared" si="42"/>
        <v>40</v>
      </c>
      <c r="BG143" s="10">
        <f t="shared" si="43"/>
        <v>40</v>
      </c>
      <c r="BH143" s="10">
        <f t="shared" si="44"/>
        <v>40</v>
      </c>
      <c r="BI143" s="10">
        <f t="shared" si="45"/>
        <v>40</v>
      </c>
      <c r="BJ143" s="10"/>
      <c r="BK143" s="10">
        <v>3</v>
      </c>
      <c r="BL143" s="8"/>
      <c r="BM143" s="8">
        <f t="shared" si="63"/>
        <v>0</v>
      </c>
      <c r="BN143" s="8"/>
      <c r="BO143" s="8">
        <f t="shared" si="64"/>
        <v>0</v>
      </c>
      <c r="BP143" s="8"/>
      <c r="BQ143" s="8">
        <f t="shared" si="65"/>
        <v>0</v>
      </c>
      <c r="BR143" s="8"/>
      <c r="BS143" s="8">
        <f t="shared" si="66"/>
        <v>0</v>
      </c>
      <c r="BT143" s="8"/>
      <c r="BU143" s="8">
        <f t="shared" si="67"/>
        <v>0</v>
      </c>
      <c r="BV143" s="8"/>
      <c r="BW143" s="8">
        <f t="shared" si="68"/>
        <v>0</v>
      </c>
      <c r="BX143" s="8"/>
      <c r="BY143" s="8">
        <f t="shared" ref="BY143:BY155" si="77">IF(BX143&lt;10,IF(BX143=$T143,1,0),IF(MOD(BX143,10)=$U143,1,0))</f>
        <v>0</v>
      </c>
      <c r="BZ143" s="8"/>
      <c r="CA143" s="8">
        <f t="shared" ref="CA143:CA155" si="78">IF(BZ143&lt;10,IF(BZ143=$T143,1,0),IF(MOD(BZ143,10)=$U143,1,0))</f>
        <v>0</v>
      </c>
      <c r="CB143" s="8"/>
      <c r="CC143" s="8">
        <f t="shared" si="69"/>
        <v>0</v>
      </c>
      <c r="CD143" s="8"/>
      <c r="CE143" s="8">
        <f t="shared" si="70"/>
        <v>0</v>
      </c>
      <c r="CF143" s="8"/>
      <c r="CG143" s="8">
        <f t="shared" ref="CG143:CG155" si="79">IF(CF143&lt;10,IF(CF143=$T143,1,0),IF(MOD(CF143,10)=$U143,1,0))</f>
        <v>0</v>
      </c>
      <c r="CH143" s="8"/>
      <c r="CI143" s="8">
        <f t="shared" si="71"/>
        <v>0</v>
      </c>
      <c r="CJ143" s="8"/>
      <c r="CK143" s="8">
        <f t="shared" si="72"/>
        <v>0</v>
      </c>
      <c r="CL143" s="8"/>
      <c r="CM143" s="8">
        <f t="shared" si="73"/>
        <v>0</v>
      </c>
      <c r="CN143" s="8"/>
      <c r="CO143" s="8">
        <f t="shared" si="74"/>
        <v>0</v>
      </c>
      <c r="CP143" s="8"/>
      <c r="CQ143" s="8">
        <f t="shared" si="75"/>
        <v>0</v>
      </c>
      <c r="CR143" s="8"/>
      <c r="CS143" s="8">
        <f t="shared" si="76"/>
        <v>0</v>
      </c>
      <c r="CT143" s="18"/>
    </row>
    <row r="144" spans="2:98" customFormat="1">
      <c r="B144" s="19">
        <v>42627</v>
      </c>
      <c r="C144" s="3">
        <v>13</v>
      </c>
      <c r="D144" s="3" t="s">
        <v>426</v>
      </c>
      <c r="E144" s="4">
        <v>42628.208333333336</v>
      </c>
      <c r="F144" s="3" t="s">
        <v>783</v>
      </c>
      <c r="G144" s="3" t="s">
        <v>784</v>
      </c>
      <c r="H144" s="3" t="s">
        <v>783</v>
      </c>
      <c r="I144" s="3" t="s">
        <v>785</v>
      </c>
      <c r="J144" s="6">
        <v>1.22</v>
      </c>
      <c r="K144" s="6">
        <v>5.0999999999999996</v>
      </c>
      <c r="L144" s="6">
        <v>8.8000000000000007</v>
      </c>
      <c r="M144" s="10">
        <v>1.83</v>
      </c>
      <c r="N144" s="10">
        <v>3.65</v>
      </c>
      <c r="O144" s="10">
        <v>3.25</v>
      </c>
      <c r="P144" s="15">
        <v>-1</v>
      </c>
      <c r="Q144" s="13">
        <v>0</v>
      </c>
      <c r="R144" s="13">
        <v>-6</v>
      </c>
      <c r="S144" s="13">
        <v>0</v>
      </c>
      <c r="T144" s="13">
        <v>-7</v>
      </c>
      <c r="U144" s="13">
        <v>2</v>
      </c>
      <c r="V144" s="13">
        <v>-10</v>
      </c>
      <c r="W144" s="9">
        <v>-0.32124352331607975</v>
      </c>
      <c r="X144" s="9">
        <v>-16.516129032258064</v>
      </c>
      <c r="Y144" s="9">
        <v>-9.9999999999999575E-2</v>
      </c>
      <c r="Z144" s="9">
        <v>-18.399999999999995</v>
      </c>
      <c r="AA144" s="9">
        <v>5.9024390243902491</v>
      </c>
      <c r="AB144" s="9">
        <v>-29.999999999999996</v>
      </c>
      <c r="AC144" s="13"/>
      <c r="AD144" s="13"/>
      <c r="AE144" s="13"/>
      <c r="AF144" s="13"/>
      <c r="AG144" s="13"/>
      <c r="AH144" s="13"/>
      <c r="AI144" s="9"/>
      <c r="AJ144" s="9"/>
      <c r="AK144" s="9"/>
      <c r="AL144" s="9"/>
      <c r="AM144" s="9"/>
      <c r="AN144" s="9"/>
      <c r="AO144" s="16">
        <f>Q144*参数!$D$3+W144</f>
        <v>-0.32124352331607975</v>
      </c>
      <c r="AP144" s="16">
        <f>R144*参数!$D$3+X144</f>
        <v>-16.516129032258064</v>
      </c>
      <c r="AQ144" s="16">
        <f>S144*参数!$D$3+Y144</f>
        <v>-9.9999999999999575E-2</v>
      </c>
      <c r="AR144" s="16">
        <f>T144*参数!$D$3+Z144</f>
        <v>-18.399999999999995</v>
      </c>
      <c r="AS144" s="16">
        <f>U144*参数!$D$3+AA144</f>
        <v>5.9024390243902491</v>
      </c>
      <c r="AT144" s="16">
        <f>V144*参数!$D$3+AB144</f>
        <v>-29.999999999999996</v>
      </c>
      <c r="AU144" s="16">
        <f>AC144*参数!$D$3+AI144</f>
        <v>0</v>
      </c>
      <c r="AV144" s="16">
        <f>AD144*参数!$D$3+AJ144</f>
        <v>0</v>
      </c>
      <c r="AW144" s="16">
        <f>AE144*参数!$D$3+AK144</f>
        <v>0</v>
      </c>
      <c r="AX144" s="16">
        <f>AF144*参数!$D$3+AL144</f>
        <v>0</v>
      </c>
      <c r="AY144" s="16">
        <f>AG144*参数!$D$3+AM144</f>
        <v>0</v>
      </c>
      <c r="AZ144" s="16">
        <f>AH144*参数!$D$3+AN144</f>
        <v>0</v>
      </c>
      <c r="BA144" s="10">
        <v>3</v>
      </c>
      <c r="BB144" s="10">
        <v>3</v>
      </c>
      <c r="BC144" s="10">
        <f t="shared" si="39"/>
        <v>3</v>
      </c>
      <c r="BD144" s="10">
        <f t="shared" si="40"/>
        <v>3</v>
      </c>
      <c r="BE144" s="10">
        <f t="shared" si="41"/>
        <v>3</v>
      </c>
      <c r="BF144" s="10">
        <f t="shared" si="42"/>
        <v>3</v>
      </c>
      <c r="BG144" s="10">
        <f t="shared" si="43"/>
        <v>3</v>
      </c>
      <c r="BH144" s="10">
        <f t="shared" si="44"/>
        <v>3</v>
      </c>
      <c r="BI144" s="10">
        <f t="shared" si="45"/>
        <v>3</v>
      </c>
      <c r="BJ144" s="10">
        <v>3</v>
      </c>
      <c r="BK144" s="10">
        <v>3</v>
      </c>
      <c r="BL144" s="8"/>
      <c r="BM144" s="8">
        <f t="shared" si="63"/>
        <v>0</v>
      </c>
      <c r="BN144" s="8"/>
      <c r="BO144" s="8">
        <f t="shared" si="64"/>
        <v>0</v>
      </c>
      <c r="BP144" s="8"/>
      <c r="BQ144" s="8">
        <f t="shared" si="65"/>
        <v>0</v>
      </c>
      <c r="BR144" s="8"/>
      <c r="BS144" s="8">
        <f t="shared" si="66"/>
        <v>0</v>
      </c>
      <c r="BT144" s="8"/>
      <c r="BU144" s="8">
        <f t="shared" si="67"/>
        <v>0</v>
      </c>
      <c r="BV144" s="8"/>
      <c r="BW144" s="8">
        <f t="shared" si="68"/>
        <v>0</v>
      </c>
      <c r="BX144" s="8"/>
      <c r="BY144" s="8">
        <f t="shared" si="77"/>
        <v>0</v>
      </c>
      <c r="BZ144" s="8"/>
      <c r="CA144" s="8">
        <f t="shared" si="78"/>
        <v>0</v>
      </c>
      <c r="CB144" s="8"/>
      <c r="CC144" s="8">
        <f t="shared" si="69"/>
        <v>0</v>
      </c>
      <c r="CD144" s="8"/>
      <c r="CE144" s="8">
        <f t="shared" si="70"/>
        <v>0</v>
      </c>
      <c r="CF144" s="8"/>
      <c r="CG144" s="8">
        <f t="shared" si="79"/>
        <v>0</v>
      </c>
      <c r="CH144" s="8"/>
      <c r="CI144" s="8">
        <f t="shared" si="71"/>
        <v>0</v>
      </c>
      <c r="CJ144" s="8"/>
      <c r="CK144" s="8">
        <f t="shared" si="72"/>
        <v>0</v>
      </c>
      <c r="CL144" s="8"/>
      <c r="CM144" s="8">
        <f t="shared" si="73"/>
        <v>0</v>
      </c>
      <c r="CN144" s="8"/>
      <c r="CO144" s="8">
        <f t="shared" si="74"/>
        <v>0</v>
      </c>
      <c r="CP144" s="8"/>
      <c r="CQ144" s="8">
        <f t="shared" si="75"/>
        <v>0</v>
      </c>
      <c r="CR144" s="8"/>
      <c r="CS144" s="8">
        <f t="shared" si="76"/>
        <v>0</v>
      </c>
      <c r="CT144" s="18"/>
    </row>
    <row r="145" spans="2:98" customFormat="1">
      <c r="B145" s="19">
        <v>42627</v>
      </c>
      <c r="C145" s="3">
        <v>14</v>
      </c>
      <c r="D145" s="3" t="s">
        <v>426</v>
      </c>
      <c r="E145" s="4">
        <v>42628.260416666664</v>
      </c>
      <c r="F145" s="3" t="s">
        <v>210</v>
      </c>
      <c r="G145" s="3" t="s">
        <v>278</v>
      </c>
      <c r="H145" s="3" t="s">
        <v>211</v>
      </c>
      <c r="I145" s="3" t="s">
        <v>278</v>
      </c>
      <c r="J145" s="6">
        <v>2.2999999999999998</v>
      </c>
      <c r="K145" s="6">
        <v>2.86</v>
      </c>
      <c r="L145" s="6">
        <v>2.9</v>
      </c>
      <c r="M145" s="10">
        <v>5.5</v>
      </c>
      <c r="N145" s="10">
        <v>3.95</v>
      </c>
      <c r="O145" s="10">
        <v>1.44</v>
      </c>
      <c r="P145" s="15">
        <v>-1</v>
      </c>
      <c r="Q145" s="13">
        <v>0</v>
      </c>
      <c r="R145" s="13">
        <v>8</v>
      </c>
      <c r="S145" s="13">
        <v>3</v>
      </c>
      <c r="T145" s="13">
        <v>1</v>
      </c>
      <c r="U145" s="13">
        <v>-1</v>
      </c>
      <c r="V145" s="13">
        <v>-3</v>
      </c>
      <c r="W145" s="9">
        <v>0.59550561797752755</v>
      </c>
      <c r="X145" s="9">
        <v>26.287356321839084</v>
      </c>
      <c r="Y145" s="9">
        <v>6.602739726027397</v>
      </c>
      <c r="Z145" s="9">
        <v>1.6666666666666674</v>
      </c>
      <c r="AA145" s="9">
        <v>-2.2574257425742563</v>
      </c>
      <c r="AB145" s="9">
        <v>-7.6224489795918462</v>
      </c>
      <c r="AC145" s="13"/>
      <c r="AD145" s="13"/>
      <c r="AE145" s="13"/>
      <c r="AF145" s="13"/>
      <c r="AG145" s="13"/>
      <c r="AH145" s="13"/>
      <c r="AI145" s="9"/>
      <c r="AJ145" s="9"/>
      <c r="AK145" s="9"/>
      <c r="AL145" s="9"/>
      <c r="AM145" s="9"/>
      <c r="AN145" s="9"/>
      <c r="AO145" s="16">
        <f>Q145*参数!$D$3+W145</f>
        <v>0.59550561797752755</v>
      </c>
      <c r="AP145" s="16">
        <f>R145*参数!$D$3+X145</f>
        <v>26.287356321839084</v>
      </c>
      <c r="AQ145" s="16">
        <f>S145*参数!$D$3+Y145</f>
        <v>6.602739726027397</v>
      </c>
      <c r="AR145" s="16">
        <f>T145*参数!$D$3+Z145</f>
        <v>1.6666666666666674</v>
      </c>
      <c r="AS145" s="16">
        <f>U145*参数!$D$3+AA145</f>
        <v>-2.2574257425742563</v>
      </c>
      <c r="AT145" s="16">
        <f>V145*参数!$D$3+AB145</f>
        <v>-7.6224489795918462</v>
      </c>
      <c r="AU145" s="16">
        <f>AC145*参数!$D$3+AI145</f>
        <v>0</v>
      </c>
      <c r="AV145" s="16">
        <f>AD145*参数!$D$3+AJ145</f>
        <v>0</v>
      </c>
      <c r="AW145" s="16">
        <f>AE145*参数!$D$3+AK145</f>
        <v>0</v>
      </c>
      <c r="AX145" s="16">
        <f>AF145*参数!$D$3+AL145</f>
        <v>0</v>
      </c>
      <c r="AY145" s="16">
        <f>AG145*参数!$D$3+AM145</f>
        <v>0</v>
      </c>
      <c r="AZ145" s="16">
        <f>AH145*参数!$D$3+AN145</f>
        <v>0</v>
      </c>
      <c r="BA145" s="10">
        <v>3</v>
      </c>
      <c r="BB145" s="10">
        <v>3</v>
      </c>
      <c r="BC145" s="10" t="str">
        <f t="shared" si="39"/>
        <v/>
      </c>
      <c r="BD145" s="10">
        <f t="shared" si="40"/>
        <v>3</v>
      </c>
      <c r="BE145" s="10">
        <f t="shared" si="41"/>
        <v>40</v>
      </c>
      <c r="BF145" s="10">
        <f t="shared" si="42"/>
        <v>3</v>
      </c>
      <c r="BG145" s="10">
        <f t="shared" si="43"/>
        <v>3</v>
      </c>
      <c r="BH145" s="10" t="str">
        <f t="shared" si="44"/>
        <v/>
      </c>
      <c r="BI145" s="10" t="str">
        <f t="shared" si="45"/>
        <v/>
      </c>
      <c r="BJ145" s="10"/>
      <c r="BK145" s="10">
        <v>3</v>
      </c>
      <c r="BL145" s="8"/>
      <c r="BM145" s="8">
        <f t="shared" si="63"/>
        <v>0</v>
      </c>
      <c r="BN145" s="8"/>
      <c r="BO145" s="8">
        <f t="shared" si="64"/>
        <v>0</v>
      </c>
      <c r="BP145" s="8"/>
      <c r="BQ145" s="8">
        <f t="shared" si="65"/>
        <v>0</v>
      </c>
      <c r="BR145" s="8"/>
      <c r="BS145" s="8">
        <f t="shared" si="66"/>
        <v>0</v>
      </c>
      <c r="BT145" s="8"/>
      <c r="BU145" s="8">
        <f t="shared" si="67"/>
        <v>0</v>
      </c>
      <c r="BV145" s="8"/>
      <c r="BW145" s="8">
        <f t="shared" si="68"/>
        <v>0</v>
      </c>
      <c r="BX145" s="8"/>
      <c r="BY145" s="8">
        <f t="shared" si="77"/>
        <v>0</v>
      </c>
      <c r="BZ145" s="8"/>
      <c r="CA145" s="8">
        <f t="shared" si="78"/>
        <v>0</v>
      </c>
      <c r="CB145" s="8"/>
      <c r="CC145" s="8">
        <f t="shared" si="69"/>
        <v>0</v>
      </c>
      <c r="CD145" s="8"/>
      <c r="CE145" s="8">
        <f t="shared" si="70"/>
        <v>0</v>
      </c>
      <c r="CF145" s="8"/>
      <c r="CG145" s="8">
        <f t="shared" si="79"/>
        <v>0</v>
      </c>
      <c r="CH145" s="8"/>
      <c r="CI145" s="8">
        <f t="shared" si="71"/>
        <v>0</v>
      </c>
      <c r="CJ145" s="8"/>
      <c r="CK145" s="8">
        <f t="shared" si="72"/>
        <v>0</v>
      </c>
      <c r="CL145" s="8"/>
      <c r="CM145" s="8">
        <f t="shared" si="73"/>
        <v>0</v>
      </c>
      <c r="CN145" s="8"/>
      <c r="CO145" s="8">
        <f t="shared" si="74"/>
        <v>0</v>
      </c>
      <c r="CP145" s="8"/>
      <c r="CQ145" s="8">
        <f t="shared" si="75"/>
        <v>0</v>
      </c>
      <c r="CR145" s="8"/>
      <c r="CS145" s="8">
        <f t="shared" si="76"/>
        <v>0</v>
      </c>
      <c r="CT145" s="18"/>
    </row>
    <row r="146" spans="2:98" customFormat="1">
      <c r="B146" s="19">
        <v>42627</v>
      </c>
      <c r="C146" s="3">
        <v>15</v>
      </c>
      <c r="D146" s="3" t="s">
        <v>335</v>
      </c>
      <c r="E146" s="4">
        <v>42628.270833333336</v>
      </c>
      <c r="F146" s="3" t="s">
        <v>561</v>
      </c>
      <c r="G146" s="3" t="s">
        <v>250</v>
      </c>
      <c r="H146" s="3" t="s">
        <v>561</v>
      </c>
      <c r="I146" s="3" t="s">
        <v>250</v>
      </c>
      <c r="J146" s="6">
        <v>2.46</v>
      </c>
      <c r="K146" s="6">
        <v>3.16</v>
      </c>
      <c r="L146" s="6">
        <v>2.46</v>
      </c>
      <c r="M146" s="10">
        <v>5.55</v>
      </c>
      <c r="N146" s="10">
        <v>4.3499999999999996</v>
      </c>
      <c r="O146" s="10">
        <v>1.39</v>
      </c>
      <c r="P146" s="15">
        <v>-1</v>
      </c>
      <c r="Q146" s="13">
        <v>2</v>
      </c>
      <c r="R146" s="13">
        <v>1</v>
      </c>
      <c r="S146" s="13">
        <v>8</v>
      </c>
      <c r="T146" s="13">
        <v>0</v>
      </c>
      <c r="U146" s="13">
        <v>-4</v>
      </c>
      <c r="V146" s="13">
        <v>3</v>
      </c>
      <c r="W146" s="9">
        <v>4.4204545454545441</v>
      </c>
      <c r="X146" s="9">
        <v>2.9342105263157769</v>
      </c>
      <c r="Y146" s="9">
        <v>21.819444444444436</v>
      </c>
      <c r="Z146" s="9">
        <v>0.69230769230769362</v>
      </c>
      <c r="AA146" s="9">
        <v>-14.433734939759033</v>
      </c>
      <c r="AB146" s="9">
        <v>9.1523809523809589</v>
      </c>
      <c r="AC146" s="13"/>
      <c r="AD146" s="13"/>
      <c r="AE146" s="13"/>
      <c r="AF146" s="13"/>
      <c r="AG146" s="13"/>
      <c r="AH146" s="13"/>
      <c r="AI146" s="9"/>
      <c r="AJ146" s="9"/>
      <c r="AK146" s="9"/>
      <c r="AL146" s="9"/>
      <c r="AM146" s="9"/>
      <c r="AN146" s="9"/>
      <c r="AO146" s="16">
        <f>Q146*参数!$D$3+W146</f>
        <v>4.4204545454545441</v>
      </c>
      <c r="AP146" s="16">
        <f>R146*参数!$D$3+X146</f>
        <v>2.9342105263157769</v>
      </c>
      <c r="AQ146" s="16">
        <f>S146*参数!$D$3+Y146</f>
        <v>21.819444444444436</v>
      </c>
      <c r="AR146" s="16">
        <f>T146*参数!$D$3+Z146</f>
        <v>0.69230769230769362</v>
      </c>
      <c r="AS146" s="16">
        <f>U146*参数!$D$3+AA146</f>
        <v>-14.433734939759033</v>
      </c>
      <c r="AT146" s="16">
        <f>V146*参数!$D$3+AB146</f>
        <v>9.1523809523809589</v>
      </c>
      <c r="AU146" s="16">
        <f>AC146*参数!$D$3+AI146</f>
        <v>0</v>
      </c>
      <c r="AV146" s="16">
        <f>AD146*参数!$D$3+AJ146</f>
        <v>0</v>
      </c>
      <c r="AW146" s="16">
        <f>AE146*参数!$D$3+AK146</f>
        <v>0</v>
      </c>
      <c r="AX146" s="16">
        <f>AF146*参数!$D$3+AL146</f>
        <v>0</v>
      </c>
      <c r="AY146" s="16">
        <f>AG146*参数!$D$3+AM146</f>
        <v>0</v>
      </c>
      <c r="AZ146" s="16">
        <f>AH146*参数!$D$3+AN146</f>
        <v>0</v>
      </c>
      <c r="BA146" s="10">
        <v>0</v>
      </c>
      <c r="BB146" s="10">
        <v>40</v>
      </c>
      <c r="BC146" s="10" t="str">
        <f t="shared" si="39"/>
        <v/>
      </c>
      <c r="BD146" s="10">
        <f t="shared" si="40"/>
        <v>40</v>
      </c>
      <c r="BE146" s="10">
        <f t="shared" si="41"/>
        <v>40</v>
      </c>
      <c r="BF146" s="10">
        <f t="shared" si="42"/>
        <v>40</v>
      </c>
      <c r="BG146" s="10" t="str">
        <f t="shared" si="43"/>
        <v/>
      </c>
      <c r="BH146" s="10">
        <f t="shared" si="44"/>
        <v>40</v>
      </c>
      <c r="BI146" s="10" t="str">
        <f t="shared" si="45"/>
        <v/>
      </c>
      <c r="BJ146" s="10">
        <v>40</v>
      </c>
      <c r="BK146" s="10">
        <v>3</v>
      </c>
      <c r="BL146" s="8"/>
      <c r="BM146" s="8">
        <f t="shared" si="63"/>
        <v>1</v>
      </c>
      <c r="BN146" s="8"/>
      <c r="BO146" s="8">
        <f t="shared" si="64"/>
        <v>1</v>
      </c>
      <c r="BP146" s="8"/>
      <c r="BQ146" s="8">
        <f t="shared" si="65"/>
        <v>1</v>
      </c>
      <c r="BR146" s="8"/>
      <c r="BS146" s="8">
        <f t="shared" si="66"/>
        <v>1</v>
      </c>
      <c r="BT146" s="8"/>
      <c r="BU146" s="8">
        <f t="shared" si="67"/>
        <v>1</v>
      </c>
      <c r="BV146" s="8"/>
      <c r="BW146" s="8">
        <f t="shared" si="68"/>
        <v>1</v>
      </c>
      <c r="BX146" s="8"/>
      <c r="BY146" s="8">
        <f t="shared" si="77"/>
        <v>1</v>
      </c>
      <c r="BZ146" s="8"/>
      <c r="CA146" s="8">
        <f t="shared" si="78"/>
        <v>1</v>
      </c>
      <c r="CB146" s="8"/>
      <c r="CC146" s="8">
        <f t="shared" si="69"/>
        <v>1</v>
      </c>
      <c r="CD146" s="8"/>
      <c r="CE146" s="8">
        <f t="shared" si="70"/>
        <v>1</v>
      </c>
      <c r="CF146" s="8"/>
      <c r="CG146" s="8">
        <f t="shared" si="79"/>
        <v>1</v>
      </c>
      <c r="CH146" s="8"/>
      <c r="CI146" s="8">
        <f t="shared" si="71"/>
        <v>1</v>
      </c>
      <c r="CJ146" s="8"/>
      <c r="CK146" s="8">
        <f t="shared" si="72"/>
        <v>1</v>
      </c>
      <c r="CL146" s="8"/>
      <c r="CM146" s="8">
        <f t="shared" si="73"/>
        <v>1</v>
      </c>
      <c r="CN146" s="8"/>
      <c r="CO146" s="8">
        <f t="shared" si="74"/>
        <v>1</v>
      </c>
      <c r="CP146" s="8"/>
      <c r="CQ146" s="8">
        <f t="shared" si="75"/>
        <v>1</v>
      </c>
      <c r="CR146" s="8"/>
      <c r="CS146" s="8">
        <f t="shared" si="76"/>
        <v>1</v>
      </c>
      <c r="CT146" s="18"/>
    </row>
    <row r="147" spans="2:98" customFormat="1">
      <c r="B147" s="19">
        <v>42627</v>
      </c>
      <c r="C147" s="3">
        <v>16</v>
      </c>
      <c r="D147" s="3" t="s">
        <v>335</v>
      </c>
      <c r="E147" s="4">
        <v>42628.270833333336</v>
      </c>
      <c r="F147" s="3" t="s">
        <v>339</v>
      </c>
      <c r="G147" s="3" t="s">
        <v>358</v>
      </c>
      <c r="H147" s="3" t="s">
        <v>339</v>
      </c>
      <c r="I147" s="3" t="s">
        <v>358</v>
      </c>
      <c r="J147" s="6">
        <v>1.92</v>
      </c>
      <c r="K147" s="6">
        <v>3.1</v>
      </c>
      <c r="L147" s="6">
        <v>3.5</v>
      </c>
      <c r="M147" s="10">
        <v>4.08</v>
      </c>
      <c r="N147" s="10">
        <v>3.6</v>
      </c>
      <c r="O147" s="10">
        <v>1.65</v>
      </c>
      <c r="P147" s="15">
        <v>-1</v>
      </c>
      <c r="Q147" s="13">
        <v>2</v>
      </c>
      <c r="R147" s="13">
        <v>2</v>
      </c>
      <c r="S147" s="13">
        <v>-7</v>
      </c>
      <c r="T147" s="13">
        <v>3</v>
      </c>
      <c r="U147" s="13">
        <v>-1</v>
      </c>
      <c r="V147" s="13">
        <v>-3</v>
      </c>
      <c r="W147" s="9">
        <v>5.449999999999994</v>
      </c>
      <c r="X147" s="9">
        <v>4.5241379310344838</v>
      </c>
      <c r="Y147" s="9">
        <v>-27.142857142857142</v>
      </c>
      <c r="Z147" s="9">
        <v>6.7714285714285705</v>
      </c>
      <c r="AA147" s="9">
        <v>-1.9447513812154777</v>
      </c>
      <c r="AB147" s="9">
        <v>-8.1140350877192837</v>
      </c>
      <c r="AC147" s="13"/>
      <c r="AD147" s="13"/>
      <c r="AE147" s="13"/>
      <c r="AF147" s="13"/>
      <c r="AG147" s="13"/>
      <c r="AH147" s="13"/>
      <c r="AI147" s="9"/>
      <c r="AJ147" s="9"/>
      <c r="AK147" s="9"/>
      <c r="AL147" s="9"/>
      <c r="AM147" s="9"/>
      <c r="AN147" s="9"/>
      <c r="AO147" s="16">
        <f>Q147*参数!$D$3+W147</f>
        <v>5.449999999999994</v>
      </c>
      <c r="AP147" s="16">
        <f>R147*参数!$D$3+X147</f>
        <v>4.5241379310344838</v>
      </c>
      <c r="AQ147" s="16">
        <f>S147*参数!$D$3+Y147</f>
        <v>-27.142857142857142</v>
      </c>
      <c r="AR147" s="16">
        <f>T147*参数!$D$3+Z147</f>
        <v>6.7714285714285705</v>
      </c>
      <c r="AS147" s="16">
        <f>U147*参数!$D$3+AA147</f>
        <v>-1.9447513812154777</v>
      </c>
      <c r="AT147" s="16">
        <f>V147*参数!$D$3+AB147</f>
        <v>-8.1140350877192837</v>
      </c>
      <c r="AU147" s="16">
        <f>AC147*参数!$D$3+AI147</f>
        <v>0</v>
      </c>
      <c r="AV147" s="16">
        <f>AD147*参数!$D$3+AJ147</f>
        <v>0</v>
      </c>
      <c r="AW147" s="16">
        <f>AE147*参数!$D$3+AK147</f>
        <v>0</v>
      </c>
      <c r="AX147" s="16">
        <f>AF147*参数!$D$3+AL147</f>
        <v>0</v>
      </c>
      <c r="AY147" s="16">
        <f>AG147*参数!$D$3+AM147</f>
        <v>0</v>
      </c>
      <c r="AZ147" s="16">
        <f>AH147*参数!$D$3+AN147</f>
        <v>0</v>
      </c>
      <c r="BA147" s="10">
        <v>43</v>
      </c>
      <c r="BB147" s="10">
        <v>3</v>
      </c>
      <c r="BC147" s="10" t="str">
        <f t="shared" si="39"/>
        <v/>
      </c>
      <c r="BD147" s="10">
        <f t="shared" si="40"/>
        <v>3</v>
      </c>
      <c r="BE147" s="10">
        <f t="shared" si="41"/>
        <v>3</v>
      </c>
      <c r="BF147" s="10">
        <f t="shared" si="42"/>
        <v>3</v>
      </c>
      <c r="BG147" s="10" t="str">
        <f t="shared" si="43"/>
        <v/>
      </c>
      <c r="BH147" s="10">
        <f t="shared" si="44"/>
        <v>3</v>
      </c>
      <c r="BI147" s="10" t="str">
        <f t="shared" si="45"/>
        <v/>
      </c>
      <c r="BJ147" s="10"/>
      <c r="BK147" s="10">
        <v>40</v>
      </c>
      <c r="BL147" s="8"/>
      <c r="BM147" s="8">
        <f t="shared" si="63"/>
        <v>0</v>
      </c>
      <c r="BN147" s="8"/>
      <c r="BO147" s="8">
        <f t="shared" si="64"/>
        <v>0</v>
      </c>
      <c r="BP147" s="8"/>
      <c r="BQ147" s="8">
        <f t="shared" si="65"/>
        <v>0</v>
      </c>
      <c r="BR147" s="8"/>
      <c r="BS147" s="8">
        <f t="shared" si="66"/>
        <v>0</v>
      </c>
      <c r="BT147" s="8"/>
      <c r="BU147" s="8">
        <f t="shared" si="67"/>
        <v>0</v>
      </c>
      <c r="BV147" s="8"/>
      <c r="BW147" s="8">
        <f t="shared" si="68"/>
        <v>0</v>
      </c>
      <c r="BX147" s="8"/>
      <c r="BY147" s="8">
        <f t="shared" si="77"/>
        <v>0</v>
      </c>
      <c r="BZ147" s="8"/>
      <c r="CA147" s="8">
        <f t="shared" si="78"/>
        <v>0</v>
      </c>
      <c r="CB147" s="8"/>
      <c r="CC147" s="8">
        <f t="shared" si="69"/>
        <v>0</v>
      </c>
      <c r="CD147" s="8"/>
      <c r="CE147" s="8">
        <f t="shared" si="70"/>
        <v>0</v>
      </c>
      <c r="CF147" s="8"/>
      <c r="CG147" s="8">
        <f t="shared" si="79"/>
        <v>0</v>
      </c>
      <c r="CH147" s="8"/>
      <c r="CI147" s="8">
        <f t="shared" si="71"/>
        <v>0</v>
      </c>
      <c r="CJ147" s="8"/>
      <c r="CK147" s="8">
        <f t="shared" si="72"/>
        <v>0</v>
      </c>
      <c r="CL147" s="8"/>
      <c r="CM147" s="8">
        <f t="shared" si="73"/>
        <v>0</v>
      </c>
      <c r="CN147" s="8"/>
      <c r="CO147" s="8">
        <f t="shared" si="74"/>
        <v>0</v>
      </c>
      <c r="CP147" s="8"/>
      <c r="CQ147" s="8">
        <f t="shared" si="75"/>
        <v>0</v>
      </c>
      <c r="CR147" s="8"/>
      <c r="CS147" s="8">
        <f t="shared" si="76"/>
        <v>0</v>
      </c>
      <c r="CT147" s="18"/>
    </row>
    <row r="148" spans="2:98" customFormat="1">
      <c r="B148" s="19">
        <v>42627</v>
      </c>
      <c r="C148" s="3">
        <v>17</v>
      </c>
      <c r="D148" s="3" t="s">
        <v>335</v>
      </c>
      <c r="E148" s="4">
        <v>42628.333333333336</v>
      </c>
      <c r="F148" s="3" t="s">
        <v>643</v>
      </c>
      <c r="G148" s="3" t="s">
        <v>282</v>
      </c>
      <c r="H148" s="3" t="s">
        <v>643</v>
      </c>
      <c r="I148" s="3" t="s">
        <v>282</v>
      </c>
      <c r="J148" s="6">
        <v>2.25</v>
      </c>
      <c r="K148" s="6">
        <v>2.95</v>
      </c>
      <c r="L148" s="6">
        <v>2.9</v>
      </c>
      <c r="M148" s="10">
        <v>5.22</v>
      </c>
      <c r="N148" s="10">
        <v>3.95</v>
      </c>
      <c r="O148" s="10">
        <v>1.46</v>
      </c>
      <c r="P148" s="15">
        <v>-1</v>
      </c>
      <c r="Q148" s="13">
        <v>-3</v>
      </c>
      <c r="R148" s="13">
        <v>4</v>
      </c>
      <c r="S148" s="13">
        <v>3</v>
      </c>
      <c r="T148" s="13">
        <v>0</v>
      </c>
      <c r="U148" s="13">
        <v>-1</v>
      </c>
      <c r="V148" s="13">
        <v>-1</v>
      </c>
      <c r="W148" s="9">
        <v>-7.1978021978022033</v>
      </c>
      <c r="X148" s="9">
        <v>10.399999999999993</v>
      </c>
      <c r="Y148" s="9">
        <v>6.602739726027397</v>
      </c>
      <c r="Z148" s="9">
        <v>-0.56435643564356774</v>
      </c>
      <c r="AA148" s="9">
        <v>-2.2574257425742563</v>
      </c>
      <c r="AB148" s="9">
        <v>-1.5555555555555456</v>
      </c>
      <c r="AC148" s="13"/>
      <c r="AD148" s="13"/>
      <c r="AE148" s="13"/>
      <c r="AF148" s="13"/>
      <c r="AG148" s="13"/>
      <c r="AH148" s="13"/>
      <c r="AI148" s="9"/>
      <c r="AJ148" s="9"/>
      <c r="AK148" s="9"/>
      <c r="AL148" s="9"/>
      <c r="AM148" s="9"/>
      <c r="AN148" s="9"/>
      <c r="AO148" s="16">
        <f>Q148*参数!$D$3+W148</f>
        <v>-7.1978021978022033</v>
      </c>
      <c r="AP148" s="16">
        <f>R148*参数!$D$3+X148</f>
        <v>10.399999999999993</v>
      </c>
      <c r="AQ148" s="16">
        <f>S148*参数!$D$3+Y148</f>
        <v>6.602739726027397</v>
      </c>
      <c r="AR148" s="16">
        <f>T148*参数!$D$3+Z148</f>
        <v>-0.56435643564356774</v>
      </c>
      <c r="AS148" s="16">
        <f>U148*参数!$D$3+AA148</f>
        <v>-2.2574257425742563</v>
      </c>
      <c r="AT148" s="16">
        <f>V148*参数!$D$3+AB148</f>
        <v>-1.5555555555555456</v>
      </c>
      <c r="AU148" s="16">
        <f>AC148*参数!$D$3+AI148</f>
        <v>0</v>
      </c>
      <c r="AV148" s="16">
        <f>AD148*参数!$D$3+AJ148</f>
        <v>0</v>
      </c>
      <c r="AW148" s="16">
        <f>AE148*参数!$D$3+AK148</f>
        <v>0</v>
      </c>
      <c r="AX148" s="16">
        <f>AF148*参数!$D$3+AL148</f>
        <v>0</v>
      </c>
      <c r="AY148" s="16">
        <f>AG148*参数!$D$3+AM148</f>
        <v>0</v>
      </c>
      <c r="AZ148" s="16">
        <f>AH148*参数!$D$3+AN148</f>
        <v>0</v>
      </c>
      <c r="BA148" s="10">
        <v>0</v>
      </c>
      <c r="BB148" s="10">
        <v>40</v>
      </c>
      <c r="BC148" s="10" t="str">
        <f t="shared" si="39"/>
        <v/>
      </c>
      <c r="BD148" s="10">
        <f t="shared" si="40"/>
        <v>40</v>
      </c>
      <c r="BE148" s="10">
        <f t="shared" si="41"/>
        <v>40</v>
      </c>
      <c r="BF148" s="10">
        <f t="shared" si="42"/>
        <v>40</v>
      </c>
      <c r="BG148" s="10">
        <f t="shared" si="43"/>
        <v>40</v>
      </c>
      <c r="BH148" s="10">
        <f t="shared" si="44"/>
        <v>40</v>
      </c>
      <c r="BI148" s="10">
        <f t="shared" si="45"/>
        <v>40</v>
      </c>
      <c r="BJ148" s="10">
        <v>40</v>
      </c>
      <c r="BK148" s="10">
        <v>3</v>
      </c>
      <c r="BL148" s="8"/>
      <c r="BM148" s="8">
        <f t="shared" si="63"/>
        <v>1</v>
      </c>
      <c r="BN148" s="8"/>
      <c r="BO148" s="8">
        <f t="shared" si="64"/>
        <v>1</v>
      </c>
      <c r="BP148" s="8"/>
      <c r="BQ148" s="8">
        <f t="shared" si="65"/>
        <v>1</v>
      </c>
      <c r="BR148" s="8"/>
      <c r="BS148" s="8">
        <f t="shared" si="66"/>
        <v>1</v>
      </c>
      <c r="BT148" s="8"/>
      <c r="BU148" s="8">
        <f t="shared" si="67"/>
        <v>1</v>
      </c>
      <c r="BV148" s="8"/>
      <c r="BW148" s="8">
        <f t="shared" si="68"/>
        <v>1</v>
      </c>
      <c r="BX148" s="8"/>
      <c r="BY148" s="8">
        <f t="shared" si="77"/>
        <v>1</v>
      </c>
      <c r="BZ148" s="8"/>
      <c r="CA148" s="8">
        <f t="shared" si="78"/>
        <v>1</v>
      </c>
      <c r="CB148" s="8"/>
      <c r="CC148" s="8">
        <f t="shared" si="69"/>
        <v>1</v>
      </c>
      <c r="CD148" s="8"/>
      <c r="CE148" s="8">
        <f t="shared" si="70"/>
        <v>1</v>
      </c>
      <c r="CF148" s="8"/>
      <c r="CG148" s="8">
        <f t="shared" si="79"/>
        <v>1</v>
      </c>
      <c r="CH148" s="8"/>
      <c r="CI148" s="8">
        <f t="shared" si="71"/>
        <v>1</v>
      </c>
      <c r="CJ148" s="8"/>
      <c r="CK148" s="8">
        <f t="shared" si="72"/>
        <v>1</v>
      </c>
      <c r="CL148" s="8"/>
      <c r="CM148" s="8">
        <f t="shared" si="73"/>
        <v>1</v>
      </c>
      <c r="CN148" s="8"/>
      <c r="CO148" s="8">
        <f t="shared" si="74"/>
        <v>1</v>
      </c>
      <c r="CP148" s="8"/>
      <c r="CQ148" s="8">
        <f t="shared" si="75"/>
        <v>1</v>
      </c>
      <c r="CR148" s="8"/>
      <c r="CS148" s="8">
        <f t="shared" si="76"/>
        <v>1</v>
      </c>
      <c r="CT148" s="18"/>
    </row>
    <row r="149" spans="2:98" customFormat="1">
      <c r="B149" s="19">
        <v>42627</v>
      </c>
      <c r="C149" s="3">
        <v>18</v>
      </c>
      <c r="D149" s="3" t="s">
        <v>335</v>
      </c>
      <c r="E149" s="4">
        <v>42628.333333333336</v>
      </c>
      <c r="F149" s="3" t="s">
        <v>337</v>
      </c>
      <c r="G149" s="3" t="s">
        <v>636</v>
      </c>
      <c r="H149" s="3" t="s">
        <v>338</v>
      </c>
      <c r="I149" s="3" t="s">
        <v>636</v>
      </c>
      <c r="J149" s="6">
        <v>1.91</v>
      </c>
      <c r="K149" s="6">
        <v>3.12</v>
      </c>
      <c r="L149" s="6">
        <v>3.5</v>
      </c>
      <c r="M149" s="10">
        <v>4.0999999999999996</v>
      </c>
      <c r="N149" s="10">
        <v>3.6</v>
      </c>
      <c r="O149" s="10">
        <v>1.65</v>
      </c>
      <c r="P149" s="15">
        <v>-1</v>
      </c>
      <c r="Q149" s="13">
        <v>-1</v>
      </c>
      <c r="R149" s="13">
        <v>1</v>
      </c>
      <c r="S149" s="13">
        <v>-7</v>
      </c>
      <c r="T149" s="13">
        <v>3</v>
      </c>
      <c r="U149" s="13">
        <v>-1</v>
      </c>
      <c r="V149" s="13">
        <v>-3</v>
      </c>
      <c r="W149" s="9">
        <v>-2.9354838709677518</v>
      </c>
      <c r="X149" s="9">
        <v>2.4689655172413927</v>
      </c>
      <c r="Y149" s="9">
        <v>-27.142857142857142</v>
      </c>
      <c r="Z149" s="9">
        <v>5.6666666666666643</v>
      </c>
      <c r="AA149" s="9">
        <v>-1.9447513812154777</v>
      </c>
      <c r="AB149" s="9">
        <v>-8.1140350877192837</v>
      </c>
      <c r="AC149" s="13"/>
      <c r="AD149" s="13"/>
      <c r="AE149" s="13"/>
      <c r="AF149" s="13"/>
      <c r="AG149" s="13"/>
      <c r="AH149" s="13"/>
      <c r="AI149" s="9"/>
      <c r="AJ149" s="9"/>
      <c r="AK149" s="9"/>
      <c r="AL149" s="9"/>
      <c r="AM149" s="9"/>
      <c r="AN149" s="9"/>
      <c r="AO149" s="16">
        <f>Q149*参数!$D$3+W149</f>
        <v>-2.9354838709677518</v>
      </c>
      <c r="AP149" s="16">
        <f>R149*参数!$D$3+X149</f>
        <v>2.4689655172413927</v>
      </c>
      <c r="AQ149" s="16">
        <f>S149*参数!$D$3+Y149</f>
        <v>-27.142857142857142</v>
      </c>
      <c r="AR149" s="16">
        <f>T149*参数!$D$3+Z149</f>
        <v>5.6666666666666643</v>
      </c>
      <c r="AS149" s="16">
        <f>U149*参数!$D$3+AA149</f>
        <v>-1.9447513812154777</v>
      </c>
      <c r="AT149" s="16">
        <f>V149*参数!$D$3+AB149</f>
        <v>-8.1140350877192837</v>
      </c>
      <c r="AU149" s="16">
        <f>AC149*参数!$D$3+AI149</f>
        <v>0</v>
      </c>
      <c r="AV149" s="16">
        <f>AD149*参数!$D$3+AJ149</f>
        <v>0</v>
      </c>
      <c r="AW149" s="16">
        <f>AE149*参数!$D$3+AK149</f>
        <v>0</v>
      </c>
      <c r="AX149" s="16">
        <f>AF149*参数!$D$3+AL149</f>
        <v>0</v>
      </c>
      <c r="AY149" s="16">
        <f>AG149*参数!$D$3+AM149</f>
        <v>0</v>
      </c>
      <c r="AZ149" s="16">
        <f>AH149*参数!$D$3+AN149</f>
        <v>0</v>
      </c>
      <c r="BA149" s="10">
        <v>43</v>
      </c>
      <c r="BB149" s="10">
        <v>3</v>
      </c>
      <c r="BC149" s="10" t="str">
        <f t="shared" si="39"/>
        <v/>
      </c>
      <c r="BD149" s="10">
        <f t="shared" si="40"/>
        <v>3</v>
      </c>
      <c r="BE149" s="10">
        <f t="shared" si="41"/>
        <v>3</v>
      </c>
      <c r="BF149" s="10">
        <f t="shared" si="42"/>
        <v>3</v>
      </c>
      <c r="BG149" s="10" t="str">
        <f t="shared" si="43"/>
        <v/>
      </c>
      <c r="BH149" s="10">
        <f t="shared" si="44"/>
        <v>3</v>
      </c>
      <c r="BI149" s="10" t="str">
        <f t="shared" si="45"/>
        <v/>
      </c>
      <c r="BJ149" s="10"/>
      <c r="BK149" s="10">
        <v>40</v>
      </c>
      <c r="BL149" s="8"/>
      <c r="BM149" s="8">
        <f t="shared" si="63"/>
        <v>0</v>
      </c>
      <c r="BN149" s="8"/>
      <c r="BO149" s="8">
        <f t="shared" si="64"/>
        <v>0</v>
      </c>
      <c r="BP149" s="8"/>
      <c r="BQ149" s="8">
        <f t="shared" si="65"/>
        <v>0</v>
      </c>
      <c r="BR149" s="8"/>
      <c r="BS149" s="8">
        <f t="shared" si="66"/>
        <v>0</v>
      </c>
      <c r="BT149" s="8"/>
      <c r="BU149" s="8">
        <f t="shared" si="67"/>
        <v>0</v>
      </c>
      <c r="BV149" s="8"/>
      <c r="BW149" s="8">
        <f t="shared" si="68"/>
        <v>0</v>
      </c>
      <c r="BX149" s="8"/>
      <c r="BY149" s="8">
        <f t="shared" si="77"/>
        <v>0</v>
      </c>
      <c r="BZ149" s="8"/>
      <c r="CA149" s="8">
        <f t="shared" si="78"/>
        <v>0</v>
      </c>
      <c r="CB149" s="8"/>
      <c r="CC149" s="8">
        <f t="shared" si="69"/>
        <v>0</v>
      </c>
      <c r="CD149" s="8"/>
      <c r="CE149" s="8">
        <f t="shared" si="70"/>
        <v>0</v>
      </c>
      <c r="CF149" s="8"/>
      <c r="CG149" s="8">
        <f t="shared" si="79"/>
        <v>0</v>
      </c>
      <c r="CH149" s="8"/>
      <c r="CI149" s="8">
        <f t="shared" si="71"/>
        <v>0</v>
      </c>
      <c r="CJ149" s="8"/>
      <c r="CK149" s="8">
        <f t="shared" si="72"/>
        <v>0</v>
      </c>
      <c r="CL149" s="8"/>
      <c r="CM149" s="8">
        <f t="shared" si="73"/>
        <v>0</v>
      </c>
      <c r="CN149" s="8"/>
      <c r="CO149" s="8">
        <f t="shared" si="74"/>
        <v>0</v>
      </c>
      <c r="CP149" s="8"/>
      <c r="CQ149" s="8">
        <f t="shared" si="75"/>
        <v>0</v>
      </c>
      <c r="CR149" s="8"/>
      <c r="CS149" s="8">
        <f t="shared" si="76"/>
        <v>0</v>
      </c>
      <c r="CT149" s="18"/>
    </row>
    <row r="150" spans="2:98" customFormat="1">
      <c r="B150" s="19">
        <v>42627</v>
      </c>
      <c r="C150" s="3">
        <v>19</v>
      </c>
      <c r="D150" s="3" t="s">
        <v>28</v>
      </c>
      <c r="E150" s="4">
        <v>42628.333333333336</v>
      </c>
      <c r="F150" s="3" t="s">
        <v>786</v>
      </c>
      <c r="G150" s="3" t="s">
        <v>787</v>
      </c>
      <c r="H150" s="3" t="s">
        <v>788</v>
      </c>
      <c r="I150" s="3" t="s">
        <v>787</v>
      </c>
      <c r="J150" s="6">
        <v>5.4</v>
      </c>
      <c r="K150" s="6">
        <v>4.2</v>
      </c>
      <c r="L150" s="6">
        <v>1.42</v>
      </c>
      <c r="M150" s="10">
        <v>2.37</v>
      </c>
      <c r="N150" s="10">
        <v>3.6</v>
      </c>
      <c r="O150" s="10">
        <v>2.33</v>
      </c>
      <c r="P150" s="15">
        <v>1</v>
      </c>
      <c r="Q150" s="13">
        <v>5</v>
      </c>
      <c r="R150" s="13">
        <v>6</v>
      </c>
      <c r="S150" s="13">
        <v>-18</v>
      </c>
      <c r="T150" s="13">
        <v>-1</v>
      </c>
      <c r="U150" s="13">
        <v>-1</v>
      </c>
      <c r="V150" s="13">
        <v>7</v>
      </c>
      <c r="W150" s="9">
        <v>15.842105263157892</v>
      </c>
      <c r="X150" s="9">
        <v>8.9999999999999982</v>
      </c>
      <c r="Y150" s="9">
        <v>-48.21052631578948</v>
      </c>
      <c r="Z150" s="9">
        <v>-1.5098039215686305</v>
      </c>
      <c r="AA150" s="9">
        <v>-1.9447513812154777</v>
      </c>
      <c r="AB150" s="9">
        <v>15.340909090909092</v>
      </c>
      <c r="AC150" s="13"/>
      <c r="AD150" s="13"/>
      <c r="AE150" s="13"/>
      <c r="AF150" s="13"/>
      <c r="AG150" s="13"/>
      <c r="AH150" s="13"/>
      <c r="AI150" s="9"/>
      <c r="AJ150" s="9"/>
      <c r="AK150" s="9"/>
      <c r="AL150" s="9"/>
      <c r="AM150" s="9"/>
      <c r="AN150" s="9"/>
      <c r="AO150" s="16">
        <f>Q150*参数!$D$3+W150</f>
        <v>15.842105263157892</v>
      </c>
      <c r="AP150" s="16">
        <f>R150*参数!$D$3+X150</f>
        <v>8.9999999999999982</v>
      </c>
      <c r="AQ150" s="16">
        <f>S150*参数!$D$3+Y150</f>
        <v>-48.21052631578948</v>
      </c>
      <c r="AR150" s="16">
        <f>T150*参数!$D$3+Z150</f>
        <v>-1.5098039215686305</v>
      </c>
      <c r="AS150" s="16">
        <f>U150*参数!$D$3+AA150</f>
        <v>-1.9447513812154777</v>
      </c>
      <c r="AT150" s="16">
        <f>V150*参数!$D$3+AB150</f>
        <v>15.340909090909092</v>
      </c>
      <c r="AU150" s="16">
        <f>AC150*参数!$D$3+AI150</f>
        <v>0</v>
      </c>
      <c r="AV150" s="16">
        <f>AD150*参数!$D$3+AJ150</f>
        <v>0</v>
      </c>
      <c r="AW150" s="16">
        <f>AE150*参数!$D$3+AK150</f>
        <v>0</v>
      </c>
      <c r="AX150" s="16">
        <f>AF150*参数!$D$3+AL150</f>
        <v>0</v>
      </c>
      <c r="AY150" s="16">
        <f>AG150*参数!$D$3+AM150</f>
        <v>0</v>
      </c>
      <c r="AZ150" s="16">
        <f>AH150*参数!$D$3+AN150</f>
        <v>0</v>
      </c>
      <c r="BA150" s="10">
        <v>43</v>
      </c>
      <c r="BB150" s="10">
        <v>43</v>
      </c>
      <c r="BC150" s="10">
        <f t="shared" si="39"/>
        <v>43</v>
      </c>
      <c r="BD150" s="10">
        <f t="shared" si="40"/>
        <v>43</v>
      </c>
      <c r="BE150" s="10">
        <f t="shared" si="41"/>
        <v>43</v>
      </c>
      <c r="BF150" s="10">
        <f t="shared" si="42"/>
        <v>43</v>
      </c>
      <c r="BG150" s="10">
        <f t="shared" si="43"/>
        <v>43</v>
      </c>
      <c r="BH150" s="10">
        <f t="shared" si="44"/>
        <v>43</v>
      </c>
      <c r="BI150" s="10">
        <f t="shared" si="45"/>
        <v>43</v>
      </c>
      <c r="BJ150" s="10"/>
      <c r="BK150" s="10">
        <v>0</v>
      </c>
      <c r="BL150" s="8"/>
      <c r="BM150" s="8">
        <f t="shared" si="63"/>
        <v>0</v>
      </c>
      <c r="BN150" s="8"/>
      <c r="BO150" s="8">
        <f t="shared" si="64"/>
        <v>0</v>
      </c>
      <c r="BP150" s="8"/>
      <c r="BQ150" s="8">
        <f t="shared" si="65"/>
        <v>0</v>
      </c>
      <c r="BR150" s="8"/>
      <c r="BS150" s="8">
        <f t="shared" si="66"/>
        <v>0</v>
      </c>
      <c r="BT150" s="8"/>
      <c r="BU150" s="8">
        <f t="shared" si="67"/>
        <v>0</v>
      </c>
      <c r="BV150" s="8"/>
      <c r="BW150" s="8">
        <f t="shared" si="68"/>
        <v>0</v>
      </c>
      <c r="BX150" s="8"/>
      <c r="BY150" s="8">
        <f t="shared" si="77"/>
        <v>0</v>
      </c>
      <c r="BZ150" s="8"/>
      <c r="CA150" s="8">
        <f t="shared" si="78"/>
        <v>0</v>
      </c>
      <c r="CB150" s="8"/>
      <c r="CC150" s="8">
        <f t="shared" si="69"/>
        <v>0</v>
      </c>
      <c r="CD150" s="8"/>
      <c r="CE150" s="8">
        <f t="shared" si="70"/>
        <v>0</v>
      </c>
      <c r="CF150" s="8"/>
      <c r="CG150" s="8">
        <f t="shared" si="79"/>
        <v>0</v>
      </c>
      <c r="CH150" s="8"/>
      <c r="CI150" s="8">
        <f t="shared" si="71"/>
        <v>0</v>
      </c>
      <c r="CJ150" s="8"/>
      <c r="CK150" s="8">
        <f t="shared" si="72"/>
        <v>0</v>
      </c>
      <c r="CL150" s="8"/>
      <c r="CM150" s="8">
        <f t="shared" si="73"/>
        <v>0</v>
      </c>
      <c r="CN150" s="8"/>
      <c r="CO150" s="8">
        <f t="shared" si="74"/>
        <v>0</v>
      </c>
      <c r="CP150" s="8"/>
      <c r="CQ150" s="8">
        <f t="shared" si="75"/>
        <v>0</v>
      </c>
      <c r="CR150" s="8"/>
      <c r="CS150" s="8">
        <f t="shared" si="76"/>
        <v>0</v>
      </c>
      <c r="CT150" s="18"/>
    </row>
    <row r="151" spans="2:98" customFormat="1">
      <c r="B151" s="19">
        <v>42627</v>
      </c>
      <c r="C151" s="3">
        <v>20</v>
      </c>
      <c r="D151" s="3" t="s">
        <v>426</v>
      </c>
      <c r="E151" s="4">
        <v>42628.364583333336</v>
      </c>
      <c r="F151" s="3" t="s">
        <v>789</v>
      </c>
      <c r="G151" s="3" t="s">
        <v>790</v>
      </c>
      <c r="H151" s="3" t="s">
        <v>791</v>
      </c>
      <c r="I151" s="3" t="s">
        <v>790</v>
      </c>
      <c r="J151" s="6">
        <v>1.24</v>
      </c>
      <c r="K151" s="6">
        <v>4.9000000000000004</v>
      </c>
      <c r="L151" s="6">
        <v>8.5</v>
      </c>
      <c r="M151" s="10">
        <v>1.91</v>
      </c>
      <c r="N151" s="10">
        <v>3.5</v>
      </c>
      <c r="O151" s="10">
        <v>3.12</v>
      </c>
      <c r="P151" s="15">
        <v>-1</v>
      </c>
      <c r="Q151" s="13">
        <v>0</v>
      </c>
      <c r="R151" s="13">
        <v>3</v>
      </c>
      <c r="S151" s="13">
        <v>0</v>
      </c>
      <c r="T151" s="13">
        <v>15</v>
      </c>
      <c r="U151" s="13">
        <v>3</v>
      </c>
      <c r="V151" s="13">
        <v>5</v>
      </c>
      <c r="W151" s="9">
        <v>-0.82178217821783506</v>
      </c>
      <c r="X151" s="9">
        <v>9.2682926829268339</v>
      </c>
      <c r="Y151" s="9">
        <v>-0.55367231638418268</v>
      </c>
      <c r="Z151" s="9">
        <v>47.173913043478265</v>
      </c>
      <c r="AA151" s="9">
        <v>12.978142076502726</v>
      </c>
      <c r="AB151" s="9">
        <v>14.000000000000002</v>
      </c>
      <c r="AC151" s="13"/>
      <c r="AD151" s="13"/>
      <c r="AE151" s="13"/>
      <c r="AF151" s="13"/>
      <c r="AG151" s="13"/>
      <c r="AH151" s="13"/>
      <c r="AI151" s="9"/>
      <c r="AJ151" s="9"/>
      <c r="AK151" s="9"/>
      <c r="AL151" s="9"/>
      <c r="AM151" s="9"/>
      <c r="AN151" s="9"/>
      <c r="AO151" s="16">
        <f>Q151*参数!$D$3+W151</f>
        <v>-0.82178217821783506</v>
      </c>
      <c r="AP151" s="16">
        <f>R151*参数!$D$3+X151</f>
        <v>9.2682926829268339</v>
      </c>
      <c r="AQ151" s="16">
        <f>S151*参数!$D$3+Y151</f>
        <v>-0.55367231638418268</v>
      </c>
      <c r="AR151" s="16">
        <f>T151*参数!$D$3+Z151</f>
        <v>47.173913043478265</v>
      </c>
      <c r="AS151" s="16">
        <f>U151*参数!$D$3+AA151</f>
        <v>12.978142076502726</v>
      </c>
      <c r="AT151" s="16">
        <f>V151*参数!$D$3+AB151</f>
        <v>14.000000000000002</v>
      </c>
      <c r="AU151" s="16">
        <f>AC151*参数!$D$3+AI151</f>
        <v>0</v>
      </c>
      <c r="AV151" s="16">
        <f>AD151*参数!$D$3+AJ151</f>
        <v>0</v>
      </c>
      <c r="AW151" s="16">
        <f>AE151*参数!$D$3+AK151</f>
        <v>0</v>
      </c>
      <c r="AX151" s="16">
        <f>AF151*参数!$D$3+AL151</f>
        <v>0</v>
      </c>
      <c r="AY151" s="16">
        <f>AG151*参数!$D$3+AM151</f>
        <v>0</v>
      </c>
      <c r="AZ151" s="16">
        <f>AH151*参数!$D$3+AN151</f>
        <v>0</v>
      </c>
      <c r="BA151" s="10">
        <v>40</v>
      </c>
      <c r="BB151" s="10">
        <v>40</v>
      </c>
      <c r="BC151" s="10" t="str">
        <f t="shared" si="39"/>
        <v/>
      </c>
      <c r="BD151" s="10">
        <f t="shared" si="40"/>
        <v>40</v>
      </c>
      <c r="BE151" s="10">
        <f t="shared" si="41"/>
        <v>3</v>
      </c>
      <c r="BF151" s="10">
        <f t="shared" si="42"/>
        <v>40</v>
      </c>
      <c r="BG151" s="10">
        <f t="shared" si="43"/>
        <v>40</v>
      </c>
      <c r="BH151" s="10" t="str">
        <f t="shared" si="44"/>
        <v/>
      </c>
      <c r="BI151" s="10" t="str">
        <f t="shared" si="45"/>
        <v/>
      </c>
      <c r="BJ151" s="10"/>
      <c r="BK151" s="10">
        <v>3</v>
      </c>
      <c r="BL151" s="8"/>
      <c r="BM151" s="8">
        <f t="shared" si="63"/>
        <v>0</v>
      </c>
      <c r="BN151" s="8"/>
      <c r="BO151" s="8">
        <f t="shared" si="64"/>
        <v>0</v>
      </c>
      <c r="BP151" s="8"/>
      <c r="BQ151" s="8">
        <f t="shared" si="65"/>
        <v>0</v>
      </c>
      <c r="BR151" s="8"/>
      <c r="BS151" s="8">
        <f t="shared" si="66"/>
        <v>0</v>
      </c>
      <c r="BT151" s="8"/>
      <c r="BU151" s="8">
        <f t="shared" si="67"/>
        <v>0</v>
      </c>
      <c r="BV151" s="8"/>
      <c r="BW151" s="8">
        <f t="shared" si="68"/>
        <v>0</v>
      </c>
      <c r="BX151" s="8"/>
      <c r="BY151" s="8">
        <f t="shared" si="77"/>
        <v>0</v>
      </c>
      <c r="BZ151" s="8"/>
      <c r="CA151" s="8">
        <f t="shared" si="78"/>
        <v>0</v>
      </c>
      <c r="CB151" s="8"/>
      <c r="CC151" s="8">
        <f t="shared" si="69"/>
        <v>0</v>
      </c>
      <c r="CD151" s="8"/>
      <c r="CE151" s="8">
        <f t="shared" si="70"/>
        <v>0</v>
      </c>
      <c r="CF151" s="8"/>
      <c r="CG151" s="8">
        <f t="shared" si="79"/>
        <v>0</v>
      </c>
      <c r="CH151" s="8"/>
      <c r="CI151" s="8">
        <f t="shared" si="71"/>
        <v>0</v>
      </c>
      <c r="CJ151" s="8"/>
      <c r="CK151" s="8">
        <f t="shared" si="72"/>
        <v>0</v>
      </c>
      <c r="CL151" s="8"/>
      <c r="CM151" s="8">
        <f t="shared" si="73"/>
        <v>0</v>
      </c>
      <c r="CN151" s="8"/>
      <c r="CO151" s="8">
        <f t="shared" si="74"/>
        <v>0</v>
      </c>
      <c r="CP151" s="8"/>
      <c r="CQ151" s="8">
        <f t="shared" si="75"/>
        <v>0</v>
      </c>
      <c r="CR151" s="8"/>
      <c r="CS151" s="8">
        <f t="shared" si="76"/>
        <v>0</v>
      </c>
      <c r="CT151" s="18"/>
    </row>
    <row r="152" spans="2:98" customFormat="1">
      <c r="B152" s="19">
        <v>42627</v>
      </c>
      <c r="C152" s="3">
        <v>21</v>
      </c>
      <c r="D152" s="3" t="s">
        <v>335</v>
      </c>
      <c r="E152" s="4">
        <v>42628.364583333336</v>
      </c>
      <c r="F152" s="3" t="s">
        <v>355</v>
      </c>
      <c r="G152" s="3" t="s">
        <v>470</v>
      </c>
      <c r="H152" s="3" t="s">
        <v>355</v>
      </c>
      <c r="I152" s="3" t="s">
        <v>470</v>
      </c>
      <c r="J152" s="6">
        <v>2.5299999999999998</v>
      </c>
      <c r="K152" s="6">
        <v>2.88</v>
      </c>
      <c r="L152" s="6">
        <v>2.6</v>
      </c>
      <c r="M152" s="10">
        <v>6.1</v>
      </c>
      <c r="N152" s="10">
        <v>4.25</v>
      </c>
      <c r="O152" s="10">
        <v>1.37</v>
      </c>
      <c r="P152" s="15">
        <v>-1</v>
      </c>
      <c r="Q152" s="13">
        <v>5</v>
      </c>
      <c r="R152" s="13">
        <v>6</v>
      </c>
      <c r="S152" s="13">
        <v>2</v>
      </c>
      <c r="T152" s="13">
        <v>2</v>
      </c>
      <c r="U152" s="13">
        <v>2</v>
      </c>
      <c r="V152" s="13">
        <v>1</v>
      </c>
      <c r="W152" s="9">
        <v>11.22077922077923</v>
      </c>
      <c r="X152" s="9">
        <v>16.560975609756099</v>
      </c>
      <c r="Y152" s="9">
        <v>5.357142857142863</v>
      </c>
      <c r="Z152" s="9">
        <v>4.4925373134328366</v>
      </c>
      <c r="AA152" s="9">
        <v>8.1879194630872441</v>
      </c>
      <c r="AB152" s="9">
        <v>2.6666666666666696</v>
      </c>
      <c r="AC152" s="13"/>
      <c r="AD152" s="13"/>
      <c r="AE152" s="13"/>
      <c r="AF152" s="13"/>
      <c r="AG152" s="13"/>
      <c r="AH152" s="13"/>
      <c r="AI152" s="9"/>
      <c r="AJ152" s="9"/>
      <c r="AK152" s="9"/>
      <c r="AL152" s="9"/>
      <c r="AM152" s="9"/>
      <c r="AN152" s="9"/>
      <c r="AO152" s="16">
        <f>Q152*参数!$D$3+W152</f>
        <v>11.22077922077923</v>
      </c>
      <c r="AP152" s="16">
        <f>R152*参数!$D$3+X152</f>
        <v>16.560975609756099</v>
      </c>
      <c r="AQ152" s="16">
        <f>S152*参数!$D$3+Y152</f>
        <v>5.357142857142863</v>
      </c>
      <c r="AR152" s="16">
        <f>T152*参数!$D$3+Z152</f>
        <v>4.4925373134328366</v>
      </c>
      <c r="AS152" s="16">
        <f>U152*参数!$D$3+AA152</f>
        <v>8.1879194630872441</v>
      </c>
      <c r="AT152" s="16">
        <f>V152*参数!$D$3+AB152</f>
        <v>2.6666666666666696</v>
      </c>
      <c r="AU152" s="16">
        <f>AC152*参数!$D$3+AI152</f>
        <v>0</v>
      </c>
      <c r="AV152" s="16">
        <f>AD152*参数!$D$3+AJ152</f>
        <v>0</v>
      </c>
      <c r="AW152" s="16">
        <f>AE152*参数!$D$3+AK152</f>
        <v>0</v>
      </c>
      <c r="AX152" s="16">
        <f>AF152*参数!$D$3+AL152</f>
        <v>0</v>
      </c>
      <c r="AY152" s="16">
        <f>AG152*参数!$D$3+AM152</f>
        <v>0</v>
      </c>
      <c r="AZ152" s="16">
        <f>AH152*参数!$D$3+AN152</f>
        <v>0</v>
      </c>
      <c r="BA152" s="10">
        <v>3</v>
      </c>
      <c r="BB152" s="10">
        <v>3</v>
      </c>
      <c r="BC152" s="10" t="str">
        <f t="shared" si="39"/>
        <v/>
      </c>
      <c r="BD152" s="10">
        <f t="shared" si="40"/>
        <v>3</v>
      </c>
      <c r="BE152" s="10">
        <f t="shared" si="41"/>
        <v>40</v>
      </c>
      <c r="BF152" s="10">
        <f t="shared" si="42"/>
        <v>3</v>
      </c>
      <c r="BG152" s="10">
        <f t="shared" si="43"/>
        <v>3</v>
      </c>
      <c r="BH152" s="10" t="str">
        <f t="shared" si="44"/>
        <v/>
      </c>
      <c r="BI152" s="10" t="str">
        <f t="shared" si="45"/>
        <v/>
      </c>
      <c r="BJ152" s="10">
        <v>3</v>
      </c>
      <c r="BK152" s="10">
        <v>3</v>
      </c>
      <c r="BL152" s="8"/>
      <c r="BM152" s="8">
        <f t="shared" si="63"/>
        <v>0</v>
      </c>
      <c r="BN152" s="8"/>
      <c r="BO152" s="8">
        <f t="shared" si="64"/>
        <v>0</v>
      </c>
      <c r="BP152" s="8"/>
      <c r="BQ152" s="8">
        <f t="shared" si="65"/>
        <v>0</v>
      </c>
      <c r="BR152" s="8"/>
      <c r="BS152" s="8">
        <f t="shared" si="66"/>
        <v>0</v>
      </c>
      <c r="BT152" s="8"/>
      <c r="BU152" s="8">
        <f t="shared" si="67"/>
        <v>0</v>
      </c>
      <c r="BV152" s="8"/>
      <c r="BW152" s="8">
        <f t="shared" si="68"/>
        <v>0</v>
      </c>
      <c r="BX152" s="8"/>
      <c r="BY152" s="8">
        <f t="shared" si="77"/>
        <v>0</v>
      </c>
      <c r="BZ152" s="8"/>
      <c r="CA152" s="8">
        <f t="shared" si="78"/>
        <v>0</v>
      </c>
      <c r="CB152" s="8"/>
      <c r="CC152" s="8">
        <f t="shared" si="69"/>
        <v>0</v>
      </c>
      <c r="CD152" s="8"/>
      <c r="CE152" s="8">
        <f t="shared" si="70"/>
        <v>0</v>
      </c>
      <c r="CF152" s="8"/>
      <c r="CG152" s="8">
        <f t="shared" si="79"/>
        <v>0</v>
      </c>
      <c r="CH152" s="8"/>
      <c r="CI152" s="8">
        <f t="shared" si="71"/>
        <v>0</v>
      </c>
      <c r="CJ152" s="8"/>
      <c r="CK152" s="8">
        <f t="shared" si="72"/>
        <v>0</v>
      </c>
      <c r="CL152" s="8"/>
      <c r="CM152" s="8">
        <f t="shared" si="73"/>
        <v>0</v>
      </c>
      <c r="CN152" s="8"/>
      <c r="CO152" s="8">
        <f t="shared" si="74"/>
        <v>0</v>
      </c>
      <c r="CP152" s="8"/>
      <c r="CQ152" s="8">
        <f t="shared" si="75"/>
        <v>0</v>
      </c>
      <c r="CR152" s="8"/>
      <c r="CS152" s="8">
        <f t="shared" si="76"/>
        <v>0</v>
      </c>
      <c r="CT152" s="18"/>
    </row>
    <row r="153" spans="2:98" customFormat="1">
      <c r="B153" s="19">
        <v>42627</v>
      </c>
      <c r="C153" s="3">
        <v>22</v>
      </c>
      <c r="D153" s="3" t="s">
        <v>335</v>
      </c>
      <c r="E153" s="4">
        <v>42628.364583333336</v>
      </c>
      <c r="F153" s="3" t="s">
        <v>254</v>
      </c>
      <c r="G153" s="3" t="s">
        <v>353</v>
      </c>
      <c r="H153" s="3" t="s">
        <v>254</v>
      </c>
      <c r="I153" s="3" t="s">
        <v>353</v>
      </c>
      <c r="J153" s="6">
        <v>1.88</v>
      </c>
      <c r="K153" s="6">
        <v>3.15</v>
      </c>
      <c r="L153" s="6">
        <v>3.58</v>
      </c>
      <c r="M153" s="10">
        <v>3.85</v>
      </c>
      <c r="N153" s="10">
        <v>3.65</v>
      </c>
      <c r="O153" s="10">
        <v>1.68</v>
      </c>
      <c r="P153" s="15">
        <v>-1</v>
      </c>
      <c r="Q153" s="13">
        <v>-4</v>
      </c>
      <c r="R153" s="13">
        <v>0</v>
      </c>
      <c r="S153" s="13">
        <v>5</v>
      </c>
      <c r="T153" s="13">
        <v>3</v>
      </c>
      <c r="U153" s="13">
        <v>2</v>
      </c>
      <c r="V153" s="13">
        <v>2</v>
      </c>
      <c r="W153" s="9">
        <v>-9.8333333333333268</v>
      </c>
      <c r="X153" s="9">
        <v>0.50331125827815515</v>
      </c>
      <c r="Y153" s="9">
        <v>16.878048780487799</v>
      </c>
      <c r="Z153" s="9">
        <v>7.8947368421052708</v>
      </c>
      <c r="AA153" s="9">
        <v>5.9024390243902491</v>
      </c>
      <c r="AB153" s="9">
        <v>6.2727272727272911</v>
      </c>
      <c r="AC153" s="13"/>
      <c r="AD153" s="13"/>
      <c r="AE153" s="13"/>
      <c r="AF153" s="13"/>
      <c r="AG153" s="13"/>
      <c r="AH153" s="13"/>
      <c r="AI153" s="9"/>
      <c r="AJ153" s="9"/>
      <c r="AK153" s="9"/>
      <c r="AL153" s="9"/>
      <c r="AM153" s="9"/>
      <c r="AN153" s="9"/>
      <c r="AO153" s="16">
        <f>Q153*参数!$D$3+W153</f>
        <v>-9.8333333333333268</v>
      </c>
      <c r="AP153" s="16">
        <f>R153*参数!$D$3+X153</f>
        <v>0.50331125827815515</v>
      </c>
      <c r="AQ153" s="16">
        <f>S153*参数!$D$3+Y153</f>
        <v>16.878048780487799</v>
      </c>
      <c r="AR153" s="16">
        <f>T153*参数!$D$3+Z153</f>
        <v>7.8947368421052708</v>
      </c>
      <c r="AS153" s="16">
        <f>U153*参数!$D$3+AA153</f>
        <v>5.9024390243902491</v>
      </c>
      <c r="AT153" s="16">
        <f>V153*参数!$D$3+AB153</f>
        <v>6.2727272727272911</v>
      </c>
      <c r="AU153" s="16">
        <f>AC153*参数!$D$3+AI153</f>
        <v>0</v>
      </c>
      <c r="AV153" s="16">
        <f>AD153*参数!$D$3+AJ153</f>
        <v>0</v>
      </c>
      <c r="AW153" s="16">
        <f>AE153*参数!$D$3+AK153</f>
        <v>0</v>
      </c>
      <c r="AX153" s="16">
        <f>AF153*参数!$D$3+AL153</f>
        <v>0</v>
      </c>
      <c r="AY153" s="16">
        <f>AG153*参数!$D$3+AM153</f>
        <v>0</v>
      </c>
      <c r="AZ153" s="16">
        <f>AH153*参数!$D$3+AN153</f>
        <v>0</v>
      </c>
      <c r="BA153" s="10">
        <v>0</v>
      </c>
      <c r="BB153" s="10">
        <v>40</v>
      </c>
      <c r="BC153" s="10" t="str">
        <f t="shared" si="39"/>
        <v/>
      </c>
      <c r="BD153" s="10">
        <f t="shared" si="40"/>
        <v>40</v>
      </c>
      <c r="BE153" s="10">
        <f t="shared" si="41"/>
        <v>40</v>
      </c>
      <c r="BF153" s="10">
        <f t="shared" si="42"/>
        <v>40</v>
      </c>
      <c r="BG153" s="10">
        <f t="shared" si="43"/>
        <v>40</v>
      </c>
      <c r="BH153" s="10">
        <f t="shared" si="44"/>
        <v>40</v>
      </c>
      <c r="BI153" s="10">
        <f t="shared" si="45"/>
        <v>40</v>
      </c>
      <c r="BJ153" s="10">
        <v>40</v>
      </c>
      <c r="BK153" s="10">
        <v>40</v>
      </c>
      <c r="BL153" s="8"/>
      <c r="BM153" s="8">
        <f t="shared" si="63"/>
        <v>0</v>
      </c>
      <c r="BN153" s="8"/>
      <c r="BO153" s="8">
        <f t="shared" si="64"/>
        <v>0</v>
      </c>
      <c r="BP153" s="8"/>
      <c r="BQ153" s="8">
        <f t="shared" si="65"/>
        <v>0</v>
      </c>
      <c r="BR153" s="8"/>
      <c r="BS153" s="8">
        <f t="shared" si="66"/>
        <v>0</v>
      </c>
      <c r="BT153" s="8"/>
      <c r="BU153" s="8">
        <f t="shared" si="67"/>
        <v>0</v>
      </c>
      <c r="BV153" s="8"/>
      <c r="BW153" s="8">
        <f t="shared" si="68"/>
        <v>0</v>
      </c>
      <c r="BX153" s="8"/>
      <c r="BY153" s="8">
        <f t="shared" si="77"/>
        <v>0</v>
      </c>
      <c r="BZ153" s="8"/>
      <c r="CA153" s="8">
        <f t="shared" si="78"/>
        <v>0</v>
      </c>
      <c r="CB153" s="8"/>
      <c r="CC153" s="8">
        <f t="shared" si="69"/>
        <v>0</v>
      </c>
      <c r="CD153" s="8"/>
      <c r="CE153" s="8">
        <f t="shared" si="70"/>
        <v>0</v>
      </c>
      <c r="CF153" s="8"/>
      <c r="CG153" s="8">
        <f t="shared" si="79"/>
        <v>0</v>
      </c>
      <c r="CH153" s="8"/>
      <c r="CI153" s="8">
        <f t="shared" si="71"/>
        <v>0</v>
      </c>
      <c r="CJ153" s="8"/>
      <c r="CK153" s="8">
        <f t="shared" si="72"/>
        <v>0</v>
      </c>
      <c r="CL153" s="8"/>
      <c r="CM153" s="8">
        <f t="shared" si="73"/>
        <v>0</v>
      </c>
      <c r="CN153" s="8"/>
      <c r="CO153" s="8">
        <f t="shared" si="74"/>
        <v>0</v>
      </c>
      <c r="CP153" s="8"/>
      <c r="CQ153" s="8">
        <f t="shared" si="75"/>
        <v>0</v>
      </c>
      <c r="CR153" s="8"/>
      <c r="CS153" s="8">
        <f t="shared" si="76"/>
        <v>0</v>
      </c>
      <c r="CT153" s="18"/>
    </row>
    <row r="154" spans="2:98" customFormat="1">
      <c r="B154" s="19">
        <v>42628</v>
      </c>
      <c r="C154" s="3">
        <v>1</v>
      </c>
      <c r="D154" s="3" t="s">
        <v>797</v>
      </c>
      <c r="E154" s="4">
        <v>42628.958333333336</v>
      </c>
      <c r="F154" s="3" t="s">
        <v>798</v>
      </c>
      <c r="G154" s="3" t="s">
        <v>799</v>
      </c>
      <c r="H154" s="3" t="s">
        <v>800</v>
      </c>
      <c r="I154" s="3" t="s">
        <v>799</v>
      </c>
      <c r="J154" s="6">
        <v>1.5</v>
      </c>
      <c r="K154" s="6">
        <v>3.45</v>
      </c>
      <c r="L154" s="6">
        <v>5.8</v>
      </c>
      <c r="M154" s="10">
        <v>2.85</v>
      </c>
      <c r="N154" s="10">
        <v>3.15</v>
      </c>
      <c r="O154" s="10">
        <v>2.1800000000000002</v>
      </c>
      <c r="P154" s="15">
        <v>-1</v>
      </c>
      <c r="Q154" s="13">
        <v>-4</v>
      </c>
      <c r="R154" s="13">
        <v>-2</v>
      </c>
      <c r="S154" s="13">
        <v>-4</v>
      </c>
      <c r="T154" s="13">
        <v>-4</v>
      </c>
      <c r="U154" s="13">
        <v>16</v>
      </c>
      <c r="V154" s="13">
        <v>8</v>
      </c>
      <c r="W154" s="9">
        <v>-9.5964912280701746</v>
      </c>
      <c r="X154" s="9">
        <v>-6.850467289719627</v>
      </c>
      <c r="Y154" s="9">
        <v>-9.8617021276595764</v>
      </c>
      <c r="Z154" s="9">
        <v>-8.8461538461538378</v>
      </c>
      <c r="AA154" s="9">
        <v>39.636363636363633</v>
      </c>
      <c r="AB154" s="9">
        <v>20.083333333333321</v>
      </c>
      <c r="AC154" s="13"/>
      <c r="AD154" s="13"/>
      <c r="AE154" s="13"/>
      <c r="AF154" s="13"/>
      <c r="AG154" s="13"/>
      <c r="AH154" s="13"/>
      <c r="AI154" s="9"/>
      <c r="AJ154" s="9"/>
      <c r="AK154" s="9"/>
      <c r="AL154" s="9"/>
      <c r="AM154" s="9"/>
      <c r="AN154" s="9"/>
      <c r="AO154" s="16">
        <f>Q154*参数!$D$3+W154</f>
        <v>-9.5964912280701746</v>
      </c>
      <c r="AP154" s="16">
        <f>R154*参数!$D$3+X154</f>
        <v>-6.850467289719627</v>
      </c>
      <c r="AQ154" s="16">
        <f>S154*参数!$D$3+Y154</f>
        <v>-9.8617021276595764</v>
      </c>
      <c r="AR154" s="16">
        <f>T154*参数!$D$3+Z154</f>
        <v>-8.8461538461538378</v>
      </c>
      <c r="AS154" s="16">
        <f>U154*参数!$D$3+AA154</f>
        <v>39.636363636363633</v>
      </c>
      <c r="AT154" s="16">
        <f>V154*参数!$D$3+AB154</f>
        <v>20.083333333333321</v>
      </c>
      <c r="AU154" s="16">
        <f>AC154*参数!$D$3+AI154</f>
        <v>0</v>
      </c>
      <c r="AV154" s="16">
        <f>AD154*参数!$D$3+AJ154</f>
        <v>0</v>
      </c>
      <c r="AW154" s="16">
        <f>AE154*参数!$D$3+AK154</f>
        <v>0</v>
      </c>
      <c r="AX154" s="16">
        <f>AF154*参数!$D$3+AL154</f>
        <v>0</v>
      </c>
      <c r="AY154" s="16">
        <f>AG154*参数!$D$3+AM154</f>
        <v>0</v>
      </c>
      <c r="AZ154" s="16">
        <f>AH154*参数!$D$3+AN154</f>
        <v>0</v>
      </c>
      <c r="BA154" s="10">
        <v>40</v>
      </c>
      <c r="BB154" s="10">
        <v>40</v>
      </c>
      <c r="BC154" s="10" t="str">
        <f t="shared" si="39"/>
        <v/>
      </c>
      <c r="BD154" s="10">
        <f t="shared" si="40"/>
        <v>40</v>
      </c>
      <c r="BE154" s="10">
        <f t="shared" si="41"/>
        <v>3</v>
      </c>
      <c r="BF154" s="10">
        <f t="shared" si="42"/>
        <v>3</v>
      </c>
      <c r="BG154" s="10" t="str">
        <f t="shared" si="43"/>
        <v/>
      </c>
      <c r="BH154" s="10" t="str">
        <f t="shared" si="44"/>
        <v/>
      </c>
      <c r="BI154" s="10" t="str">
        <f t="shared" si="45"/>
        <v/>
      </c>
      <c r="BJ154" s="10"/>
      <c r="BK154" s="10">
        <v>3</v>
      </c>
      <c r="BL154" s="8"/>
      <c r="BM154" s="8">
        <f t="shared" si="63"/>
        <v>0</v>
      </c>
      <c r="BN154" s="8"/>
      <c r="BO154" s="8">
        <f t="shared" si="64"/>
        <v>0</v>
      </c>
      <c r="BP154" s="8"/>
      <c r="BQ154" s="8">
        <f t="shared" si="65"/>
        <v>0</v>
      </c>
      <c r="BR154" s="8"/>
      <c r="BS154" s="8">
        <f t="shared" si="66"/>
        <v>0</v>
      </c>
      <c r="BT154" s="8"/>
      <c r="BU154" s="8">
        <f t="shared" si="67"/>
        <v>0</v>
      </c>
      <c r="BV154" s="8"/>
      <c r="BW154" s="8">
        <f t="shared" si="68"/>
        <v>0</v>
      </c>
      <c r="BX154" s="8"/>
      <c r="BY154" s="8">
        <f t="shared" si="77"/>
        <v>0</v>
      </c>
      <c r="BZ154" s="8"/>
      <c r="CA154" s="8">
        <f t="shared" si="78"/>
        <v>0</v>
      </c>
      <c r="CB154" s="8"/>
      <c r="CC154" s="8">
        <f t="shared" si="69"/>
        <v>0</v>
      </c>
      <c r="CD154" s="8"/>
      <c r="CE154" s="8">
        <f t="shared" si="70"/>
        <v>0</v>
      </c>
      <c r="CF154" s="8"/>
      <c r="CG154" s="8">
        <f t="shared" si="79"/>
        <v>0</v>
      </c>
      <c r="CH154" s="8"/>
      <c r="CI154" s="8">
        <f t="shared" si="71"/>
        <v>0</v>
      </c>
      <c r="CJ154" s="8"/>
      <c r="CK154" s="8">
        <f t="shared" si="72"/>
        <v>0</v>
      </c>
      <c r="CL154" s="8"/>
      <c r="CM154" s="8">
        <f t="shared" si="73"/>
        <v>0</v>
      </c>
      <c r="CN154" s="8"/>
      <c r="CO154" s="8">
        <f t="shared" si="74"/>
        <v>0</v>
      </c>
      <c r="CP154" s="8"/>
      <c r="CQ154" s="8">
        <f t="shared" si="75"/>
        <v>0</v>
      </c>
      <c r="CR154" s="8"/>
      <c r="CS154" s="8">
        <f t="shared" si="76"/>
        <v>0</v>
      </c>
      <c r="CT154" s="18"/>
    </row>
    <row r="155" spans="2:98" customFormat="1">
      <c r="B155" s="19">
        <v>42628</v>
      </c>
      <c r="C155" s="3">
        <v>2</v>
      </c>
      <c r="D155" s="3" t="s">
        <v>797</v>
      </c>
      <c r="E155" s="4">
        <v>42629.041666666664</v>
      </c>
      <c r="F155" s="3" t="s">
        <v>801</v>
      </c>
      <c r="G155" s="3" t="s">
        <v>802</v>
      </c>
      <c r="H155" s="3" t="s">
        <v>801</v>
      </c>
      <c r="I155" s="3" t="s">
        <v>803</v>
      </c>
      <c r="J155" s="6">
        <v>4.3</v>
      </c>
      <c r="K155" s="6">
        <v>3.45</v>
      </c>
      <c r="L155" s="6">
        <v>1.65</v>
      </c>
      <c r="M155" s="10">
        <v>1.92</v>
      </c>
      <c r="N155" s="10">
        <v>3.6</v>
      </c>
      <c r="O155" s="10">
        <v>3.05</v>
      </c>
      <c r="P155" s="15">
        <v>1</v>
      </c>
      <c r="Q155" s="13">
        <v>5</v>
      </c>
      <c r="R155" s="13">
        <v>-2</v>
      </c>
      <c r="S155" s="13">
        <v>7</v>
      </c>
      <c r="T155" s="13">
        <v>2</v>
      </c>
      <c r="U155" s="13">
        <v>-1</v>
      </c>
      <c r="V155" s="13">
        <v>6</v>
      </c>
      <c r="W155" s="9">
        <v>16.857142857142858</v>
      </c>
      <c r="X155" s="9">
        <v>-6.850467289719627</v>
      </c>
      <c r="Y155" s="9">
        <v>17.263157894736864</v>
      </c>
      <c r="Z155" s="9">
        <v>6.804878048780477</v>
      </c>
      <c r="AA155" s="9">
        <v>-1.9447513812154777</v>
      </c>
      <c r="AB155" s="9">
        <v>14.400000000000002</v>
      </c>
      <c r="AC155" s="13"/>
      <c r="AD155" s="13"/>
      <c r="AE155" s="13"/>
      <c r="AF155" s="13"/>
      <c r="AG155" s="13"/>
      <c r="AH155" s="13"/>
      <c r="AI155" s="9"/>
      <c r="AJ155" s="9"/>
      <c r="AK155" s="9"/>
      <c r="AL155" s="9"/>
      <c r="AM155" s="9"/>
      <c r="AN155" s="9"/>
      <c r="AO155" s="16">
        <f>Q155*参数!$D$3+W155</f>
        <v>16.857142857142858</v>
      </c>
      <c r="AP155" s="16">
        <f>R155*参数!$D$3+X155</f>
        <v>-6.850467289719627</v>
      </c>
      <c r="AQ155" s="16">
        <f>S155*参数!$D$3+Y155</f>
        <v>17.263157894736864</v>
      </c>
      <c r="AR155" s="16">
        <f>T155*参数!$D$3+Z155</f>
        <v>6.804878048780477</v>
      </c>
      <c r="AS155" s="16">
        <f>U155*参数!$D$3+AA155</f>
        <v>-1.9447513812154777</v>
      </c>
      <c r="AT155" s="16">
        <f>V155*参数!$D$3+AB155</f>
        <v>14.400000000000002</v>
      </c>
      <c r="AU155" s="16">
        <f>AC155*参数!$D$3+AI155</f>
        <v>0</v>
      </c>
      <c r="AV155" s="16">
        <f>AD155*参数!$D$3+AJ155</f>
        <v>0</v>
      </c>
      <c r="AW155" s="16">
        <f>AE155*参数!$D$3+AK155</f>
        <v>0</v>
      </c>
      <c r="AX155" s="16">
        <f>AF155*参数!$D$3+AL155</f>
        <v>0</v>
      </c>
      <c r="AY155" s="16">
        <f>AG155*参数!$D$3+AM155</f>
        <v>0</v>
      </c>
      <c r="AZ155" s="16">
        <f>AH155*参数!$D$3+AN155</f>
        <v>0</v>
      </c>
      <c r="BA155" s="10">
        <v>0</v>
      </c>
      <c r="BB155" s="10">
        <v>0</v>
      </c>
      <c r="BC155" s="10">
        <f t="shared" si="39"/>
        <v>0</v>
      </c>
      <c r="BD155" s="10">
        <f t="shared" si="40"/>
        <v>0</v>
      </c>
      <c r="BE155" s="10">
        <f t="shared" si="41"/>
        <v>0</v>
      </c>
      <c r="BF155" s="10">
        <f t="shared" si="42"/>
        <v>0</v>
      </c>
      <c r="BG155" s="10" t="str">
        <f t="shared" si="43"/>
        <v/>
      </c>
      <c r="BH155" s="10">
        <f t="shared" si="44"/>
        <v>0</v>
      </c>
      <c r="BI155" s="10" t="str">
        <f t="shared" si="45"/>
        <v/>
      </c>
      <c r="BJ155" s="10"/>
      <c r="BK155" s="10">
        <v>0</v>
      </c>
      <c r="BL155" s="8"/>
      <c r="BM155" s="8">
        <f t="shared" si="63"/>
        <v>0</v>
      </c>
      <c r="BN155" s="8"/>
      <c r="BO155" s="8">
        <f t="shared" si="64"/>
        <v>0</v>
      </c>
      <c r="BP155" s="8"/>
      <c r="BQ155" s="8">
        <f t="shared" si="65"/>
        <v>0</v>
      </c>
      <c r="BR155" s="8"/>
      <c r="BS155" s="8">
        <f t="shared" si="66"/>
        <v>0</v>
      </c>
      <c r="BT155" s="8"/>
      <c r="BU155" s="8">
        <f t="shared" si="67"/>
        <v>0</v>
      </c>
      <c r="BV155" s="8"/>
      <c r="BW155" s="8">
        <f t="shared" si="68"/>
        <v>0</v>
      </c>
      <c r="BX155" s="8"/>
      <c r="BY155" s="8">
        <f t="shared" si="77"/>
        <v>0</v>
      </c>
      <c r="BZ155" s="8"/>
      <c r="CA155" s="8">
        <f t="shared" si="78"/>
        <v>0</v>
      </c>
      <c r="CB155" s="8"/>
      <c r="CC155" s="8">
        <f t="shared" si="69"/>
        <v>0</v>
      </c>
      <c r="CD155" s="8"/>
      <c r="CE155" s="8">
        <f t="shared" si="70"/>
        <v>0</v>
      </c>
      <c r="CF155" s="8"/>
      <c r="CG155" s="8">
        <f t="shared" si="79"/>
        <v>0</v>
      </c>
      <c r="CH155" s="8"/>
      <c r="CI155" s="8">
        <f t="shared" si="71"/>
        <v>0</v>
      </c>
      <c r="CJ155" s="8"/>
      <c r="CK155" s="8">
        <f t="shared" si="72"/>
        <v>0</v>
      </c>
      <c r="CL155" s="8"/>
      <c r="CM155" s="8">
        <f t="shared" si="73"/>
        <v>0</v>
      </c>
      <c r="CN155" s="8"/>
      <c r="CO155" s="8">
        <f t="shared" si="74"/>
        <v>0</v>
      </c>
      <c r="CP155" s="8"/>
      <c r="CQ155" s="8">
        <f t="shared" si="75"/>
        <v>0</v>
      </c>
      <c r="CR155" s="8"/>
      <c r="CS155" s="8">
        <f t="shared" si="76"/>
        <v>0</v>
      </c>
      <c r="CT155" s="18"/>
    </row>
    <row r="156" spans="2:98" customFormat="1">
      <c r="B156" s="19">
        <v>42628</v>
      </c>
      <c r="C156" s="3">
        <v>3</v>
      </c>
      <c r="D156" s="3" t="s">
        <v>797</v>
      </c>
      <c r="E156" s="4">
        <v>42629.041666666664</v>
      </c>
      <c r="F156" s="3" t="s">
        <v>804</v>
      </c>
      <c r="G156" s="3" t="s">
        <v>805</v>
      </c>
      <c r="H156" s="3" t="s">
        <v>806</v>
      </c>
      <c r="I156" s="3" t="s">
        <v>805</v>
      </c>
      <c r="J156" s="6">
        <v>4.2</v>
      </c>
      <c r="K156" s="6">
        <v>3.4</v>
      </c>
      <c r="L156" s="6">
        <v>1.68</v>
      </c>
      <c r="M156" s="10">
        <v>1.88</v>
      </c>
      <c r="N156" s="10">
        <v>3.5</v>
      </c>
      <c r="O156" s="10">
        <v>3.25</v>
      </c>
      <c r="P156" s="15">
        <v>1</v>
      </c>
      <c r="Q156" s="13">
        <v>22</v>
      </c>
      <c r="R156" s="13">
        <v>1</v>
      </c>
      <c r="S156" s="13">
        <v>-24</v>
      </c>
      <c r="T156" s="13">
        <v>17</v>
      </c>
      <c r="U156" s="13">
        <v>3</v>
      </c>
      <c r="V156" s="13">
        <v>-10</v>
      </c>
      <c r="W156" s="9">
        <v>34.200000000000003</v>
      </c>
      <c r="X156" s="9">
        <v>4.2740740740740719</v>
      </c>
      <c r="Y156" s="9">
        <v>-65.117647058823522</v>
      </c>
      <c r="Z156" s="9">
        <v>37.727272727272734</v>
      </c>
      <c r="AA156" s="9">
        <v>12.978142076502726</v>
      </c>
      <c r="AB156" s="9">
        <v>-29.999999999999996</v>
      </c>
      <c r="AC156" s="13"/>
      <c r="AD156" s="13"/>
      <c r="AE156" s="13"/>
      <c r="AF156" s="13"/>
      <c r="AG156" s="13"/>
      <c r="AH156" s="13"/>
      <c r="AI156" s="9"/>
      <c r="AJ156" s="9"/>
      <c r="AK156" s="9"/>
      <c r="AL156" s="9"/>
      <c r="AM156" s="9"/>
      <c r="AN156" s="9"/>
      <c r="AO156" s="16">
        <f>Q156*参数!$D$3+W156</f>
        <v>34.200000000000003</v>
      </c>
      <c r="AP156" s="16">
        <f>R156*参数!$D$3+X156</f>
        <v>4.2740740740740719</v>
      </c>
      <c r="AQ156" s="16">
        <f>S156*参数!$D$3+Y156</f>
        <v>-65.117647058823522</v>
      </c>
      <c r="AR156" s="16">
        <f>T156*参数!$D$3+Z156</f>
        <v>37.727272727272734</v>
      </c>
      <c r="AS156" s="16">
        <f>U156*参数!$D$3+AA156</f>
        <v>12.978142076502726</v>
      </c>
      <c r="AT156" s="16">
        <f>V156*参数!$D$3+AB156</f>
        <v>-29.999999999999996</v>
      </c>
      <c r="AU156" s="16">
        <f>AC156*参数!$D$3+AI156</f>
        <v>0</v>
      </c>
      <c r="AV156" s="16">
        <f>AD156*参数!$D$3+AJ156</f>
        <v>0</v>
      </c>
      <c r="AW156" s="16">
        <f>AE156*参数!$D$3+AK156</f>
        <v>0</v>
      </c>
      <c r="AX156" s="16">
        <f>AF156*参数!$D$3+AL156</f>
        <v>0</v>
      </c>
      <c r="AY156" s="16">
        <f>AG156*参数!$D$3+AM156</f>
        <v>0</v>
      </c>
      <c r="AZ156" s="16">
        <f>AH156*参数!$D$3+AN156</f>
        <v>0</v>
      </c>
      <c r="BA156" s="10">
        <v>43</v>
      </c>
      <c r="BB156" s="10">
        <v>43</v>
      </c>
      <c r="BC156" s="10">
        <f t="shared" ref="BC156:BC159" si="80">IF(ABS(MAX(AO156:AT156))&gt;ABS(MIN(AO156:AT156)),IF(P156&lt;0,IF(AO156=MAX(AO156:AT156),3,IF(AT156=MAX(AO156:AT156),40,"")),IF(AQ156=MAX(AO156:AT156),0,IF(AR156=MAX(AO156:AT156),43,""))),IF(P156&lt;0,IF(AO156=MIN(AO156:AT156),40,IF(AT156=MIN(AO156:AT156),3,"")),IF(AQ156=MIN(AO156:AT156),43,IF(AR156=MIN(AO156:AT156),0,""))))</f>
        <v>43</v>
      </c>
      <c r="BD156" s="10">
        <f t="shared" ref="BD156:BD159" si="81" xml:space="preserve">
IF(P156&lt;0,
 IF(AO156&gt;AT156,3,40),
 IF(AQ156&gt;AR156,0,43)
)</f>
        <v>43</v>
      </c>
      <c r="BE156" s="10">
        <f t="shared" ref="BE156:BE159" si="82" xml:space="preserve">
IF(P156&lt;0,
 IF(OR(AO156=MAX(AO156:AT156),AR156=MAX(AO156:AT156),AS156=MAX(AO156:AT156)),
  3,40),
 IF(OR(AO156=MAX(AO156:AT156),AP156=MAX(AO156:AT156),AR156=MAX(AO156:AT156)),
  43,0)
)</f>
        <v>43</v>
      </c>
      <c r="BF156" s="10">
        <f t="shared" ref="BF156:BF159" si="83" xml:space="preserve">
IF(P156&lt;0,
 IF(OR(AO156=MIN(AO156:AT156),AR156=MIN(AO156:AT156),AS156=MIN(AO156:AT156)),
  40,3),
 IF(OR(AO156=MIN(AO156:AT156),AP156=MIN(AO156:AT156),AR156=MIN(AO156:AT156)),
  0,43)
)</f>
        <v>43</v>
      </c>
      <c r="BG156" s="10">
        <f t="shared" ref="BG156:BG159" si="84" xml:space="preserve">
IF(P156&lt;0,
 IF(AO156=MIN(AO156:AT156),
  40,
  IF(AT156=MIN(AO156:AT156),
  3,"")),
 IF(AQ156=MIN(AO156:AT156),
  43,
  IF(AR156=MIN(AO156:AT156),
  0,""))
)</f>
        <v>43</v>
      </c>
      <c r="BH156" s="10">
        <f t="shared" ref="BH156:BH159" si="85">IF(COUNTIF(BD156:BF156,"="&amp;BD156)=3,BD156,"")</f>
        <v>43</v>
      </c>
      <c r="BI156" s="10">
        <f t="shared" ref="BI156:BI159" si="86">IF(COUNTIF(BD156:BG156,"="&amp;BD156)=4,BD156,"")</f>
        <v>43</v>
      </c>
      <c r="BJ156" s="10"/>
      <c r="BK156" s="10">
        <v>0</v>
      </c>
      <c r="BL156" s="8"/>
      <c r="BM156" s="8">
        <f t="shared" ref="BM156:BM159" si="87">IF(BL156&lt;10,IF(BL156=$T156,1,0),IF(MOD(BL156,10)=$U156,1,0))</f>
        <v>0</v>
      </c>
      <c r="BN156" s="8"/>
      <c r="BO156" s="8">
        <f t="shared" ref="BO156:BO159" si="88">IF(BN156&lt;10,IF(BN156=$T156,1,0),IF(MOD(BN156,10)=$U156,1,0))</f>
        <v>0</v>
      </c>
      <c r="BP156" s="8"/>
      <c r="BQ156" s="8">
        <f t="shared" ref="BQ156:BQ159" si="89">IF(BP156&lt;10,IF(BP156=$T156,1,0),IF(MOD(BP156,10)=$U156,1,0))</f>
        <v>0</v>
      </c>
      <c r="BR156" s="8"/>
      <c r="BS156" s="8">
        <f t="shared" ref="BS156:BS159" si="90">IF(BR156&lt;10,IF(BR156=$T156,1,0),IF(MOD(BR156,10)=$U156,1,0))</f>
        <v>0</v>
      </c>
      <c r="BT156" s="8"/>
      <c r="BU156" s="8">
        <f t="shared" ref="BU156:BU159" si="91">IF(BT156&lt;10,IF(BT156=$T156,1,0),IF(MOD(BT156,10)=$U156,1,0))</f>
        <v>0</v>
      </c>
      <c r="BV156" s="8"/>
      <c r="BW156" s="8">
        <f t="shared" ref="BW156:BW159" si="92">IF(BV156&lt;10,IF(BV156=$T156,1,0),IF(MOD(BV156,10)=$U156,1,0))</f>
        <v>0</v>
      </c>
      <c r="BX156" s="8"/>
      <c r="BY156" s="8">
        <f t="shared" ref="BY156:BY159" si="93">IF(BX156&lt;10,IF(BX156=$T156,1,0),IF(MOD(BX156,10)=$U156,1,0))</f>
        <v>0</v>
      </c>
      <c r="BZ156" s="8"/>
      <c r="CA156" s="8">
        <f t="shared" ref="CA156:CA159" si="94">IF(BZ156&lt;10,IF(BZ156=$T156,1,0),IF(MOD(BZ156,10)=$U156,1,0))</f>
        <v>0</v>
      </c>
      <c r="CB156" s="8"/>
      <c r="CC156" s="8">
        <f t="shared" ref="CC156:CC159" si="95">IF(CB156&lt;10,IF(CB156=$T156,1,0),IF(MOD(CB156,10)=$U156,1,0))</f>
        <v>0</v>
      </c>
      <c r="CD156" s="8"/>
      <c r="CE156" s="8">
        <f t="shared" ref="CE156:CE159" si="96">IF(CD156&lt;10,IF(CD156=$T156,1,0),IF(MOD(CD156,10)=$U156,1,0))</f>
        <v>0</v>
      </c>
      <c r="CF156" s="8"/>
      <c r="CG156" s="8">
        <f t="shared" ref="CG156:CG159" si="97">IF(CF156&lt;10,IF(CF156=$T156,1,0),IF(MOD(CF156,10)=$U156,1,0))</f>
        <v>0</v>
      </c>
      <c r="CH156" s="8"/>
      <c r="CI156" s="8">
        <f t="shared" ref="CI156:CI159" si="98">IF(CH156&lt;10,IF(CH156=$T156,1,0),IF(MOD(CH156,10)=$U156,1,0))</f>
        <v>0</v>
      </c>
      <c r="CJ156" s="8"/>
      <c r="CK156" s="8">
        <f t="shared" ref="CK156:CK159" si="99">IF(CJ156&lt;10,IF(CJ156=$T156,1,0),IF(MOD(CJ156,10)=$U156,1,0))</f>
        <v>0</v>
      </c>
      <c r="CL156" s="8"/>
      <c r="CM156" s="8">
        <f t="shared" ref="CM156:CM159" si="100">IF(CL156&lt;10,IF(CL156=$T156,1,0),IF(MOD(CL156,10)=$U156,1,0))</f>
        <v>0</v>
      </c>
      <c r="CN156" s="8"/>
      <c r="CO156" s="8">
        <f t="shared" ref="CO156:CO159" si="101">IF(CN156&lt;10,IF(CN156=$T156,1,0),IF(MOD(CN156,10)=$U156,1,0))</f>
        <v>0</v>
      </c>
      <c r="CP156" s="8"/>
      <c r="CQ156" s="8">
        <f t="shared" ref="CQ156:CQ159" si="102">IF(CP156&lt;10,IF(CP156=$T156,1,0),IF(MOD(CP156,10)=$U156,1,0))</f>
        <v>0</v>
      </c>
      <c r="CR156" s="8"/>
      <c r="CS156" s="8">
        <f t="shared" ref="CS156:CS159" si="103">IF(CR156&lt;10,IF(CR156=$T156,1,0),IF(MOD(CR156,10)=$U156,1,0))</f>
        <v>0</v>
      </c>
      <c r="CT156" s="18"/>
    </row>
    <row r="157" spans="2:98" customFormat="1">
      <c r="B157" s="19">
        <v>42628</v>
      </c>
      <c r="C157" s="3">
        <v>4</v>
      </c>
      <c r="D157" s="3" t="s">
        <v>797</v>
      </c>
      <c r="E157" s="4">
        <v>42629.041666666664</v>
      </c>
      <c r="F157" s="3" t="s">
        <v>112</v>
      </c>
      <c r="G157" s="3" t="s">
        <v>807</v>
      </c>
      <c r="H157" s="3" t="s">
        <v>114</v>
      </c>
      <c r="I157" s="3" t="s">
        <v>808</v>
      </c>
      <c r="J157" s="6">
        <v>1.85</v>
      </c>
      <c r="K157" s="6">
        <v>2.9</v>
      </c>
      <c r="L157" s="6">
        <v>4.0999999999999996</v>
      </c>
      <c r="M157" s="10">
        <v>4.1500000000000004</v>
      </c>
      <c r="N157" s="10">
        <v>3.35</v>
      </c>
      <c r="O157" s="10">
        <v>1.7</v>
      </c>
      <c r="P157" s="15">
        <v>-1</v>
      </c>
      <c r="Q157" s="13">
        <v>9</v>
      </c>
      <c r="R157" s="13">
        <v>5</v>
      </c>
      <c r="S157" s="13">
        <v>-3</v>
      </c>
      <c r="T157" s="13">
        <v>-1</v>
      </c>
      <c r="U157" s="13">
        <v>-1</v>
      </c>
      <c r="V157" s="13">
        <v>0</v>
      </c>
      <c r="W157" s="9">
        <v>19.8</v>
      </c>
      <c r="X157" s="9">
        <v>11.307692307692315</v>
      </c>
      <c r="Y157" s="9">
        <v>-6.0000000000000018</v>
      </c>
      <c r="Z157" s="9">
        <v>-1.5384615384615377</v>
      </c>
      <c r="AA157" s="9">
        <v>-3.4919354838709675</v>
      </c>
      <c r="AB157" s="9">
        <v>0.71999999999997955</v>
      </c>
      <c r="AC157" s="13"/>
      <c r="AD157" s="13"/>
      <c r="AE157" s="13"/>
      <c r="AF157" s="13"/>
      <c r="AG157" s="13"/>
      <c r="AH157" s="13"/>
      <c r="AI157" s="9"/>
      <c r="AJ157" s="9"/>
      <c r="AK157" s="9"/>
      <c r="AL157" s="9"/>
      <c r="AM157" s="9"/>
      <c r="AN157" s="9"/>
      <c r="AO157" s="16">
        <f>Q157*参数!$D$3+W157</f>
        <v>19.8</v>
      </c>
      <c r="AP157" s="16">
        <f>R157*参数!$D$3+X157</f>
        <v>11.307692307692315</v>
      </c>
      <c r="AQ157" s="16">
        <f>S157*参数!$D$3+Y157</f>
        <v>-6.0000000000000018</v>
      </c>
      <c r="AR157" s="16">
        <f>T157*参数!$D$3+Z157</f>
        <v>-1.5384615384615377</v>
      </c>
      <c r="AS157" s="16">
        <f>U157*参数!$D$3+AA157</f>
        <v>-3.4919354838709675</v>
      </c>
      <c r="AT157" s="16">
        <f>V157*参数!$D$3+AB157</f>
        <v>0.71999999999997955</v>
      </c>
      <c r="AU157" s="16">
        <f>AC157*参数!$D$3+AI157</f>
        <v>0</v>
      </c>
      <c r="AV157" s="16">
        <f>AD157*参数!$D$3+AJ157</f>
        <v>0</v>
      </c>
      <c r="AW157" s="16">
        <f>AE157*参数!$D$3+AK157</f>
        <v>0</v>
      </c>
      <c r="AX157" s="16">
        <f>AF157*参数!$D$3+AL157</f>
        <v>0</v>
      </c>
      <c r="AY157" s="16">
        <f>AG157*参数!$D$3+AM157</f>
        <v>0</v>
      </c>
      <c r="AZ157" s="16">
        <f>AH157*参数!$D$3+AN157</f>
        <v>0</v>
      </c>
      <c r="BA157" s="10">
        <v>3</v>
      </c>
      <c r="BB157" s="10">
        <v>3</v>
      </c>
      <c r="BC157" s="10">
        <f t="shared" si="80"/>
        <v>3</v>
      </c>
      <c r="BD157" s="10">
        <f t="shared" si="81"/>
        <v>3</v>
      </c>
      <c r="BE157" s="10">
        <f t="shared" si="82"/>
        <v>3</v>
      </c>
      <c r="BF157" s="10">
        <f t="shared" si="83"/>
        <v>3</v>
      </c>
      <c r="BG157" s="10" t="str">
        <f t="shared" si="84"/>
        <v/>
      </c>
      <c r="BH157" s="10">
        <f t="shared" si="85"/>
        <v>3</v>
      </c>
      <c r="BI157" s="10" t="str">
        <f t="shared" si="86"/>
        <v/>
      </c>
      <c r="BJ157" s="10"/>
      <c r="BK157" s="10">
        <v>40</v>
      </c>
      <c r="BL157" s="8"/>
      <c r="BM157" s="8">
        <f t="shared" si="87"/>
        <v>0</v>
      </c>
      <c r="BN157" s="8"/>
      <c r="BO157" s="8">
        <f t="shared" si="88"/>
        <v>0</v>
      </c>
      <c r="BP157" s="8"/>
      <c r="BQ157" s="8">
        <f t="shared" si="89"/>
        <v>0</v>
      </c>
      <c r="BR157" s="8"/>
      <c r="BS157" s="8">
        <f t="shared" si="90"/>
        <v>0</v>
      </c>
      <c r="BT157" s="8"/>
      <c r="BU157" s="8">
        <f t="shared" si="91"/>
        <v>0</v>
      </c>
      <c r="BV157" s="8"/>
      <c r="BW157" s="8">
        <f t="shared" si="92"/>
        <v>0</v>
      </c>
      <c r="BX157" s="8"/>
      <c r="BY157" s="8">
        <f t="shared" si="93"/>
        <v>0</v>
      </c>
      <c r="BZ157" s="8"/>
      <c r="CA157" s="8">
        <f t="shared" si="94"/>
        <v>0</v>
      </c>
      <c r="CB157" s="8"/>
      <c r="CC157" s="8">
        <f t="shared" si="95"/>
        <v>0</v>
      </c>
      <c r="CD157" s="8"/>
      <c r="CE157" s="8">
        <f t="shared" si="96"/>
        <v>0</v>
      </c>
      <c r="CF157" s="8"/>
      <c r="CG157" s="8">
        <f t="shared" si="97"/>
        <v>0</v>
      </c>
      <c r="CH157" s="8"/>
      <c r="CI157" s="8">
        <f t="shared" si="98"/>
        <v>0</v>
      </c>
      <c r="CJ157" s="8"/>
      <c r="CK157" s="8">
        <f t="shared" si="99"/>
        <v>0</v>
      </c>
      <c r="CL157" s="8"/>
      <c r="CM157" s="8">
        <f t="shared" si="100"/>
        <v>0</v>
      </c>
      <c r="CN157" s="8"/>
      <c r="CO157" s="8">
        <f t="shared" si="101"/>
        <v>0</v>
      </c>
      <c r="CP157" s="8"/>
      <c r="CQ157" s="8">
        <f t="shared" si="102"/>
        <v>0</v>
      </c>
      <c r="CR157" s="8"/>
      <c r="CS157" s="8">
        <f t="shared" si="103"/>
        <v>0</v>
      </c>
      <c r="CT157" s="18"/>
    </row>
    <row r="158" spans="2:98" customFormat="1">
      <c r="B158" s="19">
        <v>42628</v>
      </c>
      <c r="C158" s="3">
        <v>5</v>
      </c>
      <c r="D158" s="3" t="s">
        <v>797</v>
      </c>
      <c r="E158" s="4">
        <v>42629.041666666664</v>
      </c>
      <c r="F158" s="3" t="s">
        <v>809</v>
      </c>
      <c r="G158" s="3" t="s">
        <v>810</v>
      </c>
      <c r="H158" s="3" t="s">
        <v>811</v>
      </c>
      <c r="I158" s="3" t="s">
        <v>812</v>
      </c>
      <c r="J158" s="6">
        <v>2.9</v>
      </c>
      <c r="K158" s="6">
        <v>3.15</v>
      </c>
      <c r="L158" s="6">
        <v>2.15</v>
      </c>
      <c r="M158" s="10">
        <v>1.51</v>
      </c>
      <c r="N158" s="10">
        <v>4</v>
      </c>
      <c r="O158" s="10">
        <v>4.5999999999999996</v>
      </c>
      <c r="P158" s="15">
        <v>1</v>
      </c>
      <c r="Q158" s="13">
        <v>-4</v>
      </c>
      <c r="R158" s="13">
        <v>0</v>
      </c>
      <c r="S158" s="13">
        <v>-5</v>
      </c>
      <c r="T158" s="13">
        <v>4</v>
      </c>
      <c r="U158" s="13">
        <v>0</v>
      </c>
      <c r="V158" s="13">
        <v>0</v>
      </c>
      <c r="W158" s="9">
        <v>-9.5937499999999964</v>
      </c>
      <c r="X158" s="9">
        <v>0.50331125827815515</v>
      </c>
      <c r="Y158" s="9">
        <v>-15.787878787878771</v>
      </c>
      <c r="Z158" s="9">
        <v>8.5357142857142918</v>
      </c>
      <c r="AA158" s="9">
        <v>-0.92647058823529749</v>
      </c>
      <c r="AB158" s="9">
        <v>0.746835443037976</v>
      </c>
      <c r="AC158" s="13"/>
      <c r="AD158" s="13"/>
      <c r="AE158" s="13"/>
      <c r="AF158" s="13"/>
      <c r="AG158" s="13"/>
      <c r="AH158" s="13"/>
      <c r="AI158" s="9"/>
      <c r="AJ158" s="9"/>
      <c r="AK158" s="9"/>
      <c r="AL158" s="9"/>
      <c r="AM158" s="9"/>
      <c r="AN158" s="9"/>
      <c r="AO158" s="16">
        <f>Q158*参数!$D$3+W158</f>
        <v>-9.5937499999999964</v>
      </c>
      <c r="AP158" s="16">
        <f>R158*参数!$D$3+X158</f>
        <v>0.50331125827815515</v>
      </c>
      <c r="AQ158" s="16">
        <f>S158*参数!$D$3+Y158</f>
        <v>-15.787878787878771</v>
      </c>
      <c r="AR158" s="16">
        <f>T158*参数!$D$3+Z158</f>
        <v>8.5357142857142918</v>
      </c>
      <c r="AS158" s="16">
        <f>U158*参数!$D$3+AA158</f>
        <v>-0.92647058823529749</v>
      </c>
      <c r="AT158" s="16">
        <f>V158*参数!$D$3+AB158</f>
        <v>0.746835443037976</v>
      </c>
      <c r="AU158" s="16">
        <f>AC158*参数!$D$3+AI158</f>
        <v>0</v>
      </c>
      <c r="AV158" s="16">
        <f>AD158*参数!$D$3+AJ158</f>
        <v>0</v>
      </c>
      <c r="AW158" s="16">
        <f>AE158*参数!$D$3+AK158</f>
        <v>0</v>
      </c>
      <c r="AX158" s="16">
        <f>AF158*参数!$D$3+AL158</f>
        <v>0</v>
      </c>
      <c r="AY158" s="16">
        <f>AG158*参数!$D$3+AM158</f>
        <v>0</v>
      </c>
      <c r="AZ158" s="16">
        <f>AH158*参数!$D$3+AN158</f>
        <v>0</v>
      </c>
      <c r="BA158" s="10">
        <v>43</v>
      </c>
      <c r="BB158" s="10">
        <v>43</v>
      </c>
      <c r="BC158" s="10">
        <f t="shared" si="80"/>
        <v>43</v>
      </c>
      <c r="BD158" s="10">
        <f t="shared" si="81"/>
        <v>43</v>
      </c>
      <c r="BE158" s="10">
        <f t="shared" si="82"/>
        <v>43</v>
      </c>
      <c r="BF158" s="10">
        <f t="shared" si="83"/>
        <v>43</v>
      </c>
      <c r="BG158" s="10">
        <f t="shared" si="84"/>
        <v>43</v>
      </c>
      <c r="BH158" s="10">
        <f t="shared" si="85"/>
        <v>43</v>
      </c>
      <c r="BI158" s="10">
        <f t="shared" si="86"/>
        <v>43</v>
      </c>
      <c r="BJ158" s="10">
        <v>43</v>
      </c>
      <c r="BK158" s="10">
        <v>0</v>
      </c>
      <c r="BL158" s="8"/>
      <c r="BM158" s="8">
        <f t="shared" si="87"/>
        <v>0</v>
      </c>
      <c r="BN158" s="8"/>
      <c r="BO158" s="8">
        <f t="shared" si="88"/>
        <v>0</v>
      </c>
      <c r="BP158" s="8"/>
      <c r="BQ158" s="8">
        <f t="shared" si="89"/>
        <v>0</v>
      </c>
      <c r="BR158" s="8"/>
      <c r="BS158" s="8">
        <f t="shared" si="90"/>
        <v>0</v>
      </c>
      <c r="BT158" s="8"/>
      <c r="BU158" s="8">
        <f t="shared" si="91"/>
        <v>0</v>
      </c>
      <c r="BV158" s="8"/>
      <c r="BW158" s="8">
        <f t="shared" si="92"/>
        <v>0</v>
      </c>
      <c r="BX158" s="8"/>
      <c r="BY158" s="8">
        <f t="shared" si="93"/>
        <v>0</v>
      </c>
      <c r="BZ158" s="8"/>
      <c r="CA158" s="8">
        <f t="shared" si="94"/>
        <v>0</v>
      </c>
      <c r="CB158" s="8"/>
      <c r="CC158" s="8">
        <f t="shared" si="95"/>
        <v>0</v>
      </c>
      <c r="CD158" s="8"/>
      <c r="CE158" s="8">
        <f t="shared" si="96"/>
        <v>0</v>
      </c>
      <c r="CF158" s="8"/>
      <c r="CG158" s="8">
        <f t="shared" si="97"/>
        <v>0</v>
      </c>
      <c r="CH158" s="8"/>
      <c r="CI158" s="8">
        <f t="shared" si="98"/>
        <v>0</v>
      </c>
      <c r="CJ158" s="8"/>
      <c r="CK158" s="8">
        <f t="shared" si="99"/>
        <v>0</v>
      </c>
      <c r="CL158" s="8"/>
      <c r="CM158" s="8">
        <f t="shared" si="100"/>
        <v>0</v>
      </c>
      <c r="CN158" s="8"/>
      <c r="CO158" s="8">
        <f t="shared" si="101"/>
        <v>0</v>
      </c>
      <c r="CP158" s="8"/>
      <c r="CQ158" s="8">
        <f t="shared" si="102"/>
        <v>0</v>
      </c>
      <c r="CR158" s="8"/>
      <c r="CS158" s="8">
        <f t="shared" si="103"/>
        <v>0</v>
      </c>
      <c r="CT158" s="18"/>
    </row>
    <row r="159" spans="2:98" customFormat="1">
      <c r="B159" s="19">
        <v>42628</v>
      </c>
      <c r="C159" s="3">
        <v>6</v>
      </c>
      <c r="D159" s="3" t="s">
        <v>797</v>
      </c>
      <c r="E159" s="4">
        <v>42629.041666666664</v>
      </c>
      <c r="F159" s="3" t="s">
        <v>813</v>
      </c>
      <c r="G159" s="3" t="s">
        <v>202</v>
      </c>
      <c r="H159" s="3" t="s">
        <v>814</v>
      </c>
      <c r="I159" s="3" t="s">
        <v>202</v>
      </c>
      <c r="J159" s="6">
        <v>1.86</v>
      </c>
      <c r="K159" s="6">
        <v>3.1</v>
      </c>
      <c r="L159" s="6">
        <v>3.75</v>
      </c>
      <c r="M159" s="10">
        <v>3.85</v>
      </c>
      <c r="N159" s="10">
        <v>3.55</v>
      </c>
      <c r="O159" s="10">
        <v>1.7</v>
      </c>
      <c r="P159" s="15">
        <v>-1</v>
      </c>
      <c r="Q159" s="13">
        <v>3</v>
      </c>
      <c r="R159" s="13">
        <v>2</v>
      </c>
      <c r="S159" s="13">
        <v>-2</v>
      </c>
      <c r="T159" s="13">
        <v>3</v>
      </c>
      <c r="U159" s="13">
        <v>-1</v>
      </c>
      <c r="V159" s="13">
        <v>1</v>
      </c>
      <c r="W159" s="9">
        <v>8.5294117647058805</v>
      </c>
      <c r="X159" s="9">
        <v>4.5241379310344838</v>
      </c>
      <c r="Y159" s="9">
        <v>-6.1034482758620658</v>
      </c>
      <c r="Z159" s="9">
        <v>7.8947368421052708</v>
      </c>
      <c r="AA159" s="9">
        <v>-2.7513812154696096</v>
      </c>
      <c r="AB159" s="9">
        <v>0.59999999999999787</v>
      </c>
      <c r="AC159" s="13"/>
      <c r="AD159" s="13"/>
      <c r="AE159" s="13"/>
      <c r="AF159" s="13"/>
      <c r="AG159" s="13"/>
      <c r="AH159" s="13"/>
      <c r="AI159" s="9"/>
      <c r="AJ159" s="9"/>
      <c r="AK159" s="9"/>
      <c r="AL159" s="9"/>
      <c r="AM159" s="9"/>
      <c r="AN159" s="9"/>
      <c r="AO159" s="16">
        <f>Q159*参数!$D$3+W159</f>
        <v>8.5294117647058805</v>
      </c>
      <c r="AP159" s="16">
        <f>R159*参数!$D$3+X159</f>
        <v>4.5241379310344838</v>
      </c>
      <c r="AQ159" s="16">
        <f>S159*参数!$D$3+Y159</f>
        <v>-6.1034482758620658</v>
      </c>
      <c r="AR159" s="16">
        <f>T159*参数!$D$3+Z159</f>
        <v>7.8947368421052708</v>
      </c>
      <c r="AS159" s="16">
        <f>U159*参数!$D$3+AA159</f>
        <v>-2.7513812154696096</v>
      </c>
      <c r="AT159" s="16">
        <f>V159*参数!$D$3+AB159</f>
        <v>0.59999999999999787</v>
      </c>
      <c r="AU159" s="16">
        <f>AC159*参数!$D$3+AI159</f>
        <v>0</v>
      </c>
      <c r="AV159" s="16">
        <f>AD159*参数!$D$3+AJ159</f>
        <v>0</v>
      </c>
      <c r="AW159" s="16">
        <f>AE159*参数!$D$3+AK159</f>
        <v>0</v>
      </c>
      <c r="AX159" s="16">
        <f>AF159*参数!$D$3+AL159</f>
        <v>0</v>
      </c>
      <c r="AY159" s="16">
        <f>AG159*参数!$D$3+AM159</f>
        <v>0</v>
      </c>
      <c r="AZ159" s="16">
        <f>AH159*参数!$D$3+AN159</f>
        <v>0</v>
      </c>
      <c r="BA159" s="10">
        <v>3</v>
      </c>
      <c r="BB159" s="10">
        <v>3</v>
      </c>
      <c r="BC159" s="10">
        <f t="shared" si="80"/>
        <v>3</v>
      </c>
      <c r="BD159" s="10">
        <f t="shared" si="81"/>
        <v>3</v>
      </c>
      <c r="BE159" s="10">
        <f t="shared" si="82"/>
        <v>3</v>
      </c>
      <c r="BF159" s="10">
        <f t="shared" si="83"/>
        <v>3</v>
      </c>
      <c r="BG159" s="10" t="str">
        <f t="shared" si="84"/>
        <v/>
      </c>
      <c r="BH159" s="10">
        <f t="shared" si="85"/>
        <v>3</v>
      </c>
      <c r="BI159" s="10" t="str">
        <f t="shared" si="86"/>
        <v/>
      </c>
      <c r="BJ159" s="10"/>
      <c r="BK159" s="10">
        <v>40</v>
      </c>
      <c r="BL159" s="8"/>
      <c r="BM159" s="8">
        <f t="shared" si="87"/>
        <v>0</v>
      </c>
      <c r="BN159" s="8"/>
      <c r="BO159" s="8">
        <f t="shared" si="88"/>
        <v>0</v>
      </c>
      <c r="BP159" s="8"/>
      <c r="BQ159" s="8">
        <f t="shared" si="89"/>
        <v>0</v>
      </c>
      <c r="BR159" s="8"/>
      <c r="BS159" s="8">
        <f t="shared" si="90"/>
        <v>0</v>
      </c>
      <c r="BT159" s="8"/>
      <c r="BU159" s="8">
        <f t="shared" si="91"/>
        <v>0</v>
      </c>
      <c r="BV159" s="8"/>
      <c r="BW159" s="8">
        <f t="shared" si="92"/>
        <v>0</v>
      </c>
      <c r="BX159" s="8"/>
      <c r="BY159" s="8">
        <f t="shared" si="93"/>
        <v>0</v>
      </c>
      <c r="BZ159" s="8"/>
      <c r="CA159" s="8">
        <f t="shared" si="94"/>
        <v>0</v>
      </c>
      <c r="CB159" s="8"/>
      <c r="CC159" s="8">
        <f t="shared" si="95"/>
        <v>0</v>
      </c>
      <c r="CD159" s="8"/>
      <c r="CE159" s="8">
        <f t="shared" si="96"/>
        <v>0</v>
      </c>
      <c r="CF159" s="8"/>
      <c r="CG159" s="8">
        <f t="shared" si="97"/>
        <v>0</v>
      </c>
      <c r="CH159" s="8"/>
      <c r="CI159" s="8">
        <f t="shared" si="98"/>
        <v>0</v>
      </c>
      <c r="CJ159" s="8"/>
      <c r="CK159" s="8">
        <f t="shared" si="99"/>
        <v>0</v>
      </c>
      <c r="CL159" s="8"/>
      <c r="CM159" s="8">
        <f t="shared" si="100"/>
        <v>0</v>
      </c>
      <c r="CN159" s="8"/>
      <c r="CO159" s="8">
        <f t="shared" si="101"/>
        <v>0</v>
      </c>
      <c r="CP159" s="8"/>
      <c r="CQ159" s="8">
        <f t="shared" si="102"/>
        <v>0</v>
      </c>
      <c r="CR159" s="8"/>
      <c r="CS159" s="8">
        <f t="shared" si="103"/>
        <v>0</v>
      </c>
      <c r="CT159" s="18"/>
    </row>
    <row r="160" spans="2:98" customFormat="1">
      <c r="B160" s="19">
        <v>42628</v>
      </c>
      <c r="C160" s="3">
        <v>7</v>
      </c>
      <c r="D160" s="3" t="s">
        <v>797</v>
      </c>
      <c r="E160" s="4">
        <v>42629.041666666664</v>
      </c>
      <c r="F160" s="3" t="s">
        <v>284</v>
      </c>
      <c r="G160" s="3" t="s">
        <v>815</v>
      </c>
      <c r="H160" s="3" t="s">
        <v>284</v>
      </c>
      <c r="I160" s="3" t="s">
        <v>816</v>
      </c>
      <c r="J160" s="6">
        <v>1.29</v>
      </c>
      <c r="K160" s="6">
        <v>4.45</v>
      </c>
      <c r="L160" s="6">
        <v>7.7</v>
      </c>
      <c r="M160" s="10">
        <v>2.0299999999999998</v>
      </c>
      <c r="N160" s="10">
        <v>3.5</v>
      </c>
      <c r="O160" s="10">
        <v>2.85</v>
      </c>
      <c r="P160" s="15">
        <v>-1</v>
      </c>
      <c r="Q160" s="13">
        <v>-3</v>
      </c>
      <c r="R160" s="13">
        <v>-9</v>
      </c>
      <c r="S160" s="13">
        <v>1</v>
      </c>
      <c r="T160" s="13">
        <v>-23</v>
      </c>
      <c r="U160" s="13">
        <v>3</v>
      </c>
      <c r="V160" s="13">
        <v>-4</v>
      </c>
      <c r="W160" s="9">
        <v>-7.0186335403726856</v>
      </c>
      <c r="X160" s="9">
        <v>-23.787234042553191</v>
      </c>
      <c r="Y160" s="9">
        <v>2.8192771084337322</v>
      </c>
      <c r="Z160" s="9">
        <v>-55</v>
      </c>
      <c r="AA160" s="9">
        <v>12.978142076502726</v>
      </c>
      <c r="AB160" s="9">
        <v>-8.2666666666666604</v>
      </c>
      <c r="AC160" s="13"/>
      <c r="AD160" s="13"/>
      <c r="AE160" s="13"/>
      <c r="AF160" s="13"/>
      <c r="AG160" s="13"/>
      <c r="AH160" s="13"/>
      <c r="AI160" s="9"/>
      <c r="AJ160" s="9"/>
      <c r="AK160" s="9"/>
      <c r="AL160" s="9"/>
      <c r="AM160" s="9"/>
      <c r="AN160" s="9"/>
      <c r="AO160" s="16">
        <f>Q160*参数!$D$3+W160</f>
        <v>-7.0186335403726856</v>
      </c>
      <c r="AP160" s="16">
        <f>R160*参数!$D$3+X160</f>
        <v>-23.787234042553191</v>
      </c>
      <c r="AQ160" s="16">
        <f>S160*参数!$D$3+Y160</f>
        <v>2.8192771084337322</v>
      </c>
      <c r="AR160" s="16">
        <f>T160*参数!$D$3+Z160</f>
        <v>-55</v>
      </c>
      <c r="AS160" s="16">
        <f>U160*参数!$D$3+AA160</f>
        <v>12.978142076502726</v>
      </c>
      <c r="AT160" s="16">
        <f>V160*参数!$D$3+AB160</f>
        <v>-8.2666666666666604</v>
      </c>
      <c r="AU160" s="16">
        <f>AC160*参数!$D$3+AI160</f>
        <v>0</v>
      </c>
      <c r="AV160" s="16">
        <f>AD160*参数!$D$3+AJ160</f>
        <v>0</v>
      </c>
      <c r="AW160" s="16">
        <f>AE160*参数!$D$3+AK160</f>
        <v>0</v>
      </c>
      <c r="AX160" s="16">
        <f>AF160*参数!$D$3+AL160</f>
        <v>0</v>
      </c>
      <c r="AY160" s="16">
        <f>AG160*参数!$D$3+AM160</f>
        <v>0</v>
      </c>
      <c r="AZ160" s="16">
        <f>AH160*参数!$D$3+AN160</f>
        <v>0</v>
      </c>
      <c r="BA160" s="10">
        <v>3</v>
      </c>
      <c r="BB160" s="10">
        <v>3</v>
      </c>
      <c r="BC160" s="10" t="str">
        <f t="shared" ref="BC160:BC167" si="104">IF(ABS(MAX(AO160:AT160))&gt;ABS(MIN(AO160:AT160)),IF(P160&lt;0,IF(AO160=MAX(AO160:AT160),3,IF(AT160=MAX(AO160:AT160),40,"")),IF(AQ160=MAX(AO160:AT160),0,IF(AR160=MAX(AO160:AT160),43,""))),IF(P160&lt;0,IF(AO160=MIN(AO160:AT160),40,IF(AT160=MIN(AO160:AT160),3,"")),IF(AQ160=MIN(AO160:AT160),43,IF(AR160=MIN(AO160:AT160),0,""))))</f>
        <v/>
      </c>
      <c r="BD160" s="10">
        <f t="shared" ref="BD160:BD167" si="105" xml:space="preserve">
IF(P160&lt;0,
 IF(AO160&gt;AT160,3,40),
 IF(AQ160&gt;AR160,0,43)
)</f>
        <v>3</v>
      </c>
      <c r="BE160" s="10">
        <f t="shared" ref="BE160:BE167" si="106" xml:space="preserve">
IF(P160&lt;0,
 IF(OR(AO160=MAX(AO160:AT160),AR160=MAX(AO160:AT160),AS160=MAX(AO160:AT160)),
  3,40),
 IF(OR(AO160=MAX(AO160:AT160),AP160=MAX(AO160:AT160),AR160=MAX(AO160:AT160)),
  43,0)
)</f>
        <v>3</v>
      </c>
      <c r="BF160" s="10">
        <f t="shared" ref="BF160:BF167" si="107" xml:space="preserve">
IF(P160&lt;0,
 IF(OR(AO160=MIN(AO160:AT160),AR160=MIN(AO160:AT160),AS160=MIN(AO160:AT160)),
  40,3),
 IF(OR(AO160=MIN(AO160:AT160),AP160=MIN(AO160:AT160),AR160=MIN(AO160:AT160)),
  0,43)
)</f>
        <v>40</v>
      </c>
      <c r="BG160" s="10" t="str">
        <f t="shared" ref="BG160:BG167" si="108" xml:space="preserve">
IF(P160&lt;0,
 IF(AO160=MIN(AO160:AT160),
  40,
  IF(AT160=MIN(AO160:AT160),
  3,"")),
 IF(AQ160=MIN(AO160:AT160),
  43,
  IF(AR160=MIN(AO160:AT160),
  0,""))
)</f>
        <v/>
      </c>
      <c r="BH160" s="10" t="str">
        <f t="shared" ref="BH160:BH167" si="109">IF(COUNTIF(BD160:BF160,"="&amp;BD160)=3,BD160,"")</f>
        <v/>
      </c>
      <c r="BI160" s="10" t="str">
        <f t="shared" ref="BI160:BI167" si="110">IF(COUNTIF(BD160:BG160,"="&amp;BD160)=4,BD160,"")</f>
        <v/>
      </c>
      <c r="BJ160" s="10">
        <v>3</v>
      </c>
      <c r="BK160" s="10">
        <v>40</v>
      </c>
      <c r="BL160" s="8"/>
      <c r="BM160" s="8">
        <f t="shared" ref="BM160:BM167" si="111">IF(BL160&lt;10,IF(BL160=$T160,1,0),IF(MOD(BL160,10)=$U160,1,0))</f>
        <v>0</v>
      </c>
      <c r="BN160" s="8"/>
      <c r="BO160" s="8">
        <f t="shared" ref="BO160:BO167" si="112">IF(BN160&lt;10,IF(BN160=$T160,1,0),IF(MOD(BN160,10)=$U160,1,0))</f>
        <v>0</v>
      </c>
      <c r="BP160" s="8"/>
      <c r="BQ160" s="8">
        <f t="shared" ref="BQ160:BQ167" si="113">IF(BP160&lt;10,IF(BP160=$T160,1,0),IF(MOD(BP160,10)=$U160,1,0))</f>
        <v>0</v>
      </c>
      <c r="BR160" s="8"/>
      <c r="BS160" s="8">
        <f t="shared" ref="BS160:BS167" si="114">IF(BR160&lt;10,IF(BR160=$T160,1,0),IF(MOD(BR160,10)=$U160,1,0))</f>
        <v>0</v>
      </c>
      <c r="BT160" s="8"/>
      <c r="BU160" s="8">
        <f t="shared" ref="BU160:BU167" si="115">IF(BT160&lt;10,IF(BT160=$T160,1,0),IF(MOD(BT160,10)=$U160,1,0))</f>
        <v>0</v>
      </c>
      <c r="BV160" s="8"/>
      <c r="BW160" s="8">
        <f t="shared" ref="BW160:BW167" si="116">IF(BV160&lt;10,IF(BV160=$T160,1,0),IF(MOD(BV160,10)=$U160,1,0))</f>
        <v>0</v>
      </c>
      <c r="BX160" s="8"/>
      <c r="BY160" s="8">
        <f t="shared" ref="BY160:BY167" si="117">IF(BX160&lt;10,IF(BX160=$T160,1,0),IF(MOD(BX160,10)=$U160,1,0))</f>
        <v>0</v>
      </c>
      <c r="BZ160" s="8"/>
      <c r="CA160" s="8">
        <f t="shared" ref="CA160:CA167" si="118">IF(BZ160&lt;10,IF(BZ160=$T160,1,0),IF(MOD(BZ160,10)=$U160,1,0))</f>
        <v>0</v>
      </c>
      <c r="CB160" s="8"/>
      <c r="CC160" s="8">
        <f t="shared" ref="CC160:CC167" si="119">IF(CB160&lt;10,IF(CB160=$T160,1,0),IF(MOD(CB160,10)=$U160,1,0))</f>
        <v>0</v>
      </c>
      <c r="CD160" s="8"/>
      <c r="CE160" s="8">
        <f t="shared" ref="CE160:CE167" si="120">IF(CD160&lt;10,IF(CD160=$T160,1,0),IF(MOD(CD160,10)=$U160,1,0))</f>
        <v>0</v>
      </c>
      <c r="CF160" s="8"/>
      <c r="CG160" s="8">
        <f t="shared" ref="CG160:CG167" si="121">IF(CF160&lt;10,IF(CF160=$T160,1,0),IF(MOD(CF160,10)=$U160,1,0))</f>
        <v>0</v>
      </c>
      <c r="CH160" s="8"/>
      <c r="CI160" s="8">
        <f t="shared" ref="CI160:CI167" si="122">IF(CH160&lt;10,IF(CH160=$T160,1,0),IF(MOD(CH160,10)=$U160,1,0))</f>
        <v>0</v>
      </c>
      <c r="CJ160" s="8"/>
      <c r="CK160" s="8">
        <f t="shared" ref="CK160:CK167" si="123">IF(CJ160&lt;10,IF(CJ160=$T160,1,0),IF(MOD(CJ160,10)=$U160,1,0))</f>
        <v>0</v>
      </c>
      <c r="CL160" s="8"/>
      <c r="CM160" s="8">
        <f t="shared" ref="CM160:CM167" si="124">IF(CL160&lt;10,IF(CL160=$T160,1,0),IF(MOD(CL160,10)=$U160,1,0))</f>
        <v>0</v>
      </c>
      <c r="CN160" s="8"/>
      <c r="CO160" s="8">
        <f t="shared" ref="CO160:CO167" si="125">IF(CN160&lt;10,IF(CN160=$T160,1,0),IF(MOD(CN160,10)=$U160,1,0))</f>
        <v>0</v>
      </c>
      <c r="CP160" s="8"/>
      <c r="CQ160" s="8">
        <f t="shared" ref="CQ160:CQ167" si="126">IF(CP160&lt;10,IF(CP160=$T160,1,0),IF(MOD(CP160,10)=$U160,1,0))</f>
        <v>0</v>
      </c>
      <c r="CR160" s="8"/>
      <c r="CS160" s="8">
        <f t="shared" ref="CS160:CS167" si="127">IF(CR160&lt;10,IF(CR160=$T160,1,0),IF(MOD(CR160,10)=$U160,1,0))</f>
        <v>0</v>
      </c>
      <c r="CT160" s="18"/>
    </row>
    <row r="161" spans="2:98" customFormat="1">
      <c r="B161" s="19">
        <v>42628</v>
      </c>
      <c r="C161" s="3">
        <v>8</v>
      </c>
      <c r="D161" s="3" t="s">
        <v>797</v>
      </c>
      <c r="E161" s="4">
        <v>42629.041666666664</v>
      </c>
      <c r="F161" s="3" t="s">
        <v>228</v>
      </c>
      <c r="G161" s="3" t="s">
        <v>817</v>
      </c>
      <c r="H161" s="3" t="s">
        <v>228</v>
      </c>
      <c r="I161" s="3" t="s">
        <v>818</v>
      </c>
      <c r="J161" s="6">
        <v>1.17</v>
      </c>
      <c r="K161" s="6">
        <v>5.45</v>
      </c>
      <c r="L161" s="6">
        <v>11</v>
      </c>
      <c r="M161" s="10">
        <v>1.67</v>
      </c>
      <c r="N161" s="10">
        <v>3.85</v>
      </c>
      <c r="O161" s="10">
        <v>3.7</v>
      </c>
      <c r="P161" s="15">
        <v>-1</v>
      </c>
      <c r="Q161" s="13">
        <v>1</v>
      </c>
      <c r="R161" s="13">
        <v>-6</v>
      </c>
      <c r="S161" s="13">
        <v>0</v>
      </c>
      <c r="T161" s="13">
        <v>-4</v>
      </c>
      <c r="U161" s="13">
        <v>-3</v>
      </c>
      <c r="V161" s="13">
        <v>14</v>
      </c>
      <c r="W161" s="9">
        <v>3.3281250000000182</v>
      </c>
      <c r="X161" s="9">
        <v>-16.545454545454543</v>
      </c>
      <c r="Y161" s="9">
        <v>-0.41326530612244894</v>
      </c>
      <c r="Z161" s="9">
        <v>-9.9999999999999911</v>
      </c>
      <c r="AA161" s="9">
        <v>-6.4961832061068669</v>
      </c>
      <c r="AB161" s="9">
        <v>39.800000000000011</v>
      </c>
      <c r="AC161" s="13"/>
      <c r="AD161" s="13"/>
      <c r="AE161" s="13"/>
      <c r="AF161" s="13"/>
      <c r="AG161" s="13"/>
      <c r="AH161" s="13"/>
      <c r="AI161" s="9"/>
      <c r="AJ161" s="9"/>
      <c r="AK161" s="9"/>
      <c r="AL161" s="9"/>
      <c r="AM161" s="9"/>
      <c r="AN161" s="9"/>
      <c r="AO161" s="16">
        <f>Q161*参数!$D$3+W161</f>
        <v>3.3281250000000182</v>
      </c>
      <c r="AP161" s="16">
        <f>R161*参数!$D$3+X161</f>
        <v>-16.545454545454543</v>
      </c>
      <c r="AQ161" s="16">
        <f>S161*参数!$D$3+Y161</f>
        <v>-0.41326530612244894</v>
      </c>
      <c r="AR161" s="16">
        <f>T161*参数!$D$3+Z161</f>
        <v>-9.9999999999999911</v>
      </c>
      <c r="AS161" s="16">
        <f>U161*参数!$D$3+AA161</f>
        <v>-6.4961832061068669</v>
      </c>
      <c r="AT161" s="16">
        <f>V161*参数!$D$3+AB161</f>
        <v>39.800000000000011</v>
      </c>
      <c r="AU161" s="16">
        <f>AC161*参数!$D$3+AI161</f>
        <v>0</v>
      </c>
      <c r="AV161" s="16">
        <f>AD161*参数!$D$3+AJ161</f>
        <v>0</v>
      </c>
      <c r="AW161" s="16">
        <f>AE161*参数!$D$3+AK161</f>
        <v>0</v>
      </c>
      <c r="AX161" s="16">
        <f>AF161*参数!$D$3+AL161</f>
        <v>0</v>
      </c>
      <c r="AY161" s="16">
        <f>AG161*参数!$D$3+AM161</f>
        <v>0</v>
      </c>
      <c r="AZ161" s="16">
        <f>AH161*参数!$D$3+AN161</f>
        <v>0</v>
      </c>
      <c r="BA161" s="10">
        <v>40</v>
      </c>
      <c r="BB161" s="10">
        <v>40</v>
      </c>
      <c r="BC161" s="10">
        <f t="shared" si="104"/>
        <v>40</v>
      </c>
      <c r="BD161" s="10">
        <f t="shared" si="105"/>
        <v>40</v>
      </c>
      <c r="BE161" s="10">
        <f t="shared" si="106"/>
        <v>40</v>
      </c>
      <c r="BF161" s="10">
        <f t="shared" si="107"/>
        <v>3</v>
      </c>
      <c r="BG161" s="10" t="str">
        <f t="shared" si="108"/>
        <v/>
      </c>
      <c r="BH161" s="10" t="str">
        <f t="shared" si="109"/>
        <v/>
      </c>
      <c r="BI161" s="10" t="str">
        <f t="shared" si="110"/>
        <v/>
      </c>
      <c r="BJ161" s="10"/>
      <c r="BK161" s="10">
        <v>3</v>
      </c>
      <c r="BL161" s="8"/>
      <c r="BM161" s="8">
        <f t="shared" si="111"/>
        <v>0</v>
      </c>
      <c r="BN161" s="8"/>
      <c r="BO161" s="8">
        <f t="shared" si="112"/>
        <v>0</v>
      </c>
      <c r="BP161" s="8"/>
      <c r="BQ161" s="8">
        <f t="shared" si="113"/>
        <v>0</v>
      </c>
      <c r="BR161" s="8"/>
      <c r="BS161" s="8">
        <f t="shared" si="114"/>
        <v>0</v>
      </c>
      <c r="BT161" s="8"/>
      <c r="BU161" s="8">
        <f t="shared" si="115"/>
        <v>0</v>
      </c>
      <c r="BV161" s="8"/>
      <c r="BW161" s="8">
        <f t="shared" si="116"/>
        <v>0</v>
      </c>
      <c r="BX161" s="8"/>
      <c r="BY161" s="8">
        <f t="shared" si="117"/>
        <v>0</v>
      </c>
      <c r="BZ161" s="8"/>
      <c r="CA161" s="8">
        <f t="shared" si="118"/>
        <v>0</v>
      </c>
      <c r="CB161" s="8"/>
      <c r="CC161" s="8">
        <f t="shared" si="119"/>
        <v>0</v>
      </c>
      <c r="CD161" s="8"/>
      <c r="CE161" s="8">
        <f t="shared" si="120"/>
        <v>0</v>
      </c>
      <c r="CF161" s="8"/>
      <c r="CG161" s="8">
        <f t="shared" si="121"/>
        <v>0</v>
      </c>
      <c r="CH161" s="8"/>
      <c r="CI161" s="8">
        <f t="shared" si="122"/>
        <v>0</v>
      </c>
      <c r="CJ161" s="8"/>
      <c r="CK161" s="8">
        <f t="shared" si="123"/>
        <v>0</v>
      </c>
      <c r="CL161" s="8"/>
      <c r="CM161" s="8">
        <f t="shared" si="124"/>
        <v>0</v>
      </c>
      <c r="CN161" s="8"/>
      <c r="CO161" s="8">
        <f t="shared" si="125"/>
        <v>0</v>
      </c>
      <c r="CP161" s="8"/>
      <c r="CQ161" s="8">
        <f t="shared" si="126"/>
        <v>0</v>
      </c>
      <c r="CR161" s="8"/>
      <c r="CS161" s="8">
        <f t="shared" si="127"/>
        <v>0</v>
      </c>
      <c r="CT161" s="18"/>
    </row>
    <row r="162" spans="2:98" customFormat="1">
      <c r="B162" s="19">
        <v>42628</v>
      </c>
      <c r="C162" s="3">
        <v>9</v>
      </c>
      <c r="D162" s="3" t="s">
        <v>797</v>
      </c>
      <c r="E162" s="4">
        <v>42629.041666666664</v>
      </c>
      <c r="F162" s="3" t="s">
        <v>819</v>
      </c>
      <c r="G162" s="3" t="s">
        <v>820</v>
      </c>
      <c r="H162" s="3" t="s">
        <v>819</v>
      </c>
      <c r="I162" s="3" t="s">
        <v>821</v>
      </c>
      <c r="J162" s="6">
        <v>4.1500000000000004</v>
      </c>
      <c r="K162" s="6">
        <v>3.15</v>
      </c>
      <c r="L162" s="6">
        <v>1.75</v>
      </c>
      <c r="M162" s="10">
        <v>1.8</v>
      </c>
      <c r="N162" s="10">
        <v>3.5</v>
      </c>
      <c r="O162" s="10">
        <v>3.5</v>
      </c>
      <c r="P162" s="15">
        <v>1</v>
      </c>
      <c r="Q162" s="13">
        <v>-10</v>
      </c>
      <c r="R162" s="13">
        <v>0</v>
      </c>
      <c r="S162" s="13">
        <v>-8</v>
      </c>
      <c r="T162" s="13">
        <v>12</v>
      </c>
      <c r="U162" s="13">
        <v>3</v>
      </c>
      <c r="V162" s="13">
        <v>2</v>
      </c>
      <c r="W162" s="9">
        <v>-13.142857142857144</v>
      </c>
      <c r="X162" s="9">
        <v>0.50331125827815515</v>
      </c>
      <c r="Y162" s="9">
        <v>-20.727272727272744</v>
      </c>
      <c r="Z162" s="9">
        <v>30.627450980392155</v>
      </c>
      <c r="AA162" s="9">
        <v>12.978142076502726</v>
      </c>
      <c r="AB162" s="9">
        <v>8.6363636363636296</v>
      </c>
      <c r="AC162" s="13"/>
      <c r="AD162" s="13"/>
      <c r="AE162" s="13"/>
      <c r="AF162" s="13"/>
      <c r="AG162" s="13"/>
      <c r="AH162" s="13"/>
      <c r="AI162" s="9"/>
      <c r="AJ162" s="9"/>
      <c r="AK162" s="9"/>
      <c r="AL162" s="9"/>
      <c r="AM162" s="9"/>
      <c r="AN162" s="9"/>
      <c r="AO162" s="16">
        <f>Q162*参数!$D$3+W162</f>
        <v>-13.142857142857144</v>
      </c>
      <c r="AP162" s="16">
        <f>R162*参数!$D$3+X162</f>
        <v>0.50331125827815515</v>
      </c>
      <c r="AQ162" s="16">
        <f>S162*参数!$D$3+Y162</f>
        <v>-20.727272727272744</v>
      </c>
      <c r="AR162" s="16">
        <f>T162*参数!$D$3+Z162</f>
        <v>30.627450980392155</v>
      </c>
      <c r="AS162" s="16">
        <f>U162*参数!$D$3+AA162</f>
        <v>12.978142076502726</v>
      </c>
      <c r="AT162" s="16">
        <f>V162*参数!$D$3+AB162</f>
        <v>8.6363636363636296</v>
      </c>
      <c r="AU162" s="16">
        <f>AC162*参数!$D$3+AI162</f>
        <v>0</v>
      </c>
      <c r="AV162" s="16">
        <f>AD162*参数!$D$3+AJ162</f>
        <v>0</v>
      </c>
      <c r="AW162" s="16">
        <f>AE162*参数!$D$3+AK162</f>
        <v>0</v>
      </c>
      <c r="AX162" s="16">
        <f>AF162*参数!$D$3+AL162</f>
        <v>0</v>
      </c>
      <c r="AY162" s="16">
        <f>AG162*参数!$D$3+AM162</f>
        <v>0</v>
      </c>
      <c r="AZ162" s="16">
        <f>AH162*参数!$D$3+AN162</f>
        <v>0</v>
      </c>
      <c r="BA162" s="10">
        <v>43</v>
      </c>
      <c r="BB162" s="10">
        <v>43</v>
      </c>
      <c r="BC162" s="10">
        <f t="shared" si="104"/>
        <v>43</v>
      </c>
      <c r="BD162" s="10">
        <f t="shared" si="105"/>
        <v>43</v>
      </c>
      <c r="BE162" s="10">
        <f t="shared" si="106"/>
        <v>43</v>
      </c>
      <c r="BF162" s="10">
        <f t="shared" si="107"/>
        <v>43</v>
      </c>
      <c r="BG162" s="10">
        <f t="shared" si="108"/>
        <v>43</v>
      </c>
      <c r="BH162" s="10">
        <f t="shared" si="109"/>
        <v>43</v>
      </c>
      <c r="BI162" s="10">
        <f t="shared" si="110"/>
        <v>43</v>
      </c>
      <c r="BJ162" s="10"/>
      <c r="BK162" s="10">
        <v>43</v>
      </c>
      <c r="BL162" s="8"/>
      <c r="BM162" s="8">
        <f t="shared" si="111"/>
        <v>0</v>
      </c>
      <c r="BN162" s="8"/>
      <c r="BO162" s="8">
        <f t="shared" si="112"/>
        <v>0</v>
      </c>
      <c r="BP162" s="8"/>
      <c r="BQ162" s="8">
        <f t="shared" si="113"/>
        <v>0</v>
      </c>
      <c r="BR162" s="8"/>
      <c r="BS162" s="8">
        <f t="shared" si="114"/>
        <v>0</v>
      </c>
      <c r="BT162" s="8"/>
      <c r="BU162" s="8">
        <f t="shared" si="115"/>
        <v>0</v>
      </c>
      <c r="BV162" s="8"/>
      <c r="BW162" s="8">
        <f t="shared" si="116"/>
        <v>0</v>
      </c>
      <c r="BX162" s="8"/>
      <c r="BY162" s="8">
        <f t="shared" si="117"/>
        <v>0</v>
      </c>
      <c r="BZ162" s="8"/>
      <c r="CA162" s="8">
        <f t="shared" si="118"/>
        <v>0</v>
      </c>
      <c r="CB162" s="8"/>
      <c r="CC162" s="8">
        <f t="shared" si="119"/>
        <v>0</v>
      </c>
      <c r="CD162" s="8"/>
      <c r="CE162" s="8">
        <f t="shared" si="120"/>
        <v>0</v>
      </c>
      <c r="CF162" s="8"/>
      <c r="CG162" s="8">
        <f t="shared" si="121"/>
        <v>0</v>
      </c>
      <c r="CH162" s="8"/>
      <c r="CI162" s="8">
        <f t="shared" si="122"/>
        <v>0</v>
      </c>
      <c r="CJ162" s="8"/>
      <c r="CK162" s="8">
        <f t="shared" si="123"/>
        <v>0</v>
      </c>
      <c r="CL162" s="8"/>
      <c r="CM162" s="8">
        <f t="shared" si="124"/>
        <v>0</v>
      </c>
      <c r="CN162" s="8"/>
      <c r="CO162" s="8">
        <f t="shared" si="125"/>
        <v>0</v>
      </c>
      <c r="CP162" s="8"/>
      <c r="CQ162" s="8">
        <f t="shared" si="126"/>
        <v>0</v>
      </c>
      <c r="CR162" s="8"/>
      <c r="CS162" s="8">
        <f t="shared" si="127"/>
        <v>0</v>
      </c>
      <c r="CT162" s="18"/>
    </row>
    <row r="163" spans="2:98" customFormat="1">
      <c r="B163" s="19">
        <v>42628</v>
      </c>
      <c r="C163" s="3">
        <v>10</v>
      </c>
      <c r="D163" s="3" t="s">
        <v>797</v>
      </c>
      <c r="E163" s="4">
        <v>42629.041666666664</v>
      </c>
      <c r="F163" s="3" t="s">
        <v>822</v>
      </c>
      <c r="G163" s="3" t="s">
        <v>823</v>
      </c>
      <c r="H163" s="3" t="s">
        <v>824</v>
      </c>
      <c r="I163" s="3" t="s">
        <v>823</v>
      </c>
      <c r="J163" s="6">
        <v>2.65</v>
      </c>
      <c r="K163" s="6">
        <v>3.05</v>
      </c>
      <c r="L163" s="6">
        <v>2.36</v>
      </c>
      <c r="M163" s="10">
        <v>1.42</v>
      </c>
      <c r="N163" s="10">
        <v>4.2</v>
      </c>
      <c r="O163" s="10">
        <v>5.35</v>
      </c>
      <c r="P163" s="15">
        <v>1</v>
      </c>
      <c r="Q163" s="13">
        <v>10</v>
      </c>
      <c r="R163" s="13">
        <v>1</v>
      </c>
      <c r="S163" s="13">
        <v>1</v>
      </c>
      <c r="T163" s="13">
        <v>-3</v>
      </c>
      <c r="U163" s="13">
        <v>-2</v>
      </c>
      <c r="V163" s="13">
        <v>2</v>
      </c>
      <c r="W163" s="9">
        <v>33.599999999999994</v>
      </c>
      <c r="X163" s="9">
        <v>2.625954198473273</v>
      </c>
      <c r="Y163" s="9">
        <v>2.0673076923076845</v>
      </c>
      <c r="Z163" s="9">
        <v>-8.8641975308642031</v>
      </c>
      <c r="AA163" s="9">
        <v>-2.3225806451612927</v>
      </c>
      <c r="AB163" s="9">
        <v>5.0967741935483861</v>
      </c>
      <c r="AC163" s="13"/>
      <c r="AD163" s="13"/>
      <c r="AE163" s="13"/>
      <c r="AF163" s="13"/>
      <c r="AG163" s="13"/>
      <c r="AH163" s="13"/>
      <c r="AI163" s="9"/>
      <c r="AJ163" s="9"/>
      <c r="AK163" s="9"/>
      <c r="AL163" s="9"/>
      <c r="AM163" s="9"/>
      <c r="AN163" s="9"/>
      <c r="AO163" s="16">
        <f>Q163*参数!$D$3+W163</f>
        <v>33.599999999999994</v>
      </c>
      <c r="AP163" s="16">
        <f>R163*参数!$D$3+X163</f>
        <v>2.625954198473273</v>
      </c>
      <c r="AQ163" s="16">
        <f>S163*参数!$D$3+Y163</f>
        <v>2.0673076923076845</v>
      </c>
      <c r="AR163" s="16">
        <f>T163*参数!$D$3+Z163</f>
        <v>-8.8641975308642031</v>
      </c>
      <c r="AS163" s="16">
        <f>U163*参数!$D$3+AA163</f>
        <v>-2.3225806451612927</v>
      </c>
      <c r="AT163" s="16">
        <f>V163*参数!$D$3+AB163</f>
        <v>5.0967741935483861</v>
      </c>
      <c r="AU163" s="16">
        <f>AC163*参数!$D$3+AI163</f>
        <v>0</v>
      </c>
      <c r="AV163" s="16">
        <f>AD163*参数!$D$3+AJ163</f>
        <v>0</v>
      </c>
      <c r="AW163" s="16">
        <f>AE163*参数!$D$3+AK163</f>
        <v>0</v>
      </c>
      <c r="AX163" s="16">
        <f>AF163*参数!$D$3+AL163</f>
        <v>0</v>
      </c>
      <c r="AY163" s="16">
        <f>AG163*参数!$D$3+AM163</f>
        <v>0</v>
      </c>
      <c r="AZ163" s="16">
        <f>AH163*参数!$D$3+AN163</f>
        <v>0</v>
      </c>
      <c r="BA163" s="10">
        <v>3</v>
      </c>
      <c r="BB163" s="10">
        <v>43</v>
      </c>
      <c r="BC163" s="10" t="str">
        <f t="shared" si="104"/>
        <v/>
      </c>
      <c r="BD163" s="10">
        <f t="shared" si="105"/>
        <v>0</v>
      </c>
      <c r="BE163" s="10">
        <f t="shared" si="106"/>
        <v>43</v>
      </c>
      <c r="BF163" s="10">
        <f t="shared" si="107"/>
        <v>0</v>
      </c>
      <c r="BG163" s="10">
        <f t="shared" si="108"/>
        <v>0</v>
      </c>
      <c r="BH163" s="10" t="str">
        <f t="shared" si="109"/>
        <v/>
      </c>
      <c r="BI163" s="10" t="str">
        <f t="shared" si="110"/>
        <v/>
      </c>
      <c r="BJ163" s="10"/>
      <c r="BK163" s="10"/>
      <c r="BL163" s="8"/>
      <c r="BM163" s="8">
        <f t="shared" si="111"/>
        <v>0</v>
      </c>
      <c r="BN163" s="8"/>
      <c r="BO163" s="8">
        <f t="shared" si="112"/>
        <v>0</v>
      </c>
      <c r="BP163" s="8"/>
      <c r="BQ163" s="8">
        <f t="shared" si="113"/>
        <v>0</v>
      </c>
      <c r="BR163" s="8"/>
      <c r="BS163" s="8">
        <f t="shared" si="114"/>
        <v>0</v>
      </c>
      <c r="BT163" s="8"/>
      <c r="BU163" s="8">
        <f t="shared" si="115"/>
        <v>0</v>
      </c>
      <c r="BV163" s="8"/>
      <c r="BW163" s="8">
        <f t="shared" si="116"/>
        <v>0</v>
      </c>
      <c r="BX163" s="8"/>
      <c r="BY163" s="8">
        <f t="shared" si="117"/>
        <v>0</v>
      </c>
      <c r="BZ163" s="8"/>
      <c r="CA163" s="8">
        <f t="shared" si="118"/>
        <v>0</v>
      </c>
      <c r="CB163" s="8"/>
      <c r="CC163" s="8">
        <f t="shared" si="119"/>
        <v>0</v>
      </c>
      <c r="CD163" s="8"/>
      <c r="CE163" s="8">
        <f t="shared" si="120"/>
        <v>0</v>
      </c>
      <c r="CF163" s="8"/>
      <c r="CG163" s="8">
        <f t="shared" si="121"/>
        <v>0</v>
      </c>
      <c r="CH163" s="8"/>
      <c r="CI163" s="8">
        <f t="shared" si="122"/>
        <v>0</v>
      </c>
      <c r="CJ163" s="8"/>
      <c r="CK163" s="8">
        <f t="shared" si="123"/>
        <v>0</v>
      </c>
      <c r="CL163" s="8"/>
      <c r="CM163" s="8">
        <f t="shared" si="124"/>
        <v>0</v>
      </c>
      <c r="CN163" s="8"/>
      <c r="CO163" s="8">
        <f t="shared" si="125"/>
        <v>0</v>
      </c>
      <c r="CP163" s="8"/>
      <c r="CQ163" s="8">
        <f t="shared" si="126"/>
        <v>0</v>
      </c>
      <c r="CR163" s="8"/>
      <c r="CS163" s="8">
        <f t="shared" si="127"/>
        <v>0</v>
      </c>
      <c r="CT163" s="18"/>
    </row>
    <row r="164" spans="2:98" customFormat="1">
      <c r="B164" s="19">
        <v>42628</v>
      </c>
      <c r="C164" s="3">
        <v>11</v>
      </c>
      <c r="D164" s="3" t="s">
        <v>797</v>
      </c>
      <c r="E164" s="4">
        <v>42629.041666666664</v>
      </c>
      <c r="F164" s="3" t="s">
        <v>825</v>
      </c>
      <c r="G164" s="3" t="s">
        <v>180</v>
      </c>
      <c r="H164" s="3" t="s">
        <v>825</v>
      </c>
      <c r="I164" s="3" t="s">
        <v>180</v>
      </c>
      <c r="J164" s="6">
        <v>3.8</v>
      </c>
      <c r="K164" s="6">
        <v>3.45</v>
      </c>
      <c r="L164" s="6">
        <v>1.74</v>
      </c>
      <c r="M164" s="10">
        <v>1.81</v>
      </c>
      <c r="N164" s="10">
        <v>3.65</v>
      </c>
      <c r="O164" s="10">
        <v>3.3</v>
      </c>
      <c r="P164" s="15">
        <v>1</v>
      </c>
      <c r="Q164" s="13">
        <v>-12</v>
      </c>
      <c r="R164" s="13">
        <v>-2</v>
      </c>
      <c r="S164" s="13">
        <v>9</v>
      </c>
      <c r="T164" s="13">
        <v>9</v>
      </c>
      <c r="U164" s="13">
        <v>2</v>
      </c>
      <c r="V164" s="13">
        <v>-14</v>
      </c>
      <c r="W164" s="9">
        <v>-34.25</v>
      </c>
      <c r="X164" s="9">
        <v>-6.850467289719627</v>
      </c>
      <c r="Y164" s="9">
        <v>24.250000000000011</v>
      </c>
      <c r="Z164" s="9">
        <v>22.500000000000011</v>
      </c>
      <c r="AA164" s="9">
        <v>5.9024390243902491</v>
      </c>
      <c r="AB164" s="9">
        <v>-46.750000000000007</v>
      </c>
      <c r="AC164" s="13"/>
      <c r="AD164" s="13"/>
      <c r="AE164" s="13"/>
      <c r="AF164" s="13"/>
      <c r="AG164" s="13"/>
      <c r="AH164" s="13"/>
      <c r="AI164" s="9"/>
      <c r="AJ164" s="9"/>
      <c r="AK164" s="9"/>
      <c r="AL164" s="9"/>
      <c r="AM164" s="9"/>
      <c r="AN164" s="9"/>
      <c r="AO164" s="16">
        <f>Q164*参数!$D$3+W164</f>
        <v>-34.25</v>
      </c>
      <c r="AP164" s="16">
        <f>R164*参数!$D$3+X164</f>
        <v>-6.850467289719627</v>
      </c>
      <c r="AQ164" s="16">
        <f>S164*参数!$D$3+Y164</f>
        <v>24.250000000000011</v>
      </c>
      <c r="AR164" s="16">
        <f>T164*参数!$D$3+Z164</f>
        <v>22.500000000000011</v>
      </c>
      <c r="AS164" s="16">
        <f>U164*参数!$D$3+AA164</f>
        <v>5.9024390243902491</v>
      </c>
      <c r="AT164" s="16">
        <f>V164*参数!$D$3+AB164</f>
        <v>-46.750000000000007</v>
      </c>
      <c r="AU164" s="16">
        <f>AC164*参数!$D$3+AI164</f>
        <v>0</v>
      </c>
      <c r="AV164" s="16">
        <f>AD164*参数!$D$3+AJ164</f>
        <v>0</v>
      </c>
      <c r="AW164" s="16">
        <f>AE164*参数!$D$3+AK164</f>
        <v>0</v>
      </c>
      <c r="AX164" s="16">
        <f>AF164*参数!$D$3+AL164</f>
        <v>0</v>
      </c>
      <c r="AY164" s="16">
        <f>AG164*参数!$D$3+AM164</f>
        <v>0</v>
      </c>
      <c r="AZ164" s="16">
        <f>AH164*参数!$D$3+AN164</f>
        <v>0</v>
      </c>
      <c r="BA164" s="10">
        <v>0</v>
      </c>
      <c r="BB164" s="10">
        <v>43</v>
      </c>
      <c r="BC164" s="10" t="str">
        <f t="shared" si="104"/>
        <v/>
      </c>
      <c r="BD164" s="10">
        <f t="shared" si="105"/>
        <v>0</v>
      </c>
      <c r="BE164" s="10">
        <f t="shared" si="106"/>
        <v>0</v>
      </c>
      <c r="BF164" s="10">
        <f t="shared" si="107"/>
        <v>43</v>
      </c>
      <c r="BG164" s="10" t="str">
        <f t="shared" si="108"/>
        <v/>
      </c>
      <c r="BH164" s="10" t="str">
        <f t="shared" si="109"/>
        <v/>
      </c>
      <c r="BI164" s="10" t="str">
        <f t="shared" si="110"/>
        <v/>
      </c>
      <c r="BJ164" s="10"/>
      <c r="BK164" s="10">
        <v>0</v>
      </c>
      <c r="BL164" s="8"/>
      <c r="BM164" s="8">
        <f t="shared" si="111"/>
        <v>0</v>
      </c>
      <c r="BN164" s="8"/>
      <c r="BO164" s="8">
        <f t="shared" si="112"/>
        <v>0</v>
      </c>
      <c r="BP164" s="8"/>
      <c r="BQ164" s="8">
        <f t="shared" si="113"/>
        <v>0</v>
      </c>
      <c r="BR164" s="8"/>
      <c r="BS164" s="8">
        <f t="shared" si="114"/>
        <v>0</v>
      </c>
      <c r="BT164" s="8"/>
      <c r="BU164" s="8">
        <f t="shared" si="115"/>
        <v>0</v>
      </c>
      <c r="BV164" s="8"/>
      <c r="BW164" s="8">
        <f t="shared" si="116"/>
        <v>0</v>
      </c>
      <c r="BX164" s="8"/>
      <c r="BY164" s="8">
        <f t="shared" si="117"/>
        <v>0</v>
      </c>
      <c r="BZ164" s="8"/>
      <c r="CA164" s="8">
        <f t="shared" si="118"/>
        <v>0</v>
      </c>
      <c r="CB164" s="8"/>
      <c r="CC164" s="8">
        <f t="shared" si="119"/>
        <v>0</v>
      </c>
      <c r="CD164" s="8"/>
      <c r="CE164" s="8">
        <f t="shared" si="120"/>
        <v>0</v>
      </c>
      <c r="CF164" s="8"/>
      <c r="CG164" s="8">
        <f t="shared" si="121"/>
        <v>0</v>
      </c>
      <c r="CH164" s="8"/>
      <c r="CI164" s="8">
        <f t="shared" si="122"/>
        <v>0</v>
      </c>
      <c r="CJ164" s="8"/>
      <c r="CK164" s="8">
        <f t="shared" si="123"/>
        <v>0</v>
      </c>
      <c r="CL164" s="8"/>
      <c r="CM164" s="8">
        <f t="shared" si="124"/>
        <v>0</v>
      </c>
      <c r="CN164" s="8"/>
      <c r="CO164" s="8">
        <f t="shared" si="125"/>
        <v>0</v>
      </c>
      <c r="CP164" s="8"/>
      <c r="CQ164" s="8">
        <f t="shared" si="126"/>
        <v>0</v>
      </c>
      <c r="CR164" s="8"/>
      <c r="CS164" s="8">
        <f t="shared" si="127"/>
        <v>0</v>
      </c>
      <c r="CT164" s="18"/>
    </row>
    <row r="165" spans="2:98" customFormat="1">
      <c r="B165" s="19">
        <v>42628</v>
      </c>
      <c r="C165" s="3">
        <v>12</v>
      </c>
      <c r="D165" s="3" t="s">
        <v>797</v>
      </c>
      <c r="E165" s="4">
        <v>42629.041666666664</v>
      </c>
      <c r="F165" s="3" t="s">
        <v>826</v>
      </c>
      <c r="G165" s="3" t="s">
        <v>345</v>
      </c>
      <c r="H165" s="3" t="s">
        <v>826</v>
      </c>
      <c r="I165" s="3" t="s">
        <v>347</v>
      </c>
      <c r="J165" s="6">
        <v>1.54</v>
      </c>
      <c r="K165" s="6">
        <v>3.7</v>
      </c>
      <c r="L165" s="6">
        <v>4.76</v>
      </c>
      <c r="M165" s="10">
        <v>2.74</v>
      </c>
      <c r="N165" s="10">
        <v>3.5</v>
      </c>
      <c r="O165" s="10">
        <v>2.09</v>
      </c>
      <c r="P165" s="15">
        <v>-1</v>
      </c>
      <c r="Q165" s="13">
        <v>-10</v>
      </c>
      <c r="R165" s="13">
        <v>0</v>
      </c>
      <c r="S165" s="13">
        <v>7</v>
      </c>
      <c r="T165" s="13">
        <v>3</v>
      </c>
      <c r="U165" s="13">
        <v>3</v>
      </c>
      <c r="V165" s="13">
        <v>7</v>
      </c>
      <c r="W165" s="9">
        <v>-23.84745762711864</v>
      </c>
      <c r="X165" s="9">
        <v>-0.71641791044775238</v>
      </c>
      <c r="Y165" s="9">
        <v>18.344262295081972</v>
      </c>
      <c r="Z165" s="9">
        <v>8.2187500000000018</v>
      </c>
      <c r="AA165" s="9">
        <v>12.978142076502726</v>
      </c>
      <c r="AB165" s="9">
        <v>21.433734939759031</v>
      </c>
      <c r="AC165" s="13"/>
      <c r="AD165" s="13"/>
      <c r="AE165" s="13"/>
      <c r="AF165" s="13"/>
      <c r="AG165" s="13"/>
      <c r="AH165" s="13"/>
      <c r="AI165" s="9"/>
      <c r="AJ165" s="9"/>
      <c r="AK165" s="9"/>
      <c r="AL165" s="9"/>
      <c r="AM165" s="9"/>
      <c r="AN165" s="9"/>
      <c r="AO165" s="16">
        <f>Q165*参数!$D$3+W165</f>
        <v>-23.84745762711864</v>
      </c>
      <c r="AP165" s="16">
        <f>R165*参数!$D$3+X165</f>
        <v>-0.71641791044775238</v>
      </c>
      <c r="AQ165" s="16">
        <f>S165*参数!$D$3+Y165</f>
        <v>18.344262295081972</v>
      </c>
      <c r="AR165" s="16">
        <f>T165*参数!$D$3+Z165</f>
        <v>8.2187500000000018</v>
      </c>
      <c r="AS165" s="16">
        <f>U165*参数!$D$3+AA165</f>
        <v>12.978142076502726</v>
      </c>
      <c r="AT165" s="16">
        <f>V165*参数!$D$3+AB165</f>
        <v>21.433734939759031</v>
      </c>
      <c r="AU165" s="16">
        <f>AC165*参数!$D$3+AI165</f>
        <v>0</v>
      </c>
      <c r="AV165" s="16">
        <f>AD165*参数!$D$3+AJ165</f>
        <v>0</v>
      </c>
      <c r="AW165" s="16">
        <f>AE165*参数!$D$3+AK165</f>
        <v>0</v>
      </c>
      <c r="AX165" s="16">
        <f>AF165*参数!$D$3+AL165</f>
        <v>0</v>
      </c>
      <c r="AY165" s="16">
        <f>AG165*参数!$D$3+AM165</f>
        <v>0</v>
      </c>
      <c r="AZ165" s="16">
        <f>AH165*参数!$D$3+AN165</f>
        <v>0</v>
      </c>
      <c r="BA165" s="10">
        <v>40</v>
      </c>
      <c r="BB165" s="10">
        <v>40</v>
      </c>
      <c r="BC165" s="10">
        <f t="shared" si="104"/>
        <v>40</v>
      </c>
      <c r="BD165" s="10">
        <f t="shared" si="105"/>
        <v>40</v>
      </c>
      <c r="BE165" s="10">
        <f t="shared" si="106"/>
        <v>40</v>
      </c>
      <c r="BF165" s="10">
        <f t="shared" si="107"/>
        <v>40</v>
      </c>
      <c r="BG165" s="10">
        <f t="shared" si="108"/>
        <v>40</v>
      </c>
      <c r="BH165" s="10">
        <f t="shared" si="109"/>
        <v>40</v>
      </c>
      <c r="BI165" s="10">
        <f t="shared" si="110"/>
        <v>40</v>
      </c>
      <c r="BJ165" s="10">
        <v>40</v>
      </c>
      <c r="BK165" s="10"/>
      <c r="BL165" s="8"/>
      <c r="BM165" s="8">
        <f t="shared" si="111"/>
        <v>0</v>
      </c>
      <c r="BN165" s="8"/>
      <c r="BO165" s="8">
        <f t="shared" si="112"/>
        <v>0</v>
      </c>
      <c r="BP165" s="8"/>
      <c r="BQ165" s="8">
        <f t="shared" si="113"/>
        <v>0</v>
      </c>
      <c r="BR165" s="8"/>
      <c r="BS165" s="8">
        <f t="shared" si="114"/>
        <v>0</v>
      </c>
      <c r="BT165" s="8"/>
      <c r="BU165" s="8">
        <f t="shared" si="115"/>
        <v>0</v>
      </c>
      <c r="BV165" s="8"/>
      <c r="BW165" s="8">
        <f t="shared" si="116"/>
        <v>0</v>
      </c>
      <c r="BX165" s="8"/>
      <c r="BY165" s="8">
        <f t="shared" si="117"/>
        <v>0</v>
      </c>
      <c r="BZ165" s="8"/>
      <c r="CA165" s="8">
        <f t="shared" si="118"/>
        <v>0</v>
      </c>
      <c r="CB165" s="8"/>
      <c r="CC165" s="8">
        <f t="shared" si="119"/>
        <v>0</v>
      </c>
      <c r="CD165" s="8"/>
      <c r="CE165" s="8">
        <f t="shared" si="120"/>
        <v>0</v>
      </c>
      <c r="CF165" s="8"/>
      <c r="CG165" s="8">
        <f t="shared" si="121"/>
        <v>0</v>
      </c>
      <c r="CH165" s="8"/>
      <c r="CI165" s="8">
        <f t="shared" si="122"/>
        <v>0</v>
      </c>
      <c r="CJ165" s="8"/>
      <c r="CK165" s="8">
        <f t="shared" si="123"/>
        <v>0</v>
      </c>
      <c r="CL165" s="8"/>
      <c r="CM165" s="8">
        <f t="shared" si="124"/>
        <v>0</v>
      </c>
      <c r="CN165" s="8"/>
      <c r="CO165" s="8">
        <f t="shared" si="125"/>
        <v>0</v>
      </c>
      <c r="CP165" s="8"/>
      <c r="CQ165" s="8">
        <f t="shared" si="126"/>
        <v>0</v>
      </c>
      <c r="CR165" s="8"/>
      <c r="CS165" s="8">
        <f t="shared" si="127"/>
        <v>0</v>
      </c>
      <c r="CT165" s="18"/>
    </row>
    <row r="166" spans="2:98" customFormat="1">
      <c r="B166" s="19">
        <v>42628</v>
      </c>
      <c r="C166" s="3">
        <v>13</v>
      </c>
      <c r="D166" s="3" t="s">
        <v>797</v>
      </c>
      <c r="E166" s="4">
        <v>42629.041666666664</v>
      </c>
      <c r="F166" s="3" t="s">
        <v>184</v>
      </c>
      <c r="G166" s="3" t="s">
        <v>169</v>
      </c>
      <c r="H166" s="3" t="s">
        <v>185</v>
      </c>
      <c r="I166" s="3" t="s">
        <v>171</v>
      </c>
      <c r="J166" s="6">
        <v>2.98</v>
      </c>
      <c r="K166" s="6">
        <v>2.95</v>
      </c>
      <c r="L166" s="6">
        <v>2.2000000000000002</v>
      </c>
      <c r="M166" s="10">
        <v>1.49</v>
      </c>
      <c r="N166" s="10">
        <v>4</v>
      </c>
      <c r="O166" s="10">
        <v>4.8</v>
      </c>
      <c r="P166" s="15">
        <v>1</v>
      </c>
      <c r="Q166" s="13">
        <v>0</v>
      </c>
      <c r="R166" s="13">
        <v>4</v>
      </c>
      <c r="S166" s="13">
        <v>-5</v>
      </c>
      <c r="T166" s="13">
        <v>6</v>
      </c>
      <c r="U166" s="13">
        <v>0</v>
      </c>
      <c r="V166" s="13">
        <v>2</v>
      </c>
      <c r="W166" s="9">
        <v>0.14285714285713969</v>
      </c>
      <c r="X166" s="9">
        <v>10.399999999999993</v>
      </c>
      <c r="Y166" s="9">
        <v>-12.305084745762716</v>
      </c>
      <c r="Z166" s="9">
        <v>14.863013698630127</v>
      </c>
      <c r="AA166" s="9">
        <v>-0.92647058823529749</v>
      </c>
      <c r="AB166" s="9">
        <v>5.8000000000000052</v>
      </c>
      <c r="AC166" s="13"/>
      <c r="AD166" s="13"/>
      <c r="AE166" s="13"/>
      <c r="AF166" s="13"/>
      <c r="AG166" s="13"/>
      <c r="AH166" s="13"/>
      <c r="AI166" s="9"/>
      <c r="AJ166" s="9"/>
      <c r="AK166" s="9"/>
      <c r="AL166" s="9"/>
      <c r="AM166" s="9"/>
      <c r="AN166" s="9"/>
      <c r="AO166" s="16">
        <f>Q166*参数!$D$3+W166</f>
        <v>0.14285714285713969</v>
      </c>
      <c r="AP166" s="16">
        <f>R166*参数!$D$3+X166</f>
        <v>10.399999999999993</v>
      </c>
      <c r="AQ166" s="16">
        <f>S166*参数!$D$3+Y166</f>
        <v>-12.305084745762716</v>
      </c>
      <c r="AR166" s="16">
        <f>T166*参数!$D$3+Z166</f>
        <v>14.863013698630127</v>
      </c>
      <c r="AS166" s="16">
        <f>U166*参数!$D$3+AA166</f>
        <v>-0.92647058823529749</v>
      </c>
      <c r="AT166" s="16">
        <f>V166*参数!$D$3+AB166</f>
        <v>5.8000000000000052</v>
      </c>
      <c r="AU166" s="16">
        <f>AC166*参数!$D$3+AI166</f>
        <v>0</v>
      </c>
      <c r="AV166" s="16">
        <f>AD166*参数!$D$3+AJ166</f>
        <v>0</v>
      </c>
      <c r="AW166" s="16">
        <f>AE166*参数!$D$3+AK166</f>
        <v>0</v>
      </c>
      <c r="AX166" s="16">
        <f>AF166*参数!$D$3+AL166</f>
        <v>0</v>
      </c>
      <c r="AY166" s="16">
        <f>AG166*参数!$D$3+AM166</f>
        <v>0</v>
      </c>
      <c r="AZ166" s="16">
        <f>AH166*参数!$D$3+AN166</f>
        <v>0</v>
      </c>
      <c r="BA166" s="10">
        <v>43</v>
      </c>
      <c r="BB166" s="10">
        <v>43</v>
      </c>
      <c r="BC166" s="10">
        <f t="shared" si="104"/>
        <v>43</v>
      </c>
      <c r="BD166" s="10">
        <f t="shared" si="105"/>
        <v>43</v>
      </c>
      <c r="BE166" s="10">
        <f t="shared" si="106"/>
        <v>43</v>
      </c>
      <c r="BF166" s="10">
        <f t="shared" si="107"/>
        <v>43</v>
      </c>
      <c r="BG166" s="10">
        <f t="shared" si="108"/>
        <v>43</v>
      </c>
      <c r="BH166" s="10">
        <f t="shared" si="109"/>
        <v>43</v>
      </c>
      <c r="BI166" s="10">
        <f t="shared" si="110"/>
        <v>43</v>
      </c>
      <c r="BJ166" s="10">
        <v>43</v>
      </c>
      <c r="BK166" s="10">
        <v>0</v>
      </c>
      <c r="BL166" s="8"/>
      <c r="BM166" s="8">
        <f t="shared" si="111"/>
        <v>0</v>
      </c>
      <c r="BN166" s="8"/>
      <c r="BO166" s="8">
        <f t="shared" si="112"/>
        <v>0</v>
      </c>
      <c r="BP166" s="8"/>
      <c r="BQ166" s="8">
        <f t="shared" si="113"/>
        <v>0</v>
      </c>
      <c r="BR166" s="8"/>
      <c r="BS166" s="8">
        <f t="shared" si="114"/>
        <v>0</v>
      </c>
      <c r="BT166" s="8"/>
      <c r="BU166" s="8">
        <f t="shared" si="115"/>
        <v>0</v>
      </c>
      <c r="BV166" s="8"/>
      <c r="BW166" s="8">
        <f t="shared" si="116"/>
        <v>0</v>
      </c>
      <c r="BX166" s="8"/>
      <c r="BY166" s="8">
        <f t="shared" si="117"/>
        <v>0</v>
      </c>
      <c r="BZ166" s="8"/>
      <c r="CA166" s="8">
        <f t="shared" si="118"/>
        <v>0</v>
      </c>
      <c r="CB166" s="8"/>
      <c r="CC166" s="8">
        <f t="shared" si="119"/>
        <v>0</v>
      </c>
      <c r="CD166" s="8"/>
      <c r="CE166" s="8">
        <f t="shared" si="120"/>
        <v>0</v>
      </c>
      <c r="CF166" s="8"/>
      <c r="CG166" s="8">
        <f t="shared" si="121"/>
        <v>0</v>
      </c>
      <c r="CH166" s="8"/>
      <c r="CI166" s="8">
        <f t="shared" si="122"/>
        <v>0</v>
      </c>
      <c r="CJ166" s="8"/>
      <c r="CK166" s="8">
        <f t="shared" si="123"/>
        <v>0</v>
      </c>
      <c r="CL166" s="8"/>
      <c r="CM166" s="8">
        <f t="shared" si="124"/>
        <v>0</v>
      </c>
      <c r="CN166" s="8"/>
      <c r="CO166" s="8">
        <f t="shared" si="125"/>
        <v>0</v>
      </c>
      <c r="CP166" s="8"/>
      <c r="CQ166" s="8">
        <f t="shared" si="126"/>
        <v>0</v>
      </c>
      <c r="CR166" s="8"/>
      <c r="CS166" s="8">
        <f t="shared" si="127"/>
        <v>0</v>
      </c>
      <c r="CT166" s="18"/>
    </row>
    <row r="167" spans="2:98" customFormat="1">
      <c r="B167" s="19">
        <v>42628</v>
      </c>
      <c r="C167" s="3">
        <v>14</v>
      </c>
      <c r="D167" s="3" t="s">
        <v>797</v>
      </c>
      <c r="E167" s="4">
        <v>42629.128472222219</v>
      </c>
      <c r="F167" s="3" t="s">
        <v>827</v>
      </c>
      <c r="G167" s="3" t="s">
        <v>193</v>
      </c>
      <c r="H167" s="3" t="s">
        <v>827</v>
      </c>
      <c r="I167" s="3" t="s">
        <v>193</v>
      </c>
      <c r="J167" s="6">
        <v>2.34</v>
      </c>
      <c r="K167" s="6">
        <v>3.02</v>
      </c>
      <c r="L167" s="6">
        <v>2.7</v>
      </c>
      <c r="M167" s="10">
        <v>5.45</v>
      </c>
      <c r="N167" s="10">
        <v>4.05</v>
      </c>
      <c r="O167" s="10">
        <v>1.43</v>
      </c>
      <c r="P167" s="15">
        <v>-1</v>
      </c>
      <c r="Q167" s="13">
        <v>6</v>
      </c>
      <c r="R167" s="13">
        <v>-2</v>
      </c>
      <c r="S167" s="13">
        <v>-14</v>
      </c>
      <c r="T167" s="13">
        <v>1</v>
      </c>
      <c r="U167" s="13">
        <v>-3</v>
      </c>
      <c r="V167" s="13">
        <v>-2</v>
      </c>
      <c r="W167" s="9">
        <v>15.766990291262129</v>
      </c>
      <c r="X167" s="9">
        <v>-4.4356435643564369</v>
      </c>
      <c r="Y167" s="9">
        <v>-28.6</v>
      </c>
      <c r="Z167" s="9">
        <v>2.9382716049382704</v>
      </c>
      <c r="AA167" s="9">
        <v>-4.0281690140845043</v>
      </c>
      <c r="AB167" s="9">
        <v>-4.9849624060150308</v>
      </c>
      <c r="AC167" s="13"/>
      <c r="AD167" s="13"/>
      <c r="AE167" s="13"/>
      <c r="AF167" s="13"/>
      <c r="AG167" s="13"/>
      <c r="AH167" s="13"/>
      <c r="AI167" s="9"/>
      <c r="AJ167" s="9"/>
      <c r="AK167" s="9"/>
      <c r="AL167" s="9"/>
      <c r="AM167" s="9"/>
      <c r="AN167" s="9"/>
      <c r="AO167" s="16">
        <f>Q167*参数!$D$3+W167</f>
        <v>15.766990291262129</v>
      </c>
      <c r="AP167" s="16">
        <f>R167*参数!$D$3+X167</f>
        <v>-4.4356435643564369</v>
      </c>
      <c r="AQ167" s="16">
        <f>S167*参数!$D$3+Y167</f>
        <v>-28.6</v>
      </c>
      <c r="AR167" s="16">
        <f>T167*参数!$D$3+Z167</f>
        <v>2.9382716049382704</v>
      </c>
      <c r="AS167" s="16">
        <f>U167*参数!$D$3+AA167</f>
        <v>-4.0281690140845043</v>
      </c>
      <c r="AT167" s="16">
        <f>V167*参数!$D$3+AB167</f>
        <v>-4.9849624060150308</v>
      </c>
      <c r="AU167" s="16">
        <f>AC167*参数!$D$3+AI167</f>
        <v>0</v>
      </c>
      <c r="AV167" s="16">
        <f>AD167*参数!$D$3+AJ167</f>
        <v>0</v>
      </c>
      <c r="AW167" s="16">
        <f>AE167*参数!$D$3+AK167</f>
        <v>0</v>
      </c>
      <c r="AX167" s="16">
        <f>AF167*参数!$D$3+AL167</f>
        <v>0</v>
      </c>
      <c r="AY167" s="16">
        <f>AG167*参数!$D$3+AM167</f>
        <v>0</v>
      </c>
      <c r="AZ167" s="16">
        <f>AH167*参数!$D$3+AN167</f>
        <v>0</v>
      </c>
      <c r="BA167" s="10">
        <v>3</v>
      </c>
      <c r="BB167" s="10">
        <v>3</v>
      </c>
      <c r="BC167" s="10" t="str">
        <f t="shared" si="104"/>
        <v/>
      </c>
      <c r="BD167" s="10">
        <f t="shared" si="105"/>
        <v>3</v>
      </c>
      <c r="BE167" s="10">
        <f t="shared" si="106"/>
        <v>3</v>
      </c>
      <c r="BF167" s="10">
        <f t="shared" si="107"/>
        <v>3</v>
      </c>
      <c r="BG167" s="10" t="str">
        <f t="shared" si="108"/>
        <v/>
      </c>
      <c r="BH167" s="10">
        <f t="shared" si="109"/>
        <v>3</v>
      </c>
      <c r="BI167" s="10" t="str">
        <f t="shared" si="110"/>
        <v/>
      </c>
      <c r="BJ167" s="10">
        <v>3</v>
      </c>
      <c r="BK167" s="10"/>
      <c r="BL167" s="8"/>
      <c r="BM167" s="8">
        <f t="shared" si="111"/>
        <v>0</v>
      </c>
      <c r="BN167" s="8"/>
      <c r="BO167" s="8">
        <f t="shared" si="112"/>
        <v>0</v>
      </c>
      <c r="BP167" s="8"/>
      <c r="BQ167" s="8">
        <f t="shared" si="113"/>
        <v>0</v>
      </c>
      <c r="BR167" s="8"/>
      <c r="BS167" s="8">
        <f t="shared" si="114"/>
        <v>0</v>
      </c>
      <c r="BT167" s="8"/>
      <c r="BU167" s="8">
        <f t="shared" si="115"/>
        <v>0</v>
      </c>
      <c r="BV167" s="8"/>
      <c r="BW167" s="8">
        <f t="shared" si="116"/>
        <v>0</v>
      </c>
      <c r="BX167" s="8"/>
      <c r="BY167" s="8">
        <f t="shared" si="117"/>
        <v>0</v>
      </c>
      <c r="BZ167" s="8"/>
      <c r="CA167" s="8">
        <f t="shared" si="118"/>
        <v>0</v>
      </c>
      <c r="CB167" s="8"/>
      <c r="CC167" s="8">
        <f t="shared" si="119"/>
        <v>0</v>
      </c>
      <c r="CD167" s="8"/>
      <c r="CE167" s="8">
        <f t="shared" si="120"/>
        <v>0</v>
      </c>
      <c r="CF167" s="8"/>
      <c r="CG167" s="8">
        <f t="shared" si="121"/>
        <v>0</v>
      </c>
      <c r="CH167" s="8"/>
      <c r="CI167" s="8">
        <f t="shared" si="122"/>
        <v>0</v>
      </c>
      <c r="CJ167" s="8"/>
      <c r="CK167" s="8">
        <f t="shared" si="123"/>
        <v>0</v>
      </c>
      <c r="CL167" s="8"/>
      <c r="CM167" s="8">
        <f t="shared" si="124"/>
        <v>0</v>
      </c>
      <c r="CN167" s="8"/>
      <c r="CO167" s="8">
        <f t="shared" si="125"/>
        <v>0</v>
      </c>
      <c r="CP167" s="8"/>
      <c r="CQ167" s="8">
        <f t="shared" si="126"/>
        <v>0</v>
      </c>
      <c r="CR167" s="8"/>
      <c r="CS167" s="8">
        <f t="shared" si="127"/>
        <v>0</v>
      </c>
      <c r="CT167" s="18"/>
    </row>
    <row r="168" spans="2:98" customFormat="1">
      <c r="B168" s="19">
        <v>42628</v>
      </c>
      <c r="C168" s="3">
        <v>15</v>
      </c>
      <c r="D168" s="3" t="s">
        <v>797</v>
      </c>
      <c r="E168" s="4">
        <v>42629.128472222219</v>
      </c>
      <c r="F168" s="3" t="s">
        <v>191</v>
      </c>
      <c r="G168" s="3" t="s">
        <v>828</v>
      </c>
      <c r="H168" s="3" t="s">
        <v>191</v>
      </c>
      <c r="I168" s="3" t="s">
        <v>829</v>
      </c>
      <c r="J168" s="6">
        <v>2.6</v>
      </c>
      <c r="K168" s="6">
        <v>3.05</v>
      </c>
      <c r="L168" s="6">
        <v>2.4</v>
      </c>
      <c r="M168" s="10">
        <v>1.41</v>
      </c>
      <c r="N168" s="10">
        <v>4.3</v>
      </c>
      <c r="O168" s="10">
        <v>5.35</v>
      </c>
      <c r="P168" s="15">
        <v>1</v>
      </c>
      <c r="Q168" s="13">
        <v>-3</v>
      </c>
      <c r="R168" s="13">
        <v>1</v>
      </c>
      <c r="S168" s="13">
        <v>10</v>
      </c>
      <c r="T168" s="13">
        <v>-5</v>
      </c>
      <c r="U168" s="13">
        <v>2</v>
      </c>
      <c r="V168" s="13">
        <v>2</v>
      </c>
      <c r="W168" s="9">
        <v>-7.4999999999999982</v>
      </c>
      <c r="X168" s="9">
        <v>2.625954198473273</v>
      </c>
      <c r="Y168" s="9">
        <v>21.955223880597011</v>
      </c>
      <c r="Z168" s="9">
        <v>-12.80597014925373</v>
      </c>
      <c r="AA168" s="9">
        <v>6.7876106194690342</v>
      </c>
      <c r="AB168" s="9">
        <v>5.0967741935483861</v>
      </c>
      <c r="AC168" s="13"/>
      <c r="AD168" s="13"/>
      <c r="AE168" s="13"/>
      <c r="AF168" s="13"/>
      <c r="AG168" s="13"/>
      <c r="AH168" s="13"/>
      <c r="AI168" s="9"/>
      <c r="AJ168" s="9"/>
      <c r="AK168" s="9"/>
      <c r="AL168" s="9"/>
      <c r="AM168" s="9"/>
      <c r="AN168" s="9"/>
      <c r="AO168" s="16">
        <f>Q168*参数!$D$3+W168</f>
        <v>-7.4999999999999982</v>
      </c>
      <c r="AP168" s="16">
        <f>R168*参数!$D$3+X168</f>
        <v>2.625954198473273</v>
      </c>
      <c r="AQ168" s="16">
        <f>S168*参数!$D$3+Y168</f>
        <v>21.955223880597011</v>
      </c>
      <c r="AR168" s="16">
        <f>T168*参数!$D$3+Z168</f>
        <v>-12.80597014925373</v>
      </c>
      <c r="AS168" s="16">
        <f>U168*参数!$D$3+AA168</f>
        <v>6.7876106194690342</v>
      </c>
      <c r="AT168" s="16">
        <f>V168*参数!$D$3+AB168</f>
        <v>5.0967741935483861</v>
      </c>
      <c r="AU168" s="16">
        <f>AC168*参数!$D$3+AI168</f>
        <v>0</v>
      </c>
      <c r="AV168" s="16">
        <f>AD168*参数!$D$3+AJ168</f>
        <v>0</v>
      </c>
      <c r="AW168" s="16">
        <f>AE168*参数!$D$3+AK168</f>
        <v>0</v>
      </c>
      <c r="AX168" s="16">
        <f>AF168*参数!$D$3+AL168</f>
        <v>0</v>
      </c>
      <c r="AY168" s="16">
        <f>AG168*参数!$D$3+AM168</f>
        <v>0</v>
      </c>
      <c r="AZ168" s="16">
        <f>AH168*参数!$D$3+AN168</f>
        <v>0</v>
      </c>
      <c r="BA168" s="10">
        <v>0</v>
      </c>
      <c r="BB168" s="10">
        <v>0</v>
      </c>
      <c r="BC168" s="10">
        <f t="shared" ref="BC168:BC183" si="128">IF(ABS(MAX(AO168:AT168))&gt;ABS(MIN(AO168:AT168)),IF(P168&lt;0,IF(AO168=MAX(AO168:AT168),3,IF(AT168=MAX(AO168:AT168),40,"")),IF(AQ168=MAX(AO168:AT168),0,IF(AR168=MAX(AO168:AT168),43,""))),IF(P168&lt;0,IF(AO168=MIN(AO168:AT168),40,IF(AT168=MIN(AO168:AT168),3,"")),IF(AQ168=MIN(AO168:AT168),43,IF(AR168=MIN(AO168:AT168),0,""))))</f>
        <v>0</v>
      </c>
      <c r="BD168" s="10">
        <f t="shared" ref="BD168:BD183" si="129" xml:space="preserve">
IF(P168&lt;0,
 IF(AO168&gt;AT168,3,40),
 IF(AQ168&gt;AR168,0,43)
)</f>
        <v>0</v>
      </c>
      <c r="BE168" s="10">
        <f t="shared" ref="BE168:BE183" si="130" xml:space="preserve">
IF(P168&lt;0,
 IF(OR(AO168=MAX(AO168:AT168),AR168=MAX(AO168:AT168),AS168=MAX(AO168:AT168)),
  3,40),
 IF(OR(AO168=MAX(AO168:AT168),AP168=MAX(AO168:AT168),AR168=MAX(AO168:AT168)),
  43,0)
)</f>
        <v>0</v>
      </c>
      <c r="BF168" s="10">
        <f t="shared" ref="BF168:BF183" si="131" xml:space="preserve">
IF(P168&lt;0,
 IF(OR(AO168=MIN(AO168:AT168),AR168=MIN(AO168:AT168),AS168=MIN(AO168:AT168)),
  40,3),
 IF(OR(AO168=MIN(AO168:AT168),AP168=MIN(AO168:AT168),AR168=MIN(AO168:AT168)),
  0,43)
)</f>
        <v>0</v>
      </c>
      <c r="BG168" s="10">
        <f t="shared" ref="BG168:BG183" si="132" xml:space="preserve">
IF(P168&lt;0,
 IF(AO168=MIN(AO168:AT168),
  40,
  IF(AT168=MIN(AO168:AT168),
  3,"")),
 IF(AQ168=MIN(AO168:AT168),
  43,
  IF(AR168=MIN(AO168:AT168),
  0,""))
)</f>
        <v>0</v>
      </c>
      <c r="BH168" s="10">
        <f t="shared" ref="BH168:BH183" si="133">IF(COUNTIF(BD168:BF168,"="&amp;BD168)=3,BD168,"")</f>
        <v>0</v>
      </c>
      <c r="BI168" s="10">
        <f t="shared" ref="BI168:BI183" si="134">IF(COUNTIF(BD168:BG168,"="&amp;BD168)=4,BD168,"")</f>
        <v>0</v>
      </c>
      <c r="BJ168" s="10">
        <v>0</v>
      </c>
      <c r="BK168" s="10"/>
      <c r="BL168" s="8"/>
      <c r="BM168" s="8">
        <f t="shared" ref="BM168:BM183" si="135">IF(BL168&lt;10,IF(BL168=$T168,1,0),IF(MOD(BL168,10)=$U168,1,0))</f>
        <v>0</v>
      </c>
      <c r="BN168" s="8"/>
      <c r="BO168" s="8">
        <f t="shared" ref="BO168:BO183" si="136">IF(BN168&lt;10,IF(BN168=$T168,1,0),IF(MOD(BN168,10)=$U168,1,0))</f>
        <v>0</v>
      </c>
      <c r="BP168" s="8"/>
      <c r="BQ168" s="8">
        <f t="shared" ref="BQ168:BQ183" si="137">IF(BP168&lt;10,IF(BP168=$T168,1,0),IF(MOD(BP168,10)=$U168,1,0))</f>
        <v>0</v>
      </c>
      <c r="BR168" s="8"/>
      <c r="BS168" s="8">
        <f t="shared" ref="BS168:BS183" si="138">IF(BR168&lt;10,IF(BR168=$T168,1,0),IF(MOD(BR168,10)=$U168,1,0))</f>
        <v>0</v>
      </c>
      <c r="BT168" s="8"/>
      <c r="BU168" s="8">
        <f t="shared" ref="BU168:BU183" si="139">IF(BT168&lt;10,IF(BT168=$T168,1,0),IF(MOD(BT168,10)=$U168,1,0))</f>
        <v>0</v>
      </c>
      <c r="BV168" s="8"/>
      <c r="BW168" s="8">
        <f t="shared" ref="BW168:BW183" si="140">IF(BV168&lt;10,IF(BV168=$T168,1,0),IF(MOD(BV168,10)=$U168,1,0))</f>
        <v>0</v>
      </c>
      <c r="BX168" s="8"/>
      <c r="BY168" s="8">
        <f t="shared" ref="BY168:BY183" si="141">IF(BX168&lt;10,IF(BX168=$T168,1,0),IF(MOD(BX168,10)=$U168,1,0))</f>
        <v>0</v>
      </c>
      <c r="BZ168" s="8"/>
      <c r="CA168" s="8">
        <f t="shared" ref="CA168:CA183" si="142">IF(BZ168&lt;10,IF(BZ168=$T168,1,0),IF(MOD(BZ168,10)=$U168,1,0))</f>
        <v>0</v>
      </c>
      <c r="CB168" s="8"/>
      <c r="CC168" s="8">
        <f t="shared" ref="CC168:CC183" si="143">IF(CB168&lt;10,IF(CB168=$T168,1,0),IF(MOD(CB168,10)=$U168,1,0))</f>
        <v>0</v>
      </c>
      <c r="CD168" s="8"/>
      <c r="CE168" s="8">
        <f t="shared" ref="CE168:CE183" si="144">IF(CD168&lt;10,IF(CD168=$T168,1,0),IF(MOD(CD168,10)=$U168,1,0))</f>
        <v>0</v>
      </c>
      <c r="CF168" s="8"/>
      <c r="CG168" s="8">
        <f t="shared" ref="CG168:CG183" si="145">IF(CF168&lt;10,IF(CF168=$T168,1,0),IF(MOD(CF168,10)=$U168,1,0))</f>
        <v>0</v>
      </c>
      <c r="CH168" s="8"/>
      <c r="CI168" s="8">
        <f t="shared" ref="CI168:CI183" si="146">IF(CH168&lt;10,IF(CH168=$T168,1,0),IF(MOD(CH168,10)=$U168,1,0))</f>
        <v>0</v>
      </c>
      <c r="CJ168" s="8"/>
      <c r="CK168" s="8">
        <f t="shared" ref="CK168:CK183" si="147">IF(CJ168&lt;10,IF(CJ168=$T168,1,0),IF(MOD(CJ168,10)=$U168,1,0))</f>
        <v>0</v>
      </c>
      <c r="CL168" s="8"/>
      <c r="CM168" s="8">
        <f t="shared" ref="CM168:CM183" si="148">IF(CL168&lt;10,IF(CL168=$T168,1,0),IF(MOD(CL168,10)=$U168,1,0))</f>
        <v>0</v>
      </c>
      <c r="CN168" s="8"/>
      <c r="CO168" s="8">
        <f t="shared" ref="CO168:CO183" si="149">IF(CN168&lt;10,IF(CN168=$T168,1,0),IF(MOD(CN168,10)=$U168,1,0))</f>
        <v>0</v>
      </c>
      <c r="CP168" s="8"/>
      <c r="CQ168" s="8">
        <f t="shared" ref="CQ168:CQ183" si="150">IF(CP168&lt;10,IF(CP168=$T168,1,0),IF(MOD(CP168,10)=$U168,1,0))</f>
        <v>0</v>
      </c>
      <c r="CR168" s="8"/>
      <c r="CS168" s="8">
        <f t="shared" ref="CS168:CS183" si="151">IF(CR168&lt;10,IF(CR168=$T168,1,0),IF(MOD(CR168,10)=$U168,1,0))</f>
        <v>0</v>
      </c>
      <c r="CT168" s="18"/>
    </row>
    <row r="169" spans="2:98" customFormat="1">
      <c r="B169" s="19">
        <v>42628</v>
      </c>
      <c r="C169" s="3">
        <v>16</v>
      </c>
      <c r="D169" s="3" t="s">
        <v>797</v>
      </c>
      <c r="E169" s="4">
        <v>42629.128472222219</v>
      </c>
      <c r="F169" s="3" t="s">
        <v>105</v>
      </c>
      <c r="G169" s="3" t="s">
        <v>279</v>
      </c>
      <c r="H169" s="3" t="s">
        <v>105</v>
      </c>
      <c r="I169" s="3" t="s">
        <v>279</v>
      </c>
      <c r="J169" s="6">
        <v>1.8</v>
      </c>
      <c r="K169" s="6">
        <v>3.2</v>
      </c>
      <c r="L169" s="6">
        <v>3.85</v>
      </c>
      <c r="M169" s="10">
        <v>3.65</v>
      </c>
      <c r="N169" s="10">
        <v>3.55</v>
      </c>
      <c r="O169" s="10">
        <v>1.75</v>
      </c>
      <c r="P169" s="15">
        <v>-1</v>
      </c>
      <c r="Q169" s="13">
        <v>-12</v>
      </c>
      <c r="R169" s="13">
        <v>3</v>
      </c>
      <c r="S169" s="13">
        <v>-4</v>
      </c>
      <c r="T169" s="13">
        <v>-1</v>
      </c>
      <c r="U169" s="13">
        <v>-1</v>
      </c>
      <c r="V169" s="13">
        <v>1</v>
      </c>
      <c r="W169" s="9">
        <v>-31.957446808510639</v>
      </c>
      <c r="X169" s="9">
        <v>10.130434782608683</v>
      </c>
      <c r="Y169" s="9">
        <v>-9.2608695652173871</v>
      </c>
      <c r="Z169" s="9">
        <v>-3.5483870967741922</v>
      </c>
      <c r="AA169" s="9">
        <v>-2.7513812154696096</v>
      </c>
      <c r="AB169" s="9">
        <v>3.5089285714285463</v>
      </c>
      <c r="AC169" s="13"/>
      <c r="AD169" s="13"/>
      <c r="AE169" s="13"/>
      <c r="AF169" s="13"/>
      <c r="AG169" s="13"/>
      <c r="AH169" s="13"/>
      <c r="AI169" s="9"/>
      <c r="AJ169" s="9"/>
      <c r="AK169" s="9"/>
      <c r="AL169" s="9"/>
      <c r="AM169" s="9"/>
      <c r="AN169" s="9"/>
      <c r="AO169" s="16">
        <f>Q169*参数!$D$3+W169</f>
        <v>-31.957446808510639</v>
      </c>
      <c r="AP169" s="16">
        <f>R169*参数!$D$3+X169</f>
        <v>10.130434782608683</v>
      </c>
      <c r="AQ169" s="16">
        <f>S169*参数!$D$3+Y169</f>
        <v>-9.2608695652173871</v>
      </c>
      <c r="AR169" s="16">
        <f>T169*参数!$D$3+Z169</f>
        <v>-3.5483870967741922</v>
      </c>
      <c r="AS169" s="16">
        <f>U169*参数!$D$3+AA169</f>
        <v>-2.7513812154696096</v>
      </c>
      <c r="AT169" s="16">
        <f>V169*参数!$D$3+AB169</f>
        <v>3.5089285714285463</v>
      </c>
      <c r="AU169" s="16">
        <f>AC169*参数!$D$3+AI169</f>
        <v>0</v>
      </c>
      <c r="AV169" s="16">
        <f>AD169*参数!$D$3+AJ169</f>
        <v>0</v>
      </c>
      <c r="AW169" s="16">
        <f>AE169*参数!$D$3+AK169</f>
        <v>0</v>
      </c>
      <c r="AX169" s="16">
        <f>AF169*参数!$D$3+AL169</f>
        <v>0</v>
      </c>
      <c r="AY169" s="16">
        <f>AG169*参数!$D$3+AM169</f>
        <v>0</v>
      </c>
      <c r="AZ169" s="16">
        <f>AH169*参数!$D$3+AN169</f>
        <v>0</v>
      </c>
      <c r="BA169" s="10">
        <v>40</v>
      </c>
      <c r="BB169" s="10">
        <v>40</v>
      </c>
      <c r="BC169" s="10">
        <f t="shared" si="128"/>
        <v>40</v>
      </c>
      <c r="BD169" s="10">
        <f t="shared" si="129"/>
        <v>40</v>
      </c>
      <c r="BE169" s="10">
        <f t="shared" si="130"/>
        <v>40</v>
      </c>
      <c r="BF169" s="10">
        <f t="shared" si="131"/>
        <v>40</v>
      </c>
      <c r="BG169" s="10">
        <f t="shared" si="132"/>
        <v>40</v>
      </c>
      <c r="BH169" s="10">
        <f t="shared" si="133"/>
        <v>40</v>
      </c>
      <c r="BI169" s="10">
        <f t="shared" si="134"/>
        <v>40</v>
      </c>
      <c r="BJ169" s="10">
        <v>40</v>
      </c>
      <c r="BK169" s="10"/>
      <c r="BL169" s="8"/>
      <c r="BM169" s="8">
        <f t="shared" si="135"/>
        <v>0</v>
      </c>
      <c r="BN169" s="8"/>
      <c r="BO169" s="8">
        <f t="shared" si="136"/>
        <v>0</v>
      </c>
      <c r="BP169" s="8"/>
      <c r="BQ169" s="8">
        <f t="shared" si="137"/>
        <v>0</v>
      </c>
      <c r="BR169" s="8"/>
      <c r="BS169" s="8">
        <f t="shared" si="138"/>
        <v>0</v>
      </c>
      <c r="BT169" s="8"/>
      <c r="BU169" s="8">
        <f t="shared" si="139"/>
        <v>0</v>
      </c>
      <c r="BV169" s="8"/>
      <c r="BW169" s="8">
        <f t="shared" si="140"/>
        <v>0</v>
      </c>
      <c r="BX169" s="8"/>
      <c r="BY169" s="8">
        <f t="shared" si="141"/>
        <v>0</v>
      </c>
      <c r="BZ169" s="8"/>
      <c r="CA169" s="8">
        <f t="shared" si="142"/>
        <v>0</v>
      </c>
      <c r="CB169" s="8"/>
      <c r="CC169" s="8">
        <f t="shared" si="143"/>
        <v>0</v>
      </c>
      <c r="CD169" s="8"/>
      <c r="CE169" s="8">
        <f t="shared" si="144"/>
        <v>0</v>
      </c>
      <c r="CF169" s="8"/>
      <c r="CG169" s="8">
        <f t="shared" si="145"/>
        <v>0</v>
      </c>
      <c r="CH169" s="8"/>
      <c r="CI169" s="8">
        <f t="shared" si="146"/>
        <v>0</v>
      </c>
      <c r="CJ169" s="8"/>
      <c r="CK169" s="8">
        <f t="shared" si="147"/>
        <v>0</v>
      </c>
      <c r="CL169" s="8"/>
      <c r="CM169" s="8">
        <f t="shared" si="148"/>
        <v>0</v>
      </c>
      <c r="CN169" s="8"/>
      <c r="CO169" s="8">
        <f t="shared" si="149"/>
        <v>0</v>
      </c>
      <c r="CP169" s="8"/>
      <c r="CQ169" s="8">
        <f t="shared" si="150"/>
        <v>0</v>
      </c>
      <c r="CR169" s="8"/>
      <c r="CS169" s="8">
        <f t="shared" si="151"/>
        <v>0</v>
      </c>
      <c r="CT169" s="18"/>
    </row>
    <row r="170" spans="2:98" customFormat="1">
      <c r="B170" s="19">
        <v>42628</v>
      </c>
      <c r="C170" s="3">
        <v>17</v>
      </c>
      <c r="D170" s="3" t="s">
        <v>797</v>
      </c>
      <c r="E170" s="4">
        <v>42629.128472222219</v>
      </c>
      <c r="F170" s="3" t="s">
        <v>830</v>
      </c>
      <c r="G170" s="3" t="s">
        <v>831</v>
      </c>
      <c r="H170" s="3" t="s">
        <v>832</v>
      </c>
      <c r="I170" s="3" t="s">
        <v>831</v>
      </c>
      <c r="J170" s="6">
        <v>4.95</v>
      </c>
      <c r="K170" s="6">
        <v>3.65</v>
      </c>
      <c r="L170" s="6">
        <v>1.53</v>
      </c>
      <c r="M170" s="10">
        <v>2.12</v>
      </c>
      <c r="N170" s="10">
        <v>3.3</v>
      </c>
      <c r="O170" s="10">
        <v>2.82</v>
      </c>
      <c r="P170" s="15">
        <v>1</v>
      </c>
      <c r="Q170" s="13">
        <v>-12</v>
      </c>
      <c r="R170" s="13">
        <v>3</v>
      </c>
      <c r="S170" s="13">
        <v>-4</v>
      </c>
      <c r="T170" s="13">
        <v>-1</v>
      </c>
      <c r="U170" s="13">
        <v>-1</v>
      </c>
      <c r="V170" s="13">
        <v>1</v>
      </c>
      <c r="W170" s="9">
        <v>-31.957446808510639</v>
      </c>
      <c r="X170" s="9">
        <v>10.130434782608683</v>
      </c>
      <c r="Y170" s="9">
        <v>-9.2608695652173871</v>
      </c>
      <c r="Z170" s="9">
        <v>-3.5483870967741922</v>
      </c>
      <c r="AA170" s="9">
        <v>-2.7513812154696096</v>
      </c>
      <c r="AB170" s="9">
        <v>3.5089285714285463</v>
      </c>
      <c r="AC170" s="13"/>
      <c r="AD170" s="13"/>
      <c r="AE170" s="13"/>
      <c r="AF170" s="13"/>
      <c r="AG170" s="13"/>
      <c r="AH170" s="13"/>
      <c r="AI170" s="9"/>
      <c r="AJ170" s="9"/>
      <c r="AK170" s="9"/>
      <c r="AL170" s="9"/>
      <c r="AM170" s="9"/>
      <c r="AN170" s="9"/>
      <c r="AO170" s="16">
        <f>Q170*参数!$D$3+W170</f>
        <v>-31.957446808510639</v>
      </c>
      <c r="AP170" s="16">
        <f>R170*参数!$D$3+X170</f>
        <v>10.130434782608683</v>
      </c>
      <c r="AQ170" s="16">
        <f>S170*参数!$D$3+Y170</f>
        <v>-9.2608695652173871</v>
      </c>
      <c r="AR170" s="16">
        <f>T170*参数!$D$3+Z170</f>
        <v>-3.5483870967741922</v>
      </c>
      <c r="AS170" s="16">
        <f>U170*参数!$D$3+AA170</f>
        <v>-2.7513812154696096</v>
      </c>
      <c r="AT170" s="16">
        <f>V170*参数!$D$3+AB170</f>
        <v>3.5089285714285463</v>
      </c>
      <c r="AU170" s="16">
        <f>AC170*参数!$D$3+AI170</f>
        <v>0</v>
      </c>
      <c r="AV170" s="16">
        <f>AD170*参数!$D$3+AJ170</f>
        <v>0</v>
      </c>
      <c r="AW170" s="16">
        <f>AE170*参数!$D$3+AK170</f>
        <v>0</v>
      </c>
      <c r="AX170" s="16">
        <f>AF170*参数!$D$3+AL170</f>
        <v>0</v>
      </c>
      <c r="AY170" s="16">
        <f>AG170*参数!$D$3+AM170</f>
        <v>0</v>
      </c>
      <c r="AZ170" s="16">
        <f>AH170*参数!$D$3+AN170</f>
        <v>0</v>
      </c>
      <c r="BA170" s="10">
        <v>40</v>
      </c>
      <c r="BB170" s="10">
        <v>0</v>
      </c>
      <c r="BC170" s="10" t="str">
        <f t="shared" si="128"/>
        <v/>
      </c>
      <c r="BD170" s="10">
        <f t="shared" si="129"/>
        <v>43</v>
      </c>
      <c r="BE170" s="10">
        <f t="shared" si="130"/>
        <v>43</v>
      </c>
      <c r="BF170" s="10">
        <f t="shared" si="131"/>
        <v>0</v>
      </c>
      <c r="BG170" s="10" t="str">
        <f t="shared" si="132"/>
        <v/>
      </c>
      <c r="BH170" s="10" t="str">
        <f t="shared" si="133"/>
        <v/>
      </c>
      <c r="BI170" s="10" t="str">
        <f t="shared" si="134"/>
        <v/>
      </c>
      <c r="BJ170" s="10"/>
      <c r="BK170" s="10"/>
      <c r="BL170" s="8"/>
      <c r="BM170" s="8">
        <f t="shared" si="135"/>
        <v>0</v>
      </c>
      <c r="BN170" s="8"/>
      <c r="BO170" s="8">
        <f t="shared" si="136"/>
        <v>0</v>
      </c>
      <c r="BP170" s="8"/>
      <c r="BQ170" s="8">
        <f t="shared" si="137"/>
        <v>0</v>
      </c>
      <c r="BR170" s="8"/>
      <c r="BS170" s="8">
        <f t="shared" si="138"/>
        <v>0</v>
      </c>
      <c r="BT170" s="8"/>
      <c r="BU170" s="8">
        <f t="shared" si="139"/>
        <v>0</v>
      </c>
      <c r="BV170" s="8"/>
      <c r="BW170" s="8">
        <f t="shared" si="140"/>
        <v>0</v>
      </c>
      <c r="BX170" s="8"/>
      <c r="BY170" s="8">
        <f t="shared" si="141"/>
        <v>0</v>
      </c>
      <c r="BZ170" s="8"/>
      <c r="CA170" s="8">
        <f t="shared" si="142"/>
        <v>0</v>
      </c>
      <c r="CB170" s="8"/>
      <c r="CC170" s="8">
        <f t="shared" si="143"/>
        <v>0</v>
      </c>
      <c r="CD170" s="8"/>
      <c r="CE170" s="8">
        <f t="shared" si="144"/>
        <v>0</v>
      </c>
      <c r="CF170" s="8"/>
      <c r="CG170" s="8">
        <f t="shared" si="145"/>
        <v>0</v>
      </c>
      <c r="CH170" s="8"/>
      <c r="CI170" s="8">
        <f t="shared" si="146"/>
        <v>0</v>
      </c>
      <c r="CJ170" s="8"/>
      <c r="CK170" s="8">
        <f t="shared" si="147"/>
        <v>0</v>
      </c>
      <c r="CL170" s="8"/>
      <c r="CM170" s="8">
        <f t="shared" si="148"/>
        <v>0</v>
      </c>
      <c r="CN170" s="8"/>
      <c r="CO170" s="8">
        <f t="shared" si="149"/>
        <v>0</v>
      </c>
      <c r="CP170" s="8"/>
      <c r="CQ170" s="8">
        <f t="shared" si="150"/>
        <v>0</v>
      </c>
      <c r="CR170" s="8"/>
      <c r="CS170" s="8">
        <f t="shared" si="151"/>
        <v>0</v>
      </c>
      <c r="CT170" s="18"/>
    </row>
    <row r="171" spans="2:98" customFormat="1">
      <c r="B171" s="19">
        <v>42628</v>
      </c>
      <c r="C171" s="3">
        <v>18</v>
      </c>
      <c r="D171" s="3" t="s">
        <v>797</v>
      </c>
      <c r="E171" s="4">
        <v>42629.128472222219</v>
      </c>
      <c r="F171" s="3" t="s">
        <v>833</v>
      </c>
      <c r="G171" s="3" t="s">
        <v>834</v>
      </c>
      <c r="H171" s="3" t="s">
        <v>833</v>
      </c>
      <c r="I171" s="3" t="s">
        <v>834</v>
      </c>
      <c r="J171" s="6">
        <v>2.8</v>
      </c>
      <c r="K171" s="6">
        <v>3.15</v>
      </c>
      <c r="L171" s="6">
        <v>2.2000000000000002</v>
      </c>
      <c r="M171" s="10">
        <v>1.49</v>
      </c>
      <c r="N171" s="10">
        <v>4.05</v>
      </c>
      <c r="O171" s="10">
        <v>4.75</v>
      </c>
      <c r="P171" s="15">
        <v>1</v>
      </c>
      <c r="Q171" s="13">
        <v>4</v>
      </c>
      <c r="R171" s="13">
        <v>0</v>
      </c>
      <c r="S171" s="13">
        <v>-5</v>
      </c>
      <c r="T171" s="13">
        <v>6</v>
      </c>
      <c r="U171" s="13">
        <v>-3</v>
      </c>
      <c r="V171" s="13">
        <v>4</v>
      </c>
      <c r="W171" s="9">
        <v>10.169491525423735</v>
      </c>
      <c r="X171" s="9">
        <v>0.50331125827815515</v>
      </c>
      <c r="Y171" s="9">
        <v>-12.305084745762716</v>
      </c>
      <c r="Z171" s="9">
        <v>14.863013698630127</v>
      </c>
      <c r="AA171" s="9">
        <v>-4.0281690140845043</v>
      </c>
      <c r="AB171" s="9">
        <v>12.661971830985909</v>
      </c>
      <c r="AC171" s="13"/>
      <c r="AD171" s="13"/>
      <c r="AE171" s="13"/>
      <c r="AF171" s="13"/>
      <c r="AG171" s="13"/>
      <c r="AH171" s="13"/>
      <c r="AI171" s="9"/>
      <c r="AJ171" s="9"/>
      <c r="AK171" s="9"/>
      <c r="AL171" s="9"/>
      <c r="AM171" s="9"/>
      <c r="AN171" s="9"/>
      <c r="AO171" s="16">
        <f>Q171*参数!$D$3+W171</f>
        <v>10.169491525423735</v>
      </c>
      <c r="AP171" s="16">
        <f>R171*参数!$D$3+X171</f>
        <v>0.50331125827815515</v>
      </c>
      <c r="AQ171" s="16">
        <f>S171*参数!$D$3+Y171</f>
        <v>-12.305084745762716</v>
      </c>
      <c r="AR171" s="16">
        <f>T171*参数!$D$3+Z171</f>
        <v>14.863013698630127</v>
      </c>
      <c r="AS171" s="16">
        <f>U171*参数!$D$3+AA171</f>
        <v>-4.0281690140845043</v>
      </c>
      <c r="AT171" s="16">
        <f>V171*参数!$D$3+AB171</f>
        <v>12.661971830985909</v>
      </c>
      <c r="AU171" s="16">
        <f>AC171*参数!$D$3+AI171</f>
        <v>0</v>
      </c>
      <c r="AV171" s="16">
        <f>AD171*参数!$D$3+AJ171</f>
        <v>0</v>
      </c>
      <c r="AW171" s="16">
        <f>AE171*参数!$D$3+AK171</f>
        <v>0</v>
      </c>
      <c r="AX171" s="16">
        <f>AF171*参数!$D$3+AL171</f>
        <v>0</v>
      </c>
      <c r="AY171" s="16">
        <f>AG171*参数!$D$3+AM171</f>
        <v>0</v>
      </c>
      <c r="AZ171" s="16">
        <f>AH171*参数!$D$3+AN171</f>
        <v>0</v>
      </c>
      <c r="BA171" s="10">
        <v>43</v>
      </c>
      <c r="BB171" s="10">
        <v>43</v>
      </c>
      <c r="BC171" s="10">
        <f t="shared" si="128"/>
        <v>43</v>
      </c>
      <c r="BD171" s="10">
        <f t="shared" si="129"/>
        <v>43</v>
      </c>
      <c r="BE171" s="10">
        <f t="shared" si="130"/>
        <v>43</v>
      </c>
      <c r="BF171" s="10">
        <f t="shared" si="131"/>
        <v>43</v>
      </c>
      <c r="BG171" s="10">
        <f t="shared" si="132"/>
        <v>43</v>
      </c>
      <c r="BH171" s="10">
        <f t="shared" si="133"/>
        <v>43</v>
      </c>
      <c r="BI171" s="10">
        <f t="shared" si="134"/>
        <v>43</v>
      </c>
      <c r="BJ171" s="10">
        <v>43</v>
      </c>
      <c r="BK171" s="10">
        <v>43</v>
      </c>
      <c r="BL171" s="8"/>
      <c r="BM171" s="8">
        <f t="shared" si="135"/>
        <v>0</v>
      </c>
      <c r="BN171" s="8"/>
      <c r="BO171" s="8">
        <f t="shared" si="136"/>
        <v>0</v>
      </c>
      <c r="BP171" s="8"/>
      <c r="BQ171" s="8">
        <f t="shared" si="137"/>
        <v>0</v>
      </c>
      <c r="BR171" s="8"/>
      <c r="BS171" s="8">
        <f t="shared" si="138"/>
        <v>0</v>
      </c>
      <c r="BT171" s="8"/>
      <c r="BU171" s="8">
        <f t="shared" si="139"/>
        <v>0</v>
      </c>
      <c r="BV171" s="8"/>
      <c r="BW171" s="8">
        <f t="shared" si="140"/>
        <v>0</v>
      </c>
      <c r="BX171" s="8"/>
      <c r="BY171" s="8">
        <f t="shared" si="141"/>
        <v>0</v>
      </c>
      <c r="BZ171" s="8"/>
      <c r="CA171" s="8">
        <f t="shared" si="142"/>
        <v>0</v>
      </c>
      <c r="CB171" s="8"/>
      <c r="CC171" s="8">
        <f t="shared" si="143"/>
        <v>0</v>
      </c>
      <c r="CD171" s="8"/>
      <c r="CE171" s="8">
        <f t="shared" si="144"/>
        <v>0</v>
      </c>
      <c r="CF171" s="8"/>
      <c r="CG171" s="8">
        <f t="shared" si="145"/>
        <v>0</v>
      </c>
      <c r="CH171" s="8"/>
      <c r="CI171" s="8">
        <f t="shared" si="146"/>
        <v>0</v>
      </c>
      <c r="CJ171" s="8"/>
      <c r="CK171" s="8">
        <f t="shared" si="147"/>
        <v>0</v>
      </c>
      <c r="CL171" s="8"/>
      <c r="CM171" s="8">
        <f t="shared" si="148"/>
        <v>0</v>
      </c>
      <c r="CN171" s="8"/>
      <c r="CO171" s="8">
        <f t="shared" si="149"/>
        <v>0</v>
      </c>
      <c r="CP171" s="8"/>
      <c r="CQ171" s="8">
        <f t="shared" si="150"/>
        <v>0</v>
      </c>
      <c r="CR171" s="8"/>
      <c r="CS171" s="8">
        <f t="shared" si="151"/>
        <v>0</v>
      </c>
      <c r="CT171" s="18"/>
    </row>
    <row r="172" spans="2:98" customFormat="1">
      <c r="B172" s="19">
        <v>42628</v>
      </c>
      <c r="C172" s="3">
        <v>19</v>
      </c>
      <c r="D172" s="3" t="s">
        <v>797</v>
      </c>
      <c r="E172" s="4">
        <v>42629.128472222219</v>
      </c>
      <c r="F172" s="3" t="s">
        <v>835</v>
      </c>
      <c r="G172" s="3" t="s">
        <v>285</v>
      </c>
      <c r="H172" s="3" t="s">
        <v>836</v>
      </c>
      <c r="I172" s="3" t="s">
        <v>285</v>
      </c>
      <c r="J172" s="6">
        <v>1.88</v>
      </c>
      <c r="K172" s="6">
        <v>3.3</v>
      </c>
      <c r="L172" s="6">
        <v>3.4</v>
      </c>
      <c r="M172" s="10">
        <v>3.75</v>
      </c>
      <c r="N172" s="10">
        <v>3.75</v>
      </c>
      <c r="O172" s="10">
        <v>1.68</v>
      </c>
      <c r="P172" s="15">
        <v>-1</v>
      </c>
      <c r="Q172" s="13">
        <v>-4</v>
      </c>
      <c r="R172" s="13">
        <v>-1</v>
      </c>
      <c r="S172" s="13">
        <v>-13</v>
      </c>
      <c r="T172" s="13">
        <v>6</v>
      </c>
      <c r="U172" s="13">
        <v>-3</v>
      </c>
      <c r="V172" s="13">
        <v>2</v>
      </c>
      <c r="W172" s="9">
        <v>-9.8333333333333268</v>
      </c>
      <c r="X172" s="9">
        <v>-1.7019867549668961</v>
      </c>
      <c r="Y172" s="9">
        <v>-49.413793103448285</v>
      </c>
      <c r="Z172" s="9">
        <v>16.483870967741947</v>
      </c>
      <c r="AA172" s="9">
        <v>-7.855263157894731</v>
      </c>
      <c r="AB172" s="9">
        <v>6.2727272727272911</v>
      </c>
      <c r="AC172" s="13"/>
      <c r="AD172" s="13"/>
      <c r="AE172" s="13"/>
      <c r="AF172" s="13"/>
      <c r="AG172" s="13"/>
      <c r="AH172" s="13"/>
      <c r="AI172" s="9"/>
      <c r="AJ172" s="9"/>
      <c r="AK172" s="9"/>
      <c r="AL172" s="9"/>
      <c r="AM172" s="9"/>
      <c r="AN172" s="9"/>
      <c r="AO172" s="16">
        <f>Q172*参数!$D$3+W172</f>
        <v>-9.8333333333333268</v>
      </c>
      <c r="AP172" s="16">
        <f>R172*参数!$D$3+X172</f>
        <v>-1.7019867549668961</v>
      </c>
      <c r="AQ172" s="16">
        <f>S172*参数!$D$3+Y172</f>
        <v>-49.413793103448285</v>
      </c>
      <c r="AR172" s="16">
        <f>T172*参数!$D$3+Z172</f>
        <v>16.483870967741947</v>
      </c>
      <c r="AS172" s="16">
        <f>U172*参数!$D$3+AA172</f>
        <v>-7.855263157894731</v>
      </c>
      <c r="AT172" s="16">
        <f>V172*参数!$D$3+AB172</f>
        <v>6.2727272727272911</v>
      </c>
      <c r="AU172" s="16">
        <f>AC172*参数!$D$3+AI172</f>
        <v>0</v>
      </c>
      <c r="AV172" s="16">
        <f>AD172*参数!$D$3+AJ172</f>
        <v>0</v>
      </c>
      <c r="AW172" s="16">
        <f>AE172*参数!$D$3+AK172</f>
        <v>0</v>
      </c>
      <c r="AX172" s="16">
        <f>AF172*参数!$D$3+AL172</f>
        <v>0</v>
      </c>
      <c r="AY172" s="16">
        <f>AG172*参数!$D$3+AM172</f>
        <v>0</v>
      </c>
      <c r="AZ172" s="16">
        <f>AH172*参数!$D$3+AN172</f>
        <v>0</v>
      </c>
      <c r="BA172" s="10">
        <v>43</v>
      </c>
      <c r="BB172" s="10">
        <v>3</v>
      </c>
      <c r="BC172" s="10" t="str">
        <f t="shared" si="128"/>
        <v/>
      </c>
      <c r="BD172" s="10">
        <f t="shared" si="129"/>
        <v>40</v>
      </c>
      <c r="BE172" s="10">
        <f t="shared" si="130"/>
        <v>3</v>
      </c>
      <c r="BF172" s="10">
        <f t="shared" si="131"/>
        <v>3</v>
      </c>
      <c r="BG172" s="10" t="str">
        <f t="shared" si="132"/>
        <v/>
      </c>
      <c r="BH172" s="10" t="str">
        <f t="shared" si="133"/>
        <v/>
      </c>
      <c r="BI172" s="10" t="str">
        <f t="shared" si="134"/>
        <v/>
      </c>
      <c r="BJ172" s="10">
        <v>3</v>
      </c>
      <c r="BK172" s="10">
        <v>40</v>
      </c>
      <c r="BL172" s="8"/>
      <c r="BM172" s="8">
        <f t="shared" si="135"/>
        <v>0</v>
      </c>
      <c r="BN172" s="8"/>
      <c r="BO172" s="8">
        <f t="shared" si="136"/>
        <v>0</v>
      </c>
      <c r="BP172" s="8"/>
      <c r="BQ172" s="8">
        <f t="shared" si="137"/>
        <v>0</v>
      </c>
      <c r="BR172" s="8"/>
      <c r="BS172" s="8">
        <f t="shared" si="138"/>
        <v>0</v>
      </c>
      <c r="BT172" s="8"/>
      <c r="BU172" s="8">
        <f t="shared" si="139"/>
        <v>0</v>
      </c>
      <c r="BV172" s="8"/>
      <c r="BW172" s="8">
        <f t="shared" si="140"/>
        <v>0</v>
      </c>
      <c r="BX172" s="8"/>
      <c r="BY172" s="8">
        <f t="shared" si="141"/>
        <v>0</v>
      </c>
      <c r="BZ172" s="8"/>
      <c r="CA172" s="8">
        <f t="shared" si="142"/>
        <v>0</v>
      </c>
      <c r="CB172" s="8"/>
      <c r="CC172" s="8">
        <f t="shared" si="143"/>
        <v>0</v>
      </c>
      <c r="CD172" s="8"/>
      <c r="CE172" s="8">
        <f t="shared" si="144"/>
        <v>0</v>
      </c>
      <c r="CF172" s="8"/>
      <c r="CG172" s="8">
        <f t="shared" si="145"/>
        <v>0</v>
      </c>
      <c r="CH172" s="8"/>
      <c r="CI172" s="8">
        <f t="shared" si="146"/>
        <v>0</v>
      </c>
      <c r="CJ172" s="8"/>
      <c r="CK172" s="8">
        <f t="shared" si="147"/>
        <v>0</v>
      </c>
      <c r="CL172" s="8"/>
      <c r="CM172" s="8">
        <f t="shared" si="148"/>
        <v>0</v>
      </c>
      <c r="CN172" s="8"/>
      <c r="CO172" s="8">
        <f t="shared" si="149"/>
        <v>0</v>
      </c>
      <c r="CP172" s="8"/>
      <c r="CQ172" s="8">
        <f t="shared" si="150"/>
        <v>0</v>
      </c>
      <c r="CR172" s="8"/>
      <c r="CS172" s="8">
        <f t="shared" si="151"/>
        <v>0</v>
      </c>
      <c r="CT172" s="18"/>
    </row>
    <row r="173" spans="2:98" customFormat="1">
      <c r="B173" s="19">
        <v>42628</v>
      </c>
      <c r="C173" s="3">
        <v>20</v>
      </c>
      <c r="D173" s="3" t="s">
        <v>797</v>
      </c>
      <c r="E173" s="4">
        <v>42629.128472222219</v>
      </c>
      <c r="F173" s="3" t="s">
        <v>837</v>
      </c>
      <c r="G173" s="3" t="s">
        <v>183</v>
      </c>
      <c r="H173" s="3" t="s">
        <v>837</v>
      </c>
      <c r="I173" s="3" t="s">
        <v>183</v>
      </c>
      <c r="J173" s="6">
        <v>2.61</v>
      </c>
      <c r="K173" s="6">
        <v>2.95</v>
      </c>
      <c r="L173" s="6">
        <v>2.46</v>
      </c>
      <c r="M173" s="10">
        <v>1.39</v>
      </c>
      <c r="N173" s="10">
        <v>4.3</v>
      </c>
      <c r="O173" s="10">
        <v>5.65</v>
      </c>
      <c r="P173" s="15">
        <v>1</v>
      </c>
      <c r="Q173" s="13">
        <v>-6</v>
      </c>
      <c r="R173" s="13">
        <v>4</v>
      </c>
      <c r="S173" s="13">
        <v>8</v>
      </c>
      <c r="T173" s="13">
        <v>-4</v>
      </c>
      <c r="U173" s="13">
        <v>2</v>
      </c>
      <c r="V173" s="13">
        <v>7</v>
      </c>
      <c r="W173" s="9">
        <v>-14.290322580645158</v>
      </c>
      <c r="X173" s="9">
        <v>10.399999999999993</v>
      </c>
      <c r="Y173" s="9">
        <v>21.819444444444436</v>
      </c>
      <c r="Z173" s="9">
        <v>-11.842105263157901</v>
      </c>
      <c r="AA173" s="9">
        <v>6.7876106194690342</v>
      </c>
      <c r="AB173" s="9">
        <v>20.186046511627911</v>
      </c>
      <c r="AC173" s="13"/>
      <c r="AD173" s="13"/>
      <c r="AE173" s="13"/>
      <c r="AF173" s="13"/>
      <c r="AG173" s="13"/>
      <c r="AH173" s="13"/>
      <c r="AI173" s="9"/>
      <c r="AJ173" s="9"/>
      <c r="AK173" s="9"/>
      <c r="AL173" s="9"/>
      <c r="AM173" s="9"/>
      <c r="AN173" s="9"/>
      <c r="AO173" s="16">
        <f>Q173*参数!$D$3+W173</f>
        <v>-14.290322580645158</v>
      </c>
      <c r="AP173" s="16">
        <f>R173*参数!$D$3+X173</f>
        <v>10.399999999999993</v>
      </c>
      <c r="AQ173" s="16">
        <f>S173*参数!$D$3+Y173</f>
        <v>21.819444444444436</v>
      </c>
      <c r="AR173" s="16">
        <f>T173*参数!$D$3+Z173</f>
        <v>-11.842105263157901</v>
      </c>
      <c r="AS173" s="16">
        <f>U173*参数!$D$3+AA173</f>
        <v>6.7876106194690342</v>
      </c>
      <c r="AT173" s="16">
        <f>V173*参数!$D$3+AB173</f>
        <v>20.186046511627911</v>
      </c>
      <c r="AU173" s="16">
        <f>AC173*参数!$D$3+AI173</f>
        <v>0</v>
      </c>
      <c r="AV173" s="16">
        <f>AD173*参数!$D$3+AJ173</f>
        <v>0</v>
      </c>
      <c r="AW173" s="16">
        <f>AE173*参数!$D$3+AK173</f>
        <v>0</v>
      </c>
      <c r="AX173" s="16">
        <f>AF173*参数!$D$3+AL173</f>
        <v>0</v>
      </c>
      <c r="AY173" s="16">
        <f>AG173*参数!$D$3+AM173</f>
        <v>0</v>
      </c>
      <c r="AZ173" s="16">
        <f>AH173*参数!$D$3+AN173</f>
        <v>0</v>
      </c>
      <c r="BA173" s="10">
        <v>0</v>
      </c>
      <c r="BB173" s="10">
        <v>0</v>
      </c>
      <c r="BC173" s="10">
        <f t="shared" si="128"/>
        <v>0</v>
      </c>
      <c r="BD173" s="10">
        <f t="shared" si="129"/>
        <v>0</v>
      </c>
      <c r="BE173" s="10">
        <f t="shared" si="130"/>
        <v>0</v>
      </c>
      <c r="BF173" s="10">
        <f t="shared" si="131"/>
        <v>0</v>
      </c>
      <c r="BG173" s="10" t="str">
        <f t="shared" si="132"/>
        <v/>
      </c>
      <c r="BH173" s="10">
        <f t="shared" si="133"/>
        <v>0</v>
      </c>
      <c r="BI173" s="10" t="str">
        <f t="shared" si="134"/>
        <v/>
      </c>
      <c r="BJ173" s="10"/>
      <c r="BK173" s="10">
        <v>43</v>
      </c>
      <c r="BL173" s="8"/>
      <c r="BM173" s="8">
        <f t="shared" si="135"/>
        <v>0</v>
      </c>
      <c r="BN173" s="8"/>
      <c r="BO173" s="8">
        <f t="shared" si="136"/>
        <v>0</v>
      </c>
      <c r="BP173" s="8"/>
      <c r="BQ173" s="8">
        <f t="shared" si="137"/>
        <v>0</v>
      </c>
      <c r="BR173" s="8"/>
      <c r="BS173" s="8">
        <f t="shared" si="138"/>
        <v>0</v>
      </c>
      <c r="BT173" s="8"/>
      <c r="BU173" s="8">
        <f t="shared" si="139"/>
        <v>0</v>
      </c>
      <c r="BV173" s="8"/>
      <c r="BW173" s="8">
        <f t="shared" si="140"/>
        <v>0</v>
      </c>
      <c r="BX173" s="8"/>
      <c r="BY173" s="8">
        <f t="shared" si="141"/>
        <v>0</v>
      </c>
      <c r="BZ173" s="8"/>
      <c r="CA173" s="8">
        <f t="shared" si="142"/>
        <v>0</v>
      </c>
      <c r="CB173" s="8"/>
      <c r="CC173" s="8">
        <f t="shared" si="143"/>
        <v>0</v>
      </c>
      <c r="CD173" s="8"/>
      <c r="CE173" s="8">
        <f t="shared" si="144"/>
        <v>0</v>
      </c>
      <c r="CF173" s="8"/>
      <c r="CG173" s="8">
        <f t="shared" si="145"/>
        <v>0</v>
      </c>
      <c r="CH173" s="8"/>
      <c r="CI173" s="8">
        <f t="shared" si="146"/>
        <v>0</v>
      </c>
      <c r="CJ173" s="8"/>
      <c r="CK173" s="8">
        <f t="shared" si="147"/>
        <v>0</v>
      </c>
      <c r="CL173" s="8"/>
      <c r="CM173" s="8">
        <f t="shared" si="148"/>
        <v>0</v>
      </c>
      <c r="CN173" s="8"/>
      <c r="CO173" s="8">
        <f t="shared" si="149"/>
        <v>0</v>
      </c>
      <c r="CP173" s="8"/>
      <c r="CQ173" s="8">
        <f t="shared" si="150"/>
        <v>0</v>
      </c>
      <c r="CR173" s="8"/>
      <c r="CS173" s="8">
        <f t="shared" si="151"/>
        <v>0</v>
      </c>
      <c r="CT173" s="18"/>
    </row>
    <row r="174" spans="2:98" customFormat="1">
      <c r="B174" s="19">
        <v>42628</v>
      </c>
      <c r="C174" s="3">
        <v>21</v>
      </c>
      <c r="D174" s="3" t="s">
        <v>797</v>
      </c>
      <c r="E174" s="4">
        <v>42629.128472222219</v>
      </c>
      <c r="F174" s="3" t="s">
        <v>187</v>
      </c>
      <c r="G174" s="3" t="s">
        <v>838</v>
      </c>
      <c r="H174" s="3" t="s">
        <v>187</v>
      </c>
      <c r="I174" s="3" t="s">
        <v>838</v>
      </c>
      <c r="J174" s="6">
        <v>1.27</v>
      </c>
      <c r="K174" s="6">
        <v>4.5</v>
      </c>
      <c r="L174" s="6">
        <v>8.35</v>
      </c>
      <c r="M174" s="10">
        <v>2.02</v>
      </c>
      <c r="N174" s="10">
        <v>3.4</v>
      </c>
      <c r="O174" s="10">
        <v>2.95</v>
      </c>
      <c r="P174" s="15">
        <v>-1</v>
      </c>
      <c r="Q174" s="13">
        <v>-2</v>
      </c>
      <c r="R174" s="13">
        <v>-6</v>
      </c>
      <c r="S174" s="13">
        <v>-1</v>
      </c>
      <c r="T174" s="13">
        <v>-10</v>
      </c>
      <c r="U174" s="13">
        <v>1</v>
      </c>
      <c r="V174" s="13">
        <v>-1</v>
      </c>
      <c r="W174" s="9">
        <v>-5.6348314606741789</v>
      </c>
      <c r="X174" s="9">
        <v>-12.379310344827584</v>
      </c>
      <c r="Y174" s="9">
        <v>-1.3389830508474578</v>
      </c>
      <c r="Z174" s="9">
        <v>-30.333333333333339</v>
      </c>
      <c r="AA174" s="9">
        <v>2.3421052631578956</v>
      </c>
      <c r="AB174" s="9">
        <v>-2.5000000000000044</v>
      </c>
      <c r="AC174" s="13"/>
      <c r="AD174" s="13"/>
      <c r="AE174" s="13"/>
      <c r="AF174" s="13"/>
      <c r="AG174" s="13"/>
      <c r="AH174" s="13"/>
      <c r="AI174" s="9"/>
      <c r="AJ174" s="9"/>
      <c r="AK174" s="9"/>
      <c r="AL174" s="9"/>
      <c r="AM174" s="9"/>
      <c r="AN174" s="9"/>
      <c r="AO174" s="16">
        <f>Q174*参数!$D$3+W174</f>
        <v>-5.6348314606741789</v>
      </c>
      <c r="AP174" s="16">
        <f>R174*参数!$D$3+X174</f>
        <v>-12.379310344827584</v>
      </c>
      <c r="AQ174" s="16">
        <f>S174*参数!$D$3+Y174</f>
        <v>-1.3389830508474578</v>
      </c>
      <c r="AR174" s="16">
        <f>T174*参数!$D$3+Z174</f>
        <v>-30.333333333333339</v>
      </c>
      <c r="AS174" s="16">
        <f>U174*参数!$D$3+AA174</f>
        <v>2.3421052631578956</v>
      </c>
      <c r="AT174" s="16">
        <f>V174*参数!$D$3+AB174</f>
        <v>-2.5000000000000044</v>
      </c>
      <c r="AU174" s="16">
        <f>AC174*参数!$D$3+AI174</f>
        <v>0</v>
      </c>
      <c r="AV174" s="16">
        <f>AD174*参数!$D$3+AJ174</f>
        <v>0</v>
      </c>
      <c r="AW174" s="16">
        <f>AE174*参数!$D$3+AK174</f>
        <v>0</v>
      </c>
      <c r="AX174" s="16">
        <f>AF174*参数!$D$3+AL174</f>
        <v>0</v>
      </c>
      <c r="AY174" s="16">
        <f>AG174*参数!$D$3+AM174</f>
        <v>0</v>
      </c>
      <c r="AZ174" s="16">
        <f>AH174*参数!$D$3+AN174</f>
        <v>0</v>
      </c>
      <c r="BA174" s="10">
        <v>40</v>
      </c>
      <c r="BB174" s="10">
        <v>40</v>
      </c>
      <c r="BC174" s="10" t="str">
        <f t="shared" si="128"/>
        <v/>
      </c>
      <c r="BD174" s="10">
        <f t="shared" si="129"/>
        <v>40</v>
      </c>
      <c r="BE174" s="10">
        <f t="shared" si="130"/>
        <v>3</v>
      </c>
      <c r="BF174" s="10">
        <f t="shared" si="131"/>
        <v>40</v>
      </c>
      <c r="BG174" s="10" t="str">
        <f t="shared" si="132"/>
        <v/>
      </c>
      <c r="BH174" s="10" t="str">
        <f t="shared" si="133"/>
        <v/>
      </c>
      <c r="BI174" s="10" t="str">
        <f t="shared" si="134"/>
        <v/>
      </c>
      <c r="BJ174" s="10"/>
      <c r="BK174" s="10">
        <v>40</v>
      </c>
      <c r="BL174" s="8"/>
      <c r="BM174" s="8">
        <f t="shared" si="135"/>
        <v>0</v>
      </c>
      <c r="BN174" s="8"/>
      <c r="BO174" s="8">
        <f t="shared" si="136"/>
        <v>0</v>
      </c>
      <c r="BP174" s="8"/>
      <c r="BQ174" s="8">
        <f t="shared" si="137"/>
        <v>0</v>
      </c>
      <c r="BR174" s="8"/>
      <c r="BS174" s="8">
        <f t="shared" si="138"/>
        <v>0</v>
      </c>
      <c r="BT174" s="8"/>
      <c r="BU174" s="8">
        <f t="shared" si="139"/>
        <v>0</v>
      </c>
      <c r="BV174" s="8"/>
      <c r="BW174" s="8">
        <f t="shared" si="140"/>
        <v>0</v>
      </c>
      <c r="BX174" s="8"/>
      <c r="BY174" s="8">
        <f t="shared" si="141"/>
        <v>0</v>
      </c>
      <c r="BZ174" s="8"/>
      <c r="CA174" s="8">
        <f t="shared" si="142"/>
        <v>0</v>
      </c>
      <c r="CB174" s="8"/>
      <c r="CC174" s="8">
        <f t="shared" si="143"/>
        <v>0</v>
      </c>
      <c r="CD174" s="8"/>
      <c r="CE174" s="8">
        <f t="shared" si="144"/>
        <v>0</v>
      </c>
      <c r="CF174" s="8"/>
      <c r="CG174" s="8">
        <f t="shared" si="145"/>
        <v>0</v>
      </c>
      <c r="CH174" s="8"/>
      <c r="CI174" s="8">
        <f t="shared" si="146"/>
        <v>0</v>
      </c>
      <c r="CJ174" s="8"/>
      <c r="CK174" s="8">
        <f t="shared" si="147"/>
        <v>0</v>
      </c>
      <c r="CL174" s="8"/>
      <c r="CM174" s="8">
        <f t="shared" si="148"/>
        <v>0</v>
      </c>
      <c r="CN174" s="8"/>
      <c r="CO174" s="8">
        <f t="shared" si="149"/>
        <v>0</v>
      </c>
      <c r="CP174" s="8"/>
      <c r="CQ174" s="8">
        <f t="shared" si="150"/>
        <v>0</v>
      </c>
      <c r="CR174" s="8"/>
      <c r="CS174" s="8">
        <f t="shared" si="151"/>
        <v>0</v>
      </c>
      <c r="CT174" s="18"/>
    </row>
    <row r="175" spans="2:98" customFormat="1">
      <c r="B175" s="19">
        <v>42628</v>
      </c>
      <c r="C175" s="3">
        <v>22</v>
      </c>
      <c r="D175" s="3" t="s">
        <v>797</v>
      </c>
      <c r="E175" s="4">
        <v>42629.128472222219</v>
      </c>
      <c r="F175" s="3" t="s">
        <v>839</v>
      </c>
      <c r="G175" s="3" t="s">
        <v>840</v>
      </c>
      <c r="H175" s="3" t="s">
        <v>841</v>
      </c>
      <c r="I175" s="3" t="s">
        <v>840</v>
      </c>
      <c r="J175" s="6">
        <v>1.46</v>
      </c>
      <c r="K175" s="6">
        <v>3.75</v>
      </c>
      <c r="L175" s="6">
        <v>5.65</v>
      </c>
      <c r="M175" s="10">
        <v>2.5499999999999998</v>
      </c>
      <c r="N175" s="10">
        <v>3.4</v>
      </c>
      <c r="O175" s="10">
        <v>2.2599999999999998</v>
      </c>
      <c r="P175" s="15">
        <v>-1</v>
      </c>
      <c r="Q175" s="13">
        <v>-5</v>
      </c>
      <c r="R175" s="13">
        <v>5</v>
      </c>
      <c r="S175" s="13">
        <v>-8</v>
      </c>
      <c r="T175" s="13">
        <v>-11</v>
      </c>
      <c r="U175" s="13">
        <v>1</v>
      </c>
      <c r="V175" s="13">
        <v>4</v>
      </c>
      <c r="W175" s="9">
        <v>-11.3921568627451</v>
      </c>
      <c r="X175" s="9">
        <v>13.800000000000006</v>
      </c>
      <c r="Y175" s="9">
        <v>-20.999999999999996</v>
      </c>
      <c r="Z175" s="9">
        <v>-26.339622641509436</v>
      </c>
      <c r="AA175" s="9">
        <v>2.3421052631578956</v>
      </c>
      <c r="AB175" s="9">
        <v>10.901639344262293</v>
      </c>
      <c r="AC175" s="13"/>
      <c r="AD175" s="13"/>
      <c r="AE175" s="13"/>
      <c r="AF175" s="13"/>
      <c r="AG175" s="13"/>
      <c r="AH175" s="13"/>
      <c r="AI175" s="9"/>
      <c r="AJ175" s="9"/>
      <c r="AK175" s="9"/>
      <c r="AL175" s="9"/>
      <c r="AM175" s="9"/>
      <c r="AN175" s="9"/>
      <c r="AO175" s="16">
        <f>Q175*参数!$D$3+W175</f>
        <v>-11.3921568627451</v>
      </c>
      <c r="AP175" s="16">
        <f>R175*参数!$D$3+X175</f>
        <v>13.800000000000006</v>
      </c>
      <c r="AQ175" s="16">
        <f>S175*参数!$D$3+Y175</f>
        <v>-20.999999999999996</v>
      </c>
      <c r="AR175" s="16">
        <f>T175*参数!$D$3+Z175</f>
        <v>-26.339622641509436</v>
      </c>
      <c r="AS175" s="16">
        <f>U175*参数!$D$3+AA175</f>
        <v>2.3421052631578956</v>
      </c>
      <c r="AT175" s="16">
        <f>V175*参数!$D$3+AB175</f>
        <v>10.901639344262293</v>
      </c>
      <c r="AU175" s="16">
        <f>AC175*参数!$D$3+AI175</f>
        <v>0</v>
      </c>
      <c r="AV175" s="16">
        <f>AD175*参数!$D$3+AJ175</f>
        <v>0</v>
      </c>
      <c r="AW175" s="16">
        <f>AE175*参数!$D$3+AK175</f>
        <v>0</v>
      </c>
      <c r="AX175" s="16">
        <f>AF175*参数!$D$3+AL175</f>
        <v>0</v>
      </c>
      <c r="AY175" s="16">
        <f>AG175*参数!$D$3+AM175</f>
        <v>0</v>
      </c>
      <c r="AZ175" s="16">
        <f>AH175*参数!$D$3+AN175</f>
        <v>0</v>
      </c>
      <c r="BA175" s="10">
        <v>40</v>
      </c>
      <c r="BB175" s="10">
        <v>40</v>
      </c>
      <c r="BC175" s="10" t="str">
        <f t="shared" si="128"/>
        <v/>
      </c>
      <c r="BD175" s="10">
        <f t="shared" si="129"/>
        <v>40</v>
      </c>
      <c r="BE175" s="10">
        <f t="shared" si="130"/>
        <v>40</v>
      </c>
      <c r="BF175" s="10">
        <f t="shared" si="131"/>
        <v>40</v>
      </c>
      <c r="BG175" s="10" t="str">
        <f t="shared" si="132"/>
        <v/>
      </c>
      <c r="BH175" s="10">
        <f t="shared" si="133"/>
        <v>40</v>
      </c>
      <c r="BI175" s="10" t="str">
        <f t="shared" si="134"/>
        <v/>
      </c>
      <c r="BJ175" s="10"/>
      <c r="BK175" s="10"/>
      <c r="BL175" s="8"/>
      <c r="BM175" s="8">
        <f t="shared" si="135"/>
        <v>0</v>
      </c>
      <c r="BN175" s="8"/>
      <c r="BO175" s="8">
        <f t="shared" si="136"/>
        <v>0</v>
      </c>
      <c r="BP175" s="8"/>
      <c r="BQ175" s="8">
        <f t="shared" si="137"/>
        <v>0</v>
      </c>
      <c r="BR175" s="8"/>
      <c r="BS175" s="8">
        <f t="shared" si="138"/>
        <v>0</v>
      </c>
      <c r="BT175" s="8"/>
      <c r="BU175" s="8">
        <f t="shared" si="139"/>
        <v>0</v>
      </c>
      <c r="BV175" s="8"/>
      <c r="BW175" s="8">
        <f t="shared" si="140"/>
        <v>0</v>
      </c>
      <c r="BX175" s="8"/>
      <c r="BY175" s="8">
        <f t="shared" si="141"/>
        <v>0</v>
      </c>
      <c r="BZ175" s="8"/>
      <c r="CA175" s="8">
        <f t="shared" si="142"/>
        <v>0</v>
      </c>
      <c r="CB175" s="8"/>
      <c r="CC175" s="8">
        <f t="shared" si="143"/>
        <v>0</v>
      </c>
      <c r="CD175" s="8"/>
      <c r="CE175" s="8">
        <f t="shared" si="144"/>
        <v>0</v>
      </c>
      <c r="CF175" s="8"/>
      <c r="CG175" s="8">
        <f t="shared" si="145"/>
        <v>0</v>
      </c>
      <c r="CH175" s="8"/>
      <c r="CI175" s="8">
        <f t="shared" si="146"/>
        <v>0</v>
      </c>
      <c r="CJ175" s="8"/>
      <c r="CK175" s="8">
        <f t="shared" si="147"/>
        <v>0</v>
      </c>
      <c r="CL175" s="8"/>
      <c r="CM175" s="8">
        <f t="shared" si="148"/>
        <v>0</v>
      </c>
      <c r="CN175" s="8"/>
      <c r="CO175" s="8">
        <f t="shared" si="149"/>
        <v>0</v>
      </c>
      <c r="CP175" s="8"/>
      <c r="CQ175" s="8">
        <f t="shared" si="150"/>
        <v>0</v>
      </c>
      <c r="CR175" s="8"/>
      <c r="CS175" s="8">
        <f t="shared" si="151"/>
        <v>0</v>
      </c>
      <c r="CT175" s="18"/>
    </row>
    <row r="176" spans="2:98" customFormat="1">
      <c r="B176" s="19">
        <v>42628</v>
      </c>
      <c r="C176" s="3">
        <v>23</v>
      </c>
      <c r="D176" s="3" t="s">
        <v>797</v>
      </c>
      <c r="E176" s="4">
        <v>42629.128472222219</v>
      </c>
      <c r="F176" s="3" t="s">
        <v>172</v>
      </c>
      <c r="G176" s="3" t="s">
        <v>842</v>
      </c>
      <c r="H176" s="3" t="s">
        <v>172</v>
      </c>
      <c r="I176" s="3" t="s">
        <v>842</v>
      </c>
      <c r="J176" s="6">
        <v>1.1399999999999999</v>
      </c>
      <c r="K176" s="6">
        <v>5.8</v>
      </c>
      <c r="L176" s="6">
        <v>12.5</v>
      </c>
      <c r="M176" s="10">
        <v>1.64</v>
      </c>
      <c r="N176" s="10">
        <v>3.72</v>
      </c>
      <c r="O176" s="10">
        <v>4</v>
      </c>
      <c r="P176" s="15">
        <v>-1</v>
      </c>
      <c r="Q176" s="13">
        <v>1</v>
      </c>
      <c r="R176" s="13">
        <v>0</v>
      </c>
      <c r="S176" s="13">
        <v>-1</v>
      </c>
      <c r="T176" s="13">
        <v>0</v>
      </c>
      <c r="U176" s="13">
        <v>0</v>
      </c>
      <c r="V176" s="13">
        <v>-13</v>
      </c>
      <c r="W176" s="9">
        <v>3.3281250000000182</v>
      </c>
      <c r="X176" s="9">
        <v>0.891891891891893</v>
      </c>
      <c r="Y176" s="9">
        <v>-2.578680203045685</v>
      </c>
      <c r="Z176" s="9">
        <v>-1.3728813559322006</v>
      </c>
      <c r="AA176" s="9">
        <v>-0.50349650349649533</v>
      </c>
      <c r="AB176" s="9">
        <v>-31.9375</v>
      </c>
      <c r="AC176" s="13"/>
      <c r="AD176" s="13"/>
      <c r="AE176" s="13"/>
      <c r="AF176" s="13"/>
      <c r="AG176" s="13"/>
      <c r="AH176" s="13"/>
      <c r="AI176" s="9"/>
      <c r="AJ176" s="9"/>
      <c r="AK176" s="9"/>
      <c r="AL176" s="9"/>
      <c r="AM176" s="9"/>
      <c r="AN176" s="9"/>
      <c r="AO176" s="16">
        <f>Q176*参数!$D$3+W176</f>
        <v>3.3281250000000182</v>
      </c>
      <c r="AP176" s="16">
        <f>R176*参数!$D$3+X176</f>
        <v>0.891891891891893</v>
      </c>
      <c r="AQ176" s="16">
        <f>S176*参数!$D$3+Y176</f>
        <v>-2.578680203045685</v>
      </c>
      <c r="AR176" s="16">
        <f>T176*参数!$D$3+Z176</f>
        <v>-1.3728813559322006</v>
      </c>
      <c r="AS176" s="16">
        <f>U176*参数!$D$3+AA176</f>
        <v>-0.50349650349649533</v>
      </c>
      <c r="AT176" s="16">
        <f>V176*参数!$D$3+AB176</f>
        <v>-31.9375</v>
      </c>
      <c r="AU176" s="16">
        <f>AC176*参数!$D$3+AI176</f>
        <v>0</v>
      </c>
      <c r="AV176" s="16">
        <f>AD176*参数!$D$3+AJ176</f>
        <v>0</v>
      </c>
      <c r="AW176" s="16">
        <f>AE176*参数!$D$3+AK176</f>
        <v>0</v>
      </c>
      <c r="AX176" s="16">
        <f>AF176*参数!$D$3+AL176</f>
        <v>0</v>
      </c>
      <c r="AY176" s="16">
        <f>AG176*参数!$D$3+AM176</f>
        <v>0</v>
      </c>
      <c r="AZ176" s="16">
        <f>AH176*参数!$D$3+AN176</f>
        <v>0</v>
      </c>
      <c r="BA176" s="10">
        <v>3</v>
      </c>
      <c r="BB176" s="10">
        <v>3</v>
      </c>
      <c r="BC176" s="10">
        <f t="shared" si="128"/>
        <v>3</v>
      </c>
      <c r="BD176" s="10">
        <f t="shared" si="129"/>
        <v>3</v>
      </c>
      <c r="BE176" s="10">
        <f t="shared" si="130"/>
        <v>3</v>
      </c>
      <c r="BF176" s="10">
        <f t="shared" si="131"/>
        <v>3</v>
      </c>
      <c r="BG176" s="10">
        <f t="shared" si="132"/>
        <v>3</v>
      </c>
      <c r="BH176" s="10">
        <f t="shared" si="133"/>
        <v>3</v>
      </c>
      <c r="BI176" s="10">
        <f t="shared" si="134"/>
        <v>3</v>
      </c>
      <c r="BJ176" s="10"/>
      <c r="BK176" s="10"/>
      <c r="BL176" s="8"/>
      <c r="BM176" s="8">
        <f t="shared" si="135"/>
        <v>1</v>
      </c>
      <c r="BN176" s="8"/>
      <c r="BO176" s="8">
        <f t="shared" si="136"/>
        <v>1</v>
      </c>
      <c r="BP176" s="8"/>
      <c r="BQ176" s="8">
        <f t="shared" si="137"/>
        <v>1</v>
      </c>
      <c r="BR176" s="8"/>
      <c r="BS176" s="8">
        <f t="shared" si="138"/>
        <v>1</v>
      </c>
      <c r="BT176" s="8"/>
      <c r="BU176" s="8">
        <f t="shared" si="139"/>
        <v>1</v>
      </c>
      <c r="BV176" s="8"/>
      <c r="BW176" s="8">
        <f t="shared" si="140"/>
        <v>1</v>
      </c>
      <c r="BX176" s="8"/>
      <c r="BY176" s="8">
        <f t="shared" si="141"/>
        <v>1</v>
      </c>
      <c r="BZ176" s="8"/>
      <c r="CA176" s="8">
        <f t="shared" si="142"/>
        <v>1</v>
      </c>
      <c r="CB176" s="8"/>
      <c r="CC176" s="8">
        <f t="shared" si="143"/>
        <v>1</v>
      </c>
      <c r="CD176" s="8"/>
      <c r="CE176" s="8">
        <f t="shared" si="144"/>
        <v>1</v>
      </c>
      <c r="CF176" s="8"/>
      <c r="CG176" s="8">
        <f t="shared" si="145"/>
        <v>1</v>
      </c>
      <c r="CH176" s="8"/>
      <c r="CI176" s="8">
        <f t="shared" si="146"/>
        <v>1</v>
      </c>
      <c r="CJ176" s="8"/>
      <c r="CK176" s="8">
        <f t="shared" si="147"/>
        <v>1</v>
      </c>
      <c r="CL176" s="8"/>
      <c r="CM176" s="8">
        <f t="shared" si="148"/>
        <v>1</v>
      </c>
      <c r="CN176" s="8"/>
      <c r="CO176" s="8">
        <f t="shared" si="149"/>
        <v>1</v>
      </c>
      <c r="CP176" s="8"/>
      <c r="CQ176" s="8">
        <f t="shared" si="150"/>
        <v>1</v>
      </c>
      <c r="CR176" s="8"/>
      <c r="CS176" s="8">
        <f t="shared" si="151"/>
        <v>1</v>
      </c>
      <c r="CT176" s="18"/>
    </row>
    <row r="177" spans="2:98" customFormat="1">
      <c r="B177" s="19">
        <v>42628</v>
      </c>
      <c r="C177" s="3">
        <v>24</v>
      </c>
      <c r="D177" s="3" t="s">
        <v>797</v>
      </c>
      <c r="E177" s="4">
        <v>42629.128472222219</v>
      </c>
      <c r="F177" s="3" t="s">
        <v>843</v>
      </c>
      <c r="G177" s="3" t="s">
        <v>844</v>
      </c>
      <c r="H177" s="3" t="s">
        <v>845</v>
      </c>
      <c r="I177" s="3" t="s">
        <v>846</v>
      </c>
      <c r="J177" s="6">
        <v>1.82</v>
      </c>
      <c r="K177" s="6">
        <v>3.1</v>
      </c>
      <c r="L177" s="6">
        <v>3.9</v>
      </c>
      <c r="M177" s="10">
        <v>3.72</v>
      </c>
      <c r="N177" s="10">
        <v>3.55</v>
      </c>
      <c r="O177" s="10">
        <v>1.73</v>
      </c>
      <c r="P177" s="15">
        <v>-1</v>
      </c>
      <c r="Q177" s="13">
        <v>-2</v>
      </c>
      <c r="R177" s="13">
        <v>2</v>
      </c>
      <c r="S177" s="13">
        <v>5</v>
      </c>
      <c r="T177" s="13">
        <v>9</v>
      </c>
      <c r="U177" s="13">
        <v>-1</v>
      </c>
      <c r="V177" s="13">
        <v>-4</v>
      </c>
      <c r="W177" s="9">
        <v>-4.1869158878504615</v>
      </c>
      <c r="X177" s="9">
        <v>4.5241379310344838</v>
      </c>
      <c r="Y177" s="9">
        <v>11.857142857142854</v>
      </c>
      <c r="Z177" s="9">
        <v>26.782608695652172</v>
      </c>
      <c r="AA177" s="9">
        <v>-2.7513812154696096</v>
      </c>
      <c r="AB177" s="9">
        <v>-11.82758620689653</v>
      </c>
      <c r="AC177" s="13"/>
      <c r="AD177" s="13"/>
      <c r="AE177" s="13"/>
      <c r="AF177" s="13"/>
      <c r="AG177" s="13"/>
      <c r="AH177" s="13"/>
      <c r="AI177" s="9"/>
      <c r="AJ177" s="9"/>
      <c r="AK177" s="9"/>
      <c r="AL177" s="9"/>
      <c r="AM177" s="9"/>
      <c r="AN177" s="9"/>
      <c r="AO177" s="16">
        <f>Q177*参数!$D$3+W177</f>
        <v>-4.1869158878504615</v>
      </c>
      <c r="AP177" s="16">
        <f>R177*参数!$D$3+X177</f>
        <v>4.5241379310344838</v>
      </c>
      <c r="AQ177" s="16">
        <f>S177*参数!$D$3+Y177</f>
        <v>11.857142857142854</v>
      </c>
      <c r="AR177" s="16">
        <f>T177*参数!$D$3+Z177</f>
        <v>26.782608695652172</v>
      </c>
      <c r="AS177" s="16">
        <f>U177*参数!$D$3+AA177</f>
        <v>-2.7513812154696096</v>
      </c>
      <c r="AT177" s="16">
        <f>V177*参数!$D$3+AB177</f>
        <v>-11.82758620689653</v>
      </c>
      <c r="AU177" s="16">
        <f>AC177*参数!$D$3+AI177</f>
        <v>0</v>
      </c>
      <c r="AV177" s="16">
        <f>AD177*参数!$D$3+AJ177</f>
        <v>0</v>
      </c>
      <c r="AW177" s="16">
        <f>AE177*参数!$D$3+AK177</f>
        <v>0</v>
      </c>
      <c r="AX177" s="16">
        <f>AF177*参数!$D$3+AL177</f>
        <v>0</v>
      </c>
      <c r="AY177" s="16">
        <f>AG177*参数!$D$3+AM177</f>
        <v>0</v>
      </c>
      <c r="AZ177" s="16">
        <f>AH177*参数!$D$3+AN177</f>
        <v>0</v>
      </c>
      <c r="BA177" s="10">
        <v>43</v>
      </c>
      <c r="BB177" s="10">
        <v>3</v>
      </c>
      <c r="BC177" s="10" t="str">
        <f t="shared" si="128"/>
        <v/>
      </c>
      <c r="BD177" s="10">
        <f t="shared" si="129"/>
        <v>3</v>
      </c>
      <c r="BE177" s="10">
        <f t="shared" si="130"/>
        <v>3</v>
      </c>
      <c r="BF177" s="10">
        <f t="shared" si="131"/>
        <v>3</v>
      </c>
      <c r="BG177" s="10">
        <f t="shared" si="132"/>
        <v>3</v>
      </c>
      <c r="BH177" s="10">
        <f t="shared" si="133"/>
        <v>3</v>
      </c>
      <c r="BI177" s="10">
        <f t="shared" si="134"/>
        <v>3</v>
      </c>
      <c r="BJ177" s="10">
        <v>3</v>
      </c>
      <c r="BK177" s="10"/>
      <c r="BL177" s="8"/>
      <c r="BM177" s="8">
        <f t="shared" si="135"/>
        <v>0</v>
      </c>
      <c r="BN177" s="8"/>
      <c r="BO177" s="8">
        <f t="shared" si="136"/>
        <v>0</v>
      </c>
      <c r="BP177" s="8"/>
      <c r="BQ177" s="8">
        <f t="shared" si="137"/>
        <v>0</v>
      </c>
      <c r="BR177" s="8"/>
      <c r="BS177" s="8">
        <f t="shared" si="138"/>
        <v>0</v>
      </c>
      <c r="BT177" s="8"/>
      <c r="BU177" s="8">
        <f t="shared" si="139"/>
        <v>0</v>
      </c>
      <c r="BV177" s="8"/>
      <c r="BW177" s="8">
        <f t="shared" si="140"/>
        <v>0</v>
      </c>
      <c r="BX177" s="8"/>
      <c r="BY177" s="8">
        <f t="shared" si="141"/>
        <v>0</v>
      </c>
      <c r="BZ177" s="8"/>
      <c r="CA177" s="8">
        <f t="shared" si="142"/>
        <v>0</v>
      </c>
      <c r="CB177" s="8"/>
      <c r="CC177" s="8">
        <f t="shared" si="143"/>
        <v>0</v>
      </c>
      <c r="CD177" s="8"/>
      <c r="CE177" s="8">
        <f t="shared" si="144"/>
        <v>0</v>
      </c>
      <c r="CF177" s="8"/>
      <c r="CG177" s="8">
        <f t="shared" si="145"/>
        <v>0</v>
      </c>
      <c r="CH177" s="8"/>
      <c r="CI177" s="8">
        <f t="shared" si="146"/>
        <v>0</v>
      </c>
      <c r="CJ177" s="8"/>
      <c r="CK177" s="8">
        <f t="shared" si="147"/>
        <v>0</v>
      </c>
      <c r="CL177" s="8"/>
      <c r="CM177" s="8">
        <f t="shared" si="148"/>
        <v>0</v>
      </c>
      <c r="CN177" s="8"/>
      <c r="CO177" s="8">
        <f t="shared" si="149"/>
        <v>0</v>
      </c>
      <c r="CP177" s="8"/>
      <c r="CQ177" s="8">
        <f t="shared" si="150"/>
        <v>0</v>
      </c>
      <c r="CR177" s="8"/>
      <c r="CS177" s="8">
        <f t="shared" si="151"/>
        <v>0</v>
      </c>
      <c r="CT177" s="18"/>
    </row>
    <row r="178" spans="2:98" customFormat="1">
      <c r="B178" s="19">
        <v>42628</v>
      </c>
      <c r="C178" s="3">
        <v>25</v>
      </c>
      <c r="D178" s="3" t="s">
        <v>426</v>
      </c>
      <c r="E178" s="4">
        <v>42629.135416666664</v>
      </c>
      <c r="F178" s="3" t="s">
        <v>847</v>
      </c>
      <c r="G178" s="3" t="s">
        <v>848</v>
      </c>
      <c r="H178" s="3" t="s">
        <v>849</v>
      </c>
      <c r="I178" s="3" t="s">
        <v>850</v>
      </c>
      <c r="J178" s="6">
        <v>1.48</v>
      </c>
      <c r="K178" s="6">
        <v>3.6</v>
      </c>
      <c r="L178" s="6">
        <v>5.7</v>
      </c>
      <c r="M178" s="10">
        <v>2.6</v>
      </c>
      <c r="N178" s="10">
        <v>3.4</v>
      </c>
      <c r="O178" s="10">
        <v>2.2200000000000002</v>
      </c>
      <c r="P178" s="15">
        <v>-1</v>
      </c>
      <c r="Q178" s="13">
        <v>-4</v>
      </c>
      <c r="R178" s="13">
        <v>5</v>
      </c>
      <c r="S178" s="13">
        <v>-8</v>
      </c>
      <c r="T178" s="13">
        <v>-6</v>
      </c>
      <c r="U178" s="13">
        <v>1</v>
      </c>
      <c r="V178" s="13">
        <v>4</v>
      </c>
      <c r="W178" s="9">
        <v>-7.3673469387754995</v>
      </c>
      <c r="X178" s="9">
        <v>17.835051546391746</v>
      </c>
      <c r="Y178" s="9">
        <v>-22.694117647058821</v>
      </c>
      <c r="Z178" s="9">
        <v>-12.931034482758617</v>
      </c>
      <c r="AA178" s="9">
        <v>2.3421052631578956</v>
      </c>
      <c r="AB178" s="9">
        <v>12.96052631578948</v>
      </c>
      <c r="AC178" s="13"/>
      <c r="AD178" s="13"/>
      <c r="AE178" s="13"/>
      <c r="AF178" s="13"/>
      <c r="AG178" s="13"/>
      <c r="AH178" s="13"/>
      <c r="AI178" s="9"/>
      <c r="AJ178" s="9"/>
      <c r="AK178" s="9"/>
      <c r="AL178" s="9"/>
      <c r="AM178" s="9"/>
      <c r="AN178" s="9"/>
      <c r="AO178" s="16">
        <f>Q178*参数!$D$3+W178</f>
        <v>-7.3673469387754995</v>
      </c>
      <c r="AP178" s="16">
        <f>R178*参数!$D$3+X178</f>
        <v>17.835051546391746</v>
      </c>
      <c r="AQ178" s="16">
        <f>S178*参数!$D$3+Y178</f>
        <v>-22.694117647058821</v>
      </c>
      <c r="AR178" s="16">
        <f>T178*参数!$D$3+Z178</f>
        <v>-12.931034482758617</v>
      </c>
      <c r="AS178" s="16">
        <f>U178*参数!$D$3+AA178</f>
        <v>2.3421052631578956</v>
      </c>
      <c r="AT178" s="16">
        <f>V178*参数!$D$3+AB178</f>
        <v>12.96052631578948</v>
      </c>
      <c r="AU178" s="16">
        <f>AC178*参数!$D$3+AI178</f>
        <v>0</v>
      </c>
      <c r="AV178" s="16">
        <f>AD178*参数!$D$3+AJ178</f>
        <v>0</v>
      </c>
      <c r="AW178" s="16">
        <f>AE178*参数!$D$3+AK178</f>
        <v>0</v>
      </c>
      <c r="AX178" s="16">
        <f>AF178*参数!$D$3+AL178</f>
        <v>0</v>
      </c>
      <c r="AY178" s="16">
        <f>AG178*参数!$D$3+AM178</f>
        <v>0</v>
      </c>
      <c r="AZ178" s="16">
        <f>AH178*参数!$D$3+AN178</f>
        <v>0</v>
      </c>
      <c r="BA178" s="10">
        <v>40</v>
      </c>
      <c r="BB178" s="10">
        <v>3</v>
      </c>
      <c r="BC178" s="10" t="str">
        <f t="shared" si="128"/>
        <v/>
      </c>
      <c r="BD178" s="10">
        <f t="shared" si="129"/>
        <v>40</v>
      </c>
      <c r="BE178" s="10">
        <f t="shared" si="130"/>
        <v>40</v>
      </c>
      <c r="BF178" s="10">
        <f t="shared" si="131"/>
        <v>3</v>
      </c>
      <c r="BG178" s="10" t="str">
        <f t="shared" si="132"/>
        <v/>
      </c>
      <c r="BH178" s="10" t="str">
        <f t="shared" si="133"/>
        <v/>
      </c>
      <c r="BI178" s="10" t="str">
        <f t="shared" si="134"/>
        <v/>
      </c>
      <c r="BJ178" s="10"/>
      <c r="BK178" s="10"/>
      <c r="BL178" s="8"/>
      <c r="BM178" s="8">
        <f t="shared" si="135"/>
        <v>0</v>
      </c>
      <c r="BN178" s="8"/>
      <c r="BO178" s="8">
        <f t="shared" si="136"/>
        <v>0</v>
      </c>
      <c r="BP178" s="8"/>
      <c r="BQ178" s="8">
        <f t="shared" si="137"/>
        <v>0</v>
      </c>
      <c r="BR178" s="8"/>
      <c r="BS178" s="8">
        <f t="shared" si="138"/>
        <v>0</v>
      </c>
      <c r="BT178" s="8"/>
      <c r="BU178" s="8">
        <f t="shared" si="139"/>
        <v>0</v>
      </c>
      <c r="BV178" s="8"/>
      <c r="BW178" s="8">
        <f t="shared" si="140"/>
        <v>0</v>
      </c>
      <c r="BX178" s="8"/>
      <c r="BY178" s="8">
        <f t="shared" si="141"/>
        <v>0</v>
      </c>
      <c r="BZ178" s="8"/>
      <c r="CA178" s="8">
        <f t="shared" si="142"/>
        <v>0</v>
      </c>
      <c r="CB178" s="8"/>
      <c r="CC178" s="8">
        <f t="shared" si="143"/>
        <v>0</v>
      </c>
      <c r="CD178" s="8"/>
      <c r="CE178" s="8">
        <f t="shared" si="144"/>
        <v>0</v>
      </c>
      <c r="CF178" s="8"/>
      <c r="CG178" s="8">
        <f t="shared" si="145"/>
        <v>0</v>
      </c>
      <c r="CH178" s="8"/>
      <c r="CI178" s="8">
        <f t="shared" si="146"/>
        <v>0</v>
      </c>
      <c r="CJ178" s="8"/>
      <c r="CK178" s="8">
        <f t="shared" si="147"/>
        <v>0</v>
      </c>
      <c r="CL178" s="8"/>
      <c r="CM178" s="8">
        <f t="shared" si="148"/>
        <v>0</v>
      </c>
      <c r="CN178" s="8"/>
      <c r="CO178" s="8">
        <f t="shared" si="149"/>
        <v>0</v>
      </c>
      <c r="CP178" s="8"/>
      <c r="CQ178" s="8">
        <f t="shared" si="150"/>
        <v>0</v>
      </c>
      <c r="CR178" s="8"/>
      <c r="CS178" s="8">
        <f t="shared" si="151"/>
        <v>0</v>
      </c>
      <c r="CT178" s="18"/>
    </row>
    <row r="179" spans="2:98" customFormat="1">
      <c r="B179" s="19">
        <v>42628</v>
      </c>
      <c r="C179" s="3">
        <v>26</v>
      </c>
      <c r="D179" s="3" t="s">
        <v>851</v>
      </c>
      <c r="E179" s="4">
        <v>42629.229166666664</v>
      </c>
      <c r="F179" s="3" t="s">
        <v>700</v>
      </c>
      <c r="G179" s="3" t="s">
        <v>852</v>
      </c>
      <c r="H179" s="3" t="s">
        <v>700</v>
      </c>
      <c r="I179" s="3" t="s">
        <v>852</v>
      </c>
      <c r="J179" s="6">
        <v>2.16</v>
      </c>
      <c r="K179" s="6">
        <v>3.4</v>
      </c>
      <c r="L179" s="6">
        <v>2.7</v>
      </c>
      <c r="M179" s="10">
        <v>4.4000000000000004</v>
      </c>
      <c r="N179" s="10">
        <v>4.2</v>
      </c>
      <c r="O179" s="10">
        <v>1.51</v>
      </c>
      <c r="P179" s="15">
        <v>-1</v>
      </c>
      <c r="Q179" s="13">
        <v>-2</v>
      </c>
      <c r="R179" s="13">
        <v>1</v>
      </c>
      <c r="S179" s="13">
        <v>-14</v>
      </c>
      <c r="T179" s="13">
        <v>3</v>
      </c>
      <c r="U179" s="13">
        <v>-2</v>
      </c>
      <c r="V179" s="13">
        <v>2</v>
      </c>
      <c r="W179" s="9">
        <v>-5.943181818181821</v>
      </c>
      <c r="X179" s="9">
        <v>4.2740740740740719</v>
      </c>
      <c r="Y179" s="9">
        <v>-28.6</v>
      </c>
      <c r="Z179" s="9">
        <v>7.8888888888888822</v>
      </c>
      <c r="AA179" s="9">
        <v>-2.3225806451612927</v>
      </c>
      <c r="AB179" s="9">
        <v>5.1744186046511533</v>
      </c>
      <c r="AC179" s="13"/>
      <c r="AD179" s="13"/>
      <c r="AE179" s="13"/>
      <c r="AF179" s="13"/>
      <c r="AG179" s="13"/>
      <c r="AH179" s="13"/>
      <c r="AI179" s="9"/>
      <c r="AJ179" s="9"/>
      <c r="AK179" s="9"/>
      <c r="AL179" s="9"/>
      <c r="AM179" s="9"/>
      <c r="AN179" s="9"/>
      <c r="AO179" s="16">
        <f>Q179*参数!$D$3+W179</f>
        <v>-5.943181818181821</v>
      </c>
      <c r="AP179" s="16">
        <f>R179*参数!$D$3+X179</f>
        <v>4.2740740740740719</v>
      </c>
      <c r="AQ179" s="16">
        <f>S179*参数!$D$3+Y179</f>
        <v>-28.6</v>
      </c>
      <c r="AR179" s="16">
        <f>T179*参数!$D$3+Z179</f>
        <v>7.8888888888888822</v>
      </c>
      <c r="AS179" s="16">
        <f>U179*参数!$D$3+AA179</f>
        <v>-2.3225806451612927</v>
      </c>
      <c r="AT179" s="16">
        <f>V179*参数!$D$3+AB179</f>
        <v>5.1744186046511533</v>
      </c>
      <c r="AU179" s="16">
        <f>AC179*参数!$D$3+AI179</f>
        <v>0</v>
      </c>
      <c r="AV179" s="16">
        <f>AD179*参数!$D$3+AJ179</f>
        <v>0</v>
      </c>
      <c r="AW179" s="16">
        <f>AE179*参数!$D$3+AK179</f>
        <v>0</v>
      </c>
      <c r="AX179" s="16">
        <f>AF179*参数!$D$3+AL179</f>
        <v>0</v>
      </c>
      <c r="AY179" s="16">
        <f>AG179*参数!$D$3+AM179</f>
        <v>0</v>
      </c>
      <c r="AZ179" s="16">
        <f>AH179*参数!$D$3+AN179</f>
        <v>0</v>
      </c>
      <c r="BA179" s="10">
        <v>43</v>
      </c>
      <c r="BB179" s="10">
        <v>3</v>
      </c>
      <c r="BC179" s="10" t="str">
        <f t="shared" si="128"/>
        <v/>
      </c>
      <c r="BD179" s="10">
        <f t="shared" si="129"/>
        <v>40</v>
      </c>
      <c r="BE179" s="10">
        <f t="shared" si="130"/>
        <v>3</v>
      </c>
      <c r="BF179" s="10">
        <f t="shared" si="131"/>
        <v>3</v>
      </c>
      <c r="BG179" s="10" t="str">
        <f t="shared" si="132"/>
        <v/>
      </c>
      <c r="BH179" s="10" t="str">
        <f t="shared" si="133"/>
        <v/>
      </c>
      <c r="BI179" s="10" t="str">
        <f t="shared" si="134"/>
        <v/>
      </c>
      <c r="BJ179" s="10"/>
      <c r="BK179" s="10">
        <v>40</v>
      </c>
      <c r="BL179" s="8"/>
      <c r="BM179" s="8">
        <f t="shared" si="135"/>
        <v>0</v>
      </c>
      <c r="BN179" s="8"/>
      <c r="BO179" s="8">
        <f t="shared" si="136"/>
        <v>0</v>
      </c>
      <c r="BP179" s="8"/>
      <c r="BQ179" s="8">
        <f t="shared" si="137"/>
        <v>0</v>
      </c>
      <c r="BR179" s="8"/>
      <c r="BS179" s="8">
        <f t="shared" si="138"/>
        <v>0</v>
      </c>
      <c r="BT179" s="8"/>
      <c r="BU179" s="8">
        <f t="shared" si="139"/>
        <v>0</v>
      </c>
      <c r="BV179" s="8"/>
      <c r="BW179" s="8">
        <f t="shared" si="140"/>
        <v>0</v>
      </c>
      <c r="BX179" s="8"/>
      <c r="BY179" s="8">
        <f t="shared" si="141"/>
        <v>0</v>
      </c>
      <c r="BZ179" s="8"/>
      <c r="CA179" s="8">
        <f t="shared" si="142"/>
        <v>0</v>
      </c>
      <c r="CB179" s="8"/>
      <c r="CC179" s="8">
        <f t="shared" si="143"/>
        <v>0</v>
      </c>
      <c r="CD179" s="8"/>
      <c r="CE179" s="8">
        <f t="shared" si="144"/>
        <v>0</v>
      </c>
      <c r="CF179" s="8"/>
      <c r="CG179" s="8">
        <f t="shared" si="145"/>
        <v>0</v>
      </c>
      <c r="CH179" s="8"/>
      <c r="CI179" s="8">
        <f t="shared" si="146"/>
        <v>0</v>
      </c>
      <c r="CJ179" s="8"/>
      <c r="CK179" s="8">
        <f t="shared" si="147"/>
        <v>0</v>
      </c>
      <c r="CL179" s="8"/>
      <c r="CM179" s="8">
        <f t="shared" si="148"/>
        <v>0</v>
      </c>
      <c r="CN179" s="8"/>
      <c r="CO179" s="8">
        <f t="shared" si="149"/>
        <v>0</v>
      </c>
      <c r="CP179" s="8"/>
      <c r="CQ179" s="8">
        <f t="shared" si="150"/>
        <v>0</v>
      </c>
      <c r="CR179" s="8"/>
      <c r="CS179" s="8">
        <f t="shared" si="151"/>
        <v>0</v>
      </c>
      <c r="CT179" s="18"/>
    </row>
    <row r="180" spans="2:98" customFormat="1">
      <c r="B180" s="19">
        <v>42628</v>
      </c>
      <c r="C180" s="3">
        <v>27</v>
      </c>
      <c r="D180" s="3" t="s">
        <v>426</v>
      </c>
      <c r="E180" s="4">
        <v>42629.260416666664</v>
      </c>
      <c r="F180" s="3" t="s">
        <v>853</v>
      </c>
      <c r="G180" s="3" t="s">
        <v>854</v>
      </c>
      <c r="H180" s="3" t="s">
        <v>853</v>
      </c>
      <c r="I180" s="3" t="s">
        <v>854</v>
      </c>
      <c r="J180" s="6">
        <v>1.35</v>
      </c>
      <c r="K180" s="6">
        <v>4.3</v>
      </c>
      <c r="L180" s="6">
        <v>6.4</v>
      </c>
      <c r="M180" s="10">
        <v>2.21</v>
      </c>
      <c r="N180" s="10">
        <v>3.45</v>
      </c>
      <c r="O180" s="10">
        <v>2.58</v>
      </c>
      <c r="P180" s="15">
        <v>-1</v>
      </c>
      <c r="Q180" s="13">
        <v>-5</v>
      </c>
      <c r="R180" s="13">
        <v>6</v>
      </c>
      <c r="S180" s="13">
        <v>-2</v>
      </c>
      <c r="T180" s="13">
        <v>5</v>
      </c>
      <c r="U180" s="13">
        <v>3</v>
      </c>
      <c r="V180" s="13">
        <v>-4</v>
      </c>
      <c r="W180" s="9">
        <v>-11.813084112149541</v>
      </c>
      <c r="X180" s="9">
        <v>21.736842105263158</v>
      </c>
      <c r="Y180" s="9">
        <v>-5.0438596491228056</v>
      </c>
      <c r="Z180" s="9">
        <v>12.692307692307681</v>
      </c>
      <c r="AA180" s="9">
        <v>12.571428571428566</v>
      </c>
      <c r="AB180" s="9">
        <v>-9.8500000000000121</v>
      </c>
      <c r="AC180" s="13"/>
      <c r="AD180" s="13"/>
      <c r="AE180" s="13"/>
      <c r="AF180" s="13"/>
      <c r="AG180" s="13"/>
      <c r="AH180" s="13"/>
      <c r="AI180" s="9"/>
      <c r="AJ180" s="9"/>
      <c r="AK180" s="9"/>
      <c r="AL180" s="9"/>
      <c r="AM180" s="9"/>
      <c r="AN180" s="9"/>
      <c r="AO180" s="16">
        <f>Q180*参数!$D$3+W180</f>
        <v>-11.813084112149541</v>
      </c>
      <c r="AP180" s="16">
        <f>R180*参数!$D$3+X180</f>
        <v>21.736842105263158</v>
      </c>
      <c r="AQ180" s="16">
        <f>S180*参数!$D$3+Y180</f>
        <v>-5.0438596491228056</v>
      </c>
      <c r="AR180" s="16">
        <f>T180*参数!$D$3+Z180</f>
        <v>12.692307692307681</v>
      </c>
      <c r="AS180" s="16">
        <f>U180*参数!$D$3+AA180</f>
        <v>12.571428571428566</v>
      </c>
      <c r="AT180" s="16">
        <f>V180*参数!$D$3+AB180</f>
        <v>-9.8500000000000121</v>
      </c>
      <c r="AU180" s="16">
        <f>AC180*参数!$D$3+AI180</f>
        <v>0</v>
      </c>
      <c r="AV180" s="16">
        <f>AD180*参数!$D$3+AJ180</f>
        <v>0</v>
      </c>
      <c r="AW180" s="16">
        <f>AE180*参数!$D$3+AK180</f>
        <v>0</v>
      </c>
      <c r="AX180" s="16">
        <f>AF180*参数!$D$3+AL180</f>
        <v>0</v>
      </c>
      <c r="AY180" s="16">
        <f>AG180*参数!$D$3+AM180</f>
        <v>0</v>
      </c>
      <c r="AZ180" s="16">
        <f>AH180*参数!$D$3+AN180</f>
        <v>0</v>
      </c>
      <c r="BA180" s="10">
        <v>40</v>
      </c>
      <c r="BB180" s="10">
        <v>40</v>
      </c>
      <c r="BC180" s="10" t="str">
        <f t="shared" si="128"/>
        <v/>
      </c>
      <c r="BD180" s="10">
        <f t="shared" si="129"/>
        <v>40</v>
      </c>
      <c r="BE180" s="10">
        <f t="shared" si="130"/>
        <v>40</v>
      </c>
      <c r="BF180" s="10">
        <f t="shared" si="131"/>
        <v>40</v>
      </c>
      <c r="BG180" s="10">
        <f t="shared" si="132"/>
        <v>40</v>
      </c>
      <c r="BH180" s="10">
        <f t="shared" si="133"/>
        <v>40</v>
      </c>
      <c r="BI180" s="10">
        <f t="shared" si="134"/>
        <v>40</v>
      </c>
      <c r="BJ180" s="10">
        <v>40</v>
      </c>
      <c r="BK180" s="10">
        <v>3</v>
      </c>
      <c r="BL180" s="8"/>
      <c r="BM180" s="8">
        <f t="shared" si="135"/>
        <v>0</v>
      </c>
      <c r="BN180" s="8"/>
      <c r="BO180" s="8">
        <f t="shared" si="136"/>
        <v>0</v>
      </c>
      <c r="BP180" s="8"/>
      <c r="BQ180" s="8">
        <f t="shared" si="137"/>
        <v>0</v>
      </c>
      <c r="BR180" s="8"/>
      <c r="BS180" s="8">
        <f t="shared" si="138"/>
        <v>0</v>
      </c>
      <c r="BT180" s="8"/>
      <c r="BU180" s="8">
        <f t="shared" si="139"/>
        <v>0</v>
      </c>
      <c r="BV180" s="8"/>
      <c r="BW180" s="8">
        <f t="shared" si="140"/>
        <v>0</v>
      </c>
      <c r="BX180" s="8"/>
      <c r="BY180" s="8">
        <f t="shared" si="141"/>
        <v>0</v>
      </c>
      <c r="BZ180" s="8"/>
      <c r="CA180" s="8">
        <f t="shared" si="142"/>
        <v>0</v>
      </c>
      <c r="CB180" s="8"/>
      <c r="CC180" s="8">
        <f t="shared" si="143"/>
        <v>0</v>
      </c>
      <c r="CD180" s="8"/>
      <c r="CE180" s="8">
        <f t="shared" si="144"/>
        <v>0</v>
      </c>
      <c r="CF180" s="8"/>
      <c r="CG180" s="8">
        <f t="shared" si="145"/>
        <v>0</v>
      </c>
      <c r="CH180" s="8"/>
      <c r="CI180" s="8">
        <f t="shared" si="146"/>
        <v>0</v>
      </c>
      <c r="CJ180" s="8"/>
      <c r="CK180" s="8">
        <f t="shared" si="147"/>
        <v>0</v>
      </c>
      <c r="CL180" s="8"/>
      <c r="CM180" s="8">
        <f t="shared" si="148"/>
        <v>0</v>
      </c>
      <c r="CN180" s="8"/>
      <c r="CO180" s="8">
        <f t="shared" si="149"/>
        <v>0</v>
      </c>
      <c r="CP180" s="8"/>
      <c r="CQ180" s="8">
        <f t="shared" si="150"/>
        <v>0</v>
      </c>
      <c r="CR180" s="8"/>
      <c r="CS180" s="8">
        <f t="shared" si="151"/>
        <v>0</v>
      </c>
      <c r="CT180" s="18"/>
    </row>
    <row r="181" spans="2:98" customFormat="1">
      <c r="B181" s="19">
        <v>42628</v>
      </c>
      <c r="C181" s="3">
        <v>28</v>
      </c>
      <c r="D181" s="3" t="s">
        <v>426</v>
      </c>
      <c r="E181" s="4">
        <v>42629.260416666664</v>
      </c>
      <c r="F181" s="3" t="s">
        <v>855</v>
      </c>
      <c r="G181" s="3" t="s">
        <v>856</v>
      </c>
      <c r="H181" s="3" t="s">
        <v>857</v>
      </c>
      <c r="I181" s="3" t="s">
        <v>856</v>
      </c>
      <c r="J181" s="6">
        <v>1.17</v>
      </c>
      <c r="K181" s="6">
        <v>5.45</v>
      </c>
      <c r="L181" s="6">
        <v>11</v>
      </c>
      <c r="M181" s="10">
        <v>1.7</v>
      </c>
      <c r="N181" s="10">
        <v>3.75</v>
      </c>
      <c r="O181" s="10">
        <v>3.68</v>
      </c>
      <c r="P181" s="15">
        <v>-1</v>
      </c>
      <c r="Q181" s="13">
        <v>1</v>
      </c>
      <c r="R181" s="13">
        <v>-6</v>
      </c>
      <c r="S181" s="13">
        <v>0</v>
      </c>
      <c r="T181" s="13">
        <v>-2</v>
      </c>
      <c r="U181" s="13">
        <v>-3</v>
      </c>
      <c r="V181" s="13">
        <v>14</v>
      </c>
      <c r="W181" s="9">
        <v>3.3281250000000182</v>
      </c>
      <c r="X181" s="9">
        <v>-16.545454545454543</v>
      </c>
      <c r="Y181" s="9">
        <v>-0.41326530612244894</v>
      </c>
      <c r="Z181" s="9">
        <v>-6.3913043478261011</v>
      </c>
      <c r="AA181" s="9">
        <v>-7.855263157894731</v>
      </c>
      <c r="AB181" s="9">
        <v>40.200000000000003</v>
      </c>
      <c r="AC181" s="13"/>
      <c r="AD181" s="13"/>
      <c r="AE181" s="13"/>
      <c r="AF181" s="13"/>
      <c r="AG181" s="13"/>
      <c r="AH181" s="13"/>
      <c r="AI181" s="9"/>
      <c r="AJ181" s="9"/>
      <c r="AK181" s="9"/>
      <c r="AL181" s="9"/>
      <c r="AM181" s="9"/>
      <c r="AN181" s="9"/>
      <c r="AO181" s="16">
        <f>Q181*参数!$D$3+W181</f>
        <v>3.3281250000000182</v>
      </c>
      <c r="AP181" s="16">
        <f>R181*参数!$D$3+X181</f>
        <v>-16.545454545454543</v>
      </c>
      <c r="AQ181" s="16">
        <f>S181*参数!$D$3+Y181</f>
        <v>-0.41326530612244894</v>
      </c>
      <c r="AR181" s="16">
        <f>T181*参数!$D$3+Z181</f>
        <v>-6.3913043478261011</v>
      </c>
      <c r="AS181" s="16">
        <f>U181*参数!$D$3+AA181</f>
        <v>-7.855263157894731</v>
      </c>
      <c r="AT181" s="16">
        <f>V181*参数!$D$3+AB181</f>
        <v>40.200000000000003</v>
      </c>
      <c r="AU181" s="16">
        <f>AC181*参数!$D$3+AI181</f>
        <v>0</v>
      </c>
      <c r="AV181" s="16">
        <f>AD181*参数!$D$3+AJ181</f>
        <v>0</v>
      </c>
      <c r="AW181" s="16">
        <f>AE181*参数!$D$3+AK181</f>
        <v>0</v>
      </c>
      <c r="AX181" s="16">
        <f>AF181*参数!$D$3+AL181</f>
        <v>0</v>
      </c>
      <c r="AY181" s="16">
        <f>AG181*参数!$D$3+AM181</f>
        <v>0</v>
      </c>
      <c r="AZ181" s="16">
        <f>AH181*参数!$D$3+AN181</f>
        <v>0</v>
      </c>
      <c r="BA181" s="10">
        <v>40</v>
      </c>
      <c r="BB181" s="10">
        <v>40</v>
      </c>
      <c r="BC181" s="10">
        <f t="shared" si="128"/>
        <v>40</v>
      </c>
      <c r="BD181" s="10">
        <f t="shared" si="129"/>
        <v>40</v>
      </c>
      <c r="BE181" s="10">
        <f t="shared" si="130"/>
        <v>40</v>
      </c>
      <c r="BF181" s="10">
        <f t="shared" si="131"/>
        <v>3</v>
      </c>
      <c r="BG181" s="10" t="str">
        <f t="shared" si="132"/>
        <v/>
      </c>
      <c r="BH181" s="10" t="str">
        <f t="shared" si="133"/>
        <v/>
      </c>
      <c r="BI181" s="10" t="str">
        <f t="shared" si="134"/>
        <v/>
      </c>
      <c r="BJ181" s="10">
        <v>40</v>
      </c>
      <c r="BK181" s="10"/>
      <c r="BL181" s="8"/>
      <c r="BM181" s="8">
        <f t="shared" si="135"/>
        <v>0</v>
      </c>
      <c r="BN181" s="8"/>
      <c r="BO181" s="8">
        <f t="shared" si="136"/>
        <v>0</v>
      </c>
      <c r="BP181" s="8"/>
      <c r="BQ181" s="8">
        <f t="shared" si="137"/>
        <v>0</v>
      </c>
      <c r="BR181" s="8"/>
      <c r="BS181" s="8">
        <f t="shared" si="138"/>
        <v>0</v>
      </c>
      <c r="BT181" s="8"/>
      <c r="BU181" s="8">
        <f t="shared" si="139"/>
        <v>0</v>
      </c>
      <c r="BV181" s="8"/>
      <c r="BW181" s="8">
        <f t="shared" si="140"/>
        <v>0</v>
      </c>
      <c r="BX181" s="8"/>
      <c r="BY181" s="8">
        <f t="shared" si="141"/>
        <v>0</v>
      </c>
      <c r="BZ181" s="8"/>
      <c r="CA181" s="8">
        <f t="shared" si="142"/>
        <v>0</v>
      </c>
      <c r="CB181" s="8"/>
      <c r="CC181" s="8">
        <f t="shared" si="143"/>
        <v>0</v>
      </c>
      <c r="CD181" s="8"/>
      <c r="CE181" s="8">
        <f t="shared" si="144"/>
        <v>0</v>
      </c>
      <c r="CF181" s="8"/>
      <c r="CG181" s="8">
        <f t="shared" si="145"/>
        <v>0</v>
      </c>
      <c r="CH181" s="8"/>
      <c r="CI181" s="8">
        <f t="shared" si="146"/>
        <v>0</v>
      </c>
      <c r="CJ181" s="8"/>
      <c r="CK181" s="8">
        <f t="shared" si="147"/>
        <v>0</v>
      </c>
      <c r="CL181" s="8"/>
      <c r="CM181" s="8">
        <f t="shared" si="148"/>
        <v>0</v>
      </c>
      <c r="CN181" s="8"/>
      <c r="CO181" s="8">
        <f t="shared" si="149"/>
        <v>0</v>
      </c>
      <c r="CP181" s="8"/>
      <c r="CQ181" s="8">
        <f t="shared" si="150"/>
        <v>0</v>
      </c>
      <c r="CR181" s="8"/>
      <c r="CS181" s="8">
        <f t="shared" si="151"/>
        <v>0</v>
      </c>
      <c r="CT181" s="18"/>
    </row>
    <row r="182" spans="2:98" customFormat="1">
      <c r="B182" s="19">
        <v>42628</v>
      </c>
      <c r="C182" s="3">
        <v>29</v>
      </c>
      <c r="D182" s="3" t="s">
        <v>335</v>
      </c>
      <c r="E182" s="4">
        <v>42629.270833333336</v>
      </c>
      <c r="F182" s="3" t="s">
        <v>215</v>
      </c>
      <c r="G182" s="3" t="s">
        <v>356</v>
      </c>
      <c r="H182" s="3" t="s">
        <v>215</v>
      </c>
      <c r="I182" s="3" t="s">
        <v>356</v>
      </c>
      <c r="J182" s="6">
        <v>1.32</v>
      </c>
      <c r="K182" s="6">
        <v>4.55</v>
      </c>
      <c r="L182" s="6">
        <v>6.6</v>
      </c>
      <c r="M182" s="10">
        <v>2.1</v>
      </c>
      <c r="N182" s="10">
        <v>3.55</v>
      </c>
      <c r="O182" s="10">
        <v>2.7</v>
      </c>
      <c r="P182" s="15">
        <v>-1</v>
      </c>
      <c r="Q182" s="13">
        <v>-4</v>
      </c>
      <c r="R182" s="13">
        <v>-5</v>
      </c>
      <c r="S182" s="13">
        <v>0</v>
      </c>
      <c r="T182" s="13">
        <v>3</v>
      </c>
      <c r="U182" s="13">
        <v>-1</v>
      </c>
      <c r="V182" s="13">
        <v>-5</v>
      </c>
      <c r="W182" s="9">
        <v>-10.377483443708606</v>
      </c>
      <c r="X182" s="9">
        <v>-11.918918918918918</v>
      </c>
      <c r="Y182" s="9">
        <v>-0.28225806451612723</v>
      </c>
      <c r="Z182" s="9">
        <v>7.0952380952381002</v>
      </c>
      <c r="AA182" s="9">
        <v>-2.7513812154696096</v>
      </c>
      <c r="AB182" s="9">
        <v>-9.8780487804878128</v>
      </c>
      <c r="AC182" s="13"/>
      <c r="AD182" s="13"/>
      <c r="AE182" s="13"/>
      <c r="AF182" s="13"/>
      <c r="AG182" s="13"/>
      <c r="AH182" s="13"/>
      <c r="AI182" s="9"/>
      <c r="AJ182" s="9"/>
      <c r="AK182" s="9"/>
      <c r="AL182" s="9"/>
      <c r="AM182" s="9"/>
      <c r="AN182" s="9"/>
      <c r="AO182" s="16">
        <f>Q182*参数!$D$3+W182</f>
        <v>-10.377483443708606</v>
      </c>
      <c r="AP182" s="16">
        <f>R182*参数!$D$3+X182</f>
        <v>-11.918918918918918</v>
      </c>
      <c r="AQ182" s="16">
        <f>S182*参数!$D$3+Y182</f>
        <v>-0.28225806451612723</v>
      </c>
      <c r="AR182" s="16">
        <f>T182*参数!$D$3+Z182</f>
        <v>7.0952380952381002</v>
      </c>
      <c r="AS182" s="16">
        <f>U182*参数!$D$3+AA182</f>
        <v>-2.7513812154696096</v>
      </c>
      <c r="AT182" s="16">
        <f>V182*参数!$D$3+AB182</f>
        <v>-9.8780487804878128</v>
      </c>
      <c r="AU182" s="16">
        <f>AC182*参数!$D$3+AI182</f>
        <v>0</v>
      </c>
      <c r="AV182" s="16">
        <f>AD182*参数!$D$3+AJ182</f>
        <v>0</v>
      </c>
      <c r="AW182" s="16">
        <f>AE182*参数!$D$3+AK182</f>
        <v>0</v>
      </c>
      <c r="AX182" s="16">
        <f>AF182*参数!$D$3+AL182</f>
        <v>0</v>
      </c>
      <c r="AY182" s="16">
        <f>AG182*参数!$D$3+AM182</f>
        <v>0</v>
      </c>
      <c r="AZ182" s="16">
        <f>AH182*参数!$D$3+AN182</f>
        <v>0</v>
      </c>
      <c r="BA182" s="10">
        <v>43</v>
      </c>
      <c r="BB182" s="10">
        <v>40</v>
      </c>
      <c r="BC182" s="10" t="str">
        <f t="shared" si="128"/>
        <v/>
      </c>
      <c r="BD182" s="10">
        <f t="shared" si="129"/>
        <v>40</v>
      </c>
      <c r="BE182" s="10">
        <f t="shared" si="130"/>
        <v>3</v>
      </c>
      <c r="BF182" s="10">
        <f t="shared" si="131"/>
        <v>3</v>
      </c>
      <c r="BG182" s="10" t="str">
        <f t="shared" si="132"/>
        <v/>
      </c>
      <c r="BH182" s="10" t="str">
        <f t="shared" si="133"/>
        <v/>
      </c>
      <c r="BI182" s="10" t="str">
        <f t="shared" si="134"/>
        <v/>
      </c>
      <c r="BJ182" s="10"/>
      <c r="BK182" s="10">
        <v>3</v>
      </c>
      <c r="BL182" s="8"/>
      <c r="BM182" s="8">
        <f t="shared" si="135"/>
        <v>0</v>
      </c>
      <c r="BN182" s="8"/>
      <c r="BO182" s="8">
        <f t="shared" si="136"/>
        <v>0</v>
      </c>
      <c r="BP182" s="8"/>
      <c r="BQ182" s="8">
        <f t="shared" si="137"/>
        <v>0</v>
      </c>
      <c r="BR182" s="8"/>
      <c r="BS182" s="8">
        <f t="shared" si="138"/>
        <v>0</v>
      </c>
      <c r="BT182" s="8"/>
      <c r="BU182" s="8">
        <f t="shared" si="139"/>
        <v>0</v>
      </c>
      <c r="BV182" s="8"/>
      <c r="BW182" s="8">
        <f t="shared" si="140"/>
        <v>0</v>
      </c>
      <c r="BX182" s="8"/>
      <c r="BY182" s="8">
        <f t="shared" si="141"/>
        <v>0</v>
      </c>
      <c r="BZ182" s="8"/>
      <c r="CA182" s="8">
        <f t="shared" si="142"/>
        <v>0</v>
      </c>
      <c r="CB182" s="8"/>
      <c r="CC182" s="8">
        <f t="shared" si="143"/>
        <v>0</v>
      </c>
      <c r="CD182" s="8"/>
      <c r="CE182" s="8">
        <f t="shared" si="144"/>
        <v>0</v>
      </c>
      <c r="CF182" s="8"/>
      <c r="CG182" s="8">
        <f t="shared" si="145"/>
        <v>0</v>
      </c>
      <c r="CH182" s="8"/>
      <c r="CI182" s="8">
        <f t="shared" si="146"/>
        <v>0</v>
      </c>
      <c r="CJ182" s="8"/>
      <c r="CK182" s="8">
        <f t="shared" si="147"/>
        <v>0</v>
      </c>
      <c r="CL182" s="8"/>
      <c r="CM182" s="8">
        <f t="shared" si="148"/>
        <v>0</v>
      </c>
      <c r="CN182" s="8"/>
      <c r="CO182" s="8">
        <f t="shared" si="149"/>
        <v>0</v>
      </c>
      <c r="CP182" s="8"/>
      <c r="CQ182" s="8">
        <f t="shared" si="150"/>
        <v>0</v>
      </c>
      <c r="CR182" s="8"/>
      <c r="CS182" s="8">
        <f t="shared" si="151"/>
        <v>0</v>
      </c>
      <c r="CT182" s="18"/>
    </row>
    <row r="183" spans="2:98" customFormat="1">
      <c r="B183" s="19">
        <v>42628</v>
      </c>
      <c r="C183" s="3">
        <v>30</v>
      </c>
      <c r="D183" s="3" t="s">
        <v>335</v>
      </c>
      <c r="E183" s="4">
        <v>42629.270833333336</v>
      </c>
      <c r="F183" s="3" t="s">
        <v>239</v>
      </c>
      <c r="G183" s="3" t="s">
        <v>352</v>
      </c>
      <c r="H183" s="3" t="s">
        <v>239</v>
      </c>
      <c r="I183" s="3" t="s">
        <v>354</v>
      </c>
      <c r="J183" s="6">
        <v>1.6</v>
      </c>
      <c r="K183" s="6">
        <v>3.4</v>
      </c>
      <c r="L183" s="6">
        <v>4.75</v>
      </c>
      <c r="M183" s="10">
        <v>3.02</v>
      </c>
      <c r="N183" s="10">
        <v>3.4</v>
      </c>
      <c r="O183" s="10">
        <v>1.99</v>
      </c>
      <c r="P183" s="15">
        <v>-1</v>
      </c>
      <c r="Q183" s="13">
        <v>1</v>
      </c>
      <c r="R183" s="13">
        <v>1</v>
      </c>
      <c r="S183" s="13">
        <v>4</v>
      </c>
      <c r="T183" s="13">
        <v>8</v>
      </c>
      <c r="U183" s="13">
        <v>1</v>
      </c>
      <c r="V183" s="13">
        <v>5</v>
      </c>
      <c r="W183" s="9">
        <v>4.6216216216216255</v>
      </c>
      <c r="X183" s="9">
        <v>4.2740740740740719</v>
      </c>
      <c r="Y183" s="9">
        <v>11.611111111111107</v>
      </c>
      <c r="Z183" s="9">
        <v>15.611111111111116</v>
      </c>
      <c r="AA183" s="9">
        <v>2.3421052631578956</v>
      </c>
      <c r="AB183" s="9">
        <v>12.612903225806447</v>
      </c>
      <c r="AC183" s="13"/>
      <c r="AD183" s="13"/>
      <c r="AE183" s="13"/>
      <c r="AF183" s="13"/>
      <c r="AG183" s="13"/>
      <c r="AH183" s="13"/>
      <c r="AI183" s="9"/>
      <c r="AJ183" s="9"/>
      <c r="AK183" s="9"/>
      <c r="AL183" s="9"/>
      <c r="AM183" s="9"/>
      <c r="AN183" s="9"/>
      <c r="AO183" s="16">
        <f>Q183*参数!$D$3+W183</f>
        <v>4.6216216216216255</v>
      </c>
      <c r="AP183" s="16">
        <f>R183*参数!$D$3+X183</f>
        <v>4.2740740740740719</v>
      </c>
      <c r="AQ183" s="16">
        <f>S183*参数!$D$3+Y183</f>
        <v>11.611111111111107</v>
      </c>
      <c r="AR183" s="16">
        <f>T183*参数!$D$3+Z183</f>
        <v>15.611111111111116</v>
      </c>
      <c r="AS183" s="16">
        <f>U183*参数!$D$3+AA183</f>
        <v>2.3421052631578956</v>
      </c>
      <c r="AT183" s="16">
        <f>V183*参数!$D$3+AB183</f>
        <v>12.612903225806447</v>
      </c>
      <c r="AU183" s="16">
        <f>AC183*参数!$D$3+AI183</f>
        <v>0</v>
      </c>
      <c r="AV183" s="16">
        <f>AD183*参数!$D$3+AJ183</f>
        <v>0</v>
      </c>
      <c r="AW183" s="16">
        <f>AE183*参数!$D$3+AK183</f>
        <v>0</v>
      </c>
      <c r="AX183" s="16">
        <f>AF183*参数!$D$3+AL183</f>
        <v>0</v>
      </c>
      <c r="AY183" s="16">
        <f>AG183*参数!$D$3+AM183</f>
        <v>0</v>
      </c>
      <c r="AZ183" s="16">
        <f>AH183*参数!$D$3+AN183</f>
        <v>0</v>
      </c>
      <c r="BA183" s="10">
        <v>43</v>
      </c>
      <c r="BB183" s="10">
        <v>3</v>
      </c>
      <c r="BC183" s="10" t="str">
        <f t="shared" si="128"/>
        <v/>
      </c>
      <c r="BD183" s="10">
        <f t="shared" si="129"/>
        <v>40</v>
      </c>
      <c r="BE183" s="10">
        <f t="shared" si="130"/>
        <v>3</v>
      </c>
      <c r="BF183" s="10">
        <f t="shared" si="131"/>
        <v>40</v>
      </c>
      <c r="BG183" s="10" t="str">
        <f t="shared" si="132"/>
        <v/>
      </c>
      <c r="BH183" s="10" t="str">
        <f t="shared" si="133"/>
        <v/>
      </c>
      <c r="BI183" s="10" t="str">
        <f t="shared" si="134"/>
        <v/>
      </c>
      <c r="BJ183" s="10"/>
      <c r="BK183" s="10">
        <v>3</v>
      </c>
      <c r="BL183" s="8"/>
      <c r="BM183" s="8">
        <f t="shared" si="135"/>
        <v>0</v>
      </c>
      <c r="BN183" s="8"/>
      <c r="BO183" s="8">
        <f t="shared" si="136"/>
        <v>0</v>
      </c>
      <c r="BP183" s="8"/>
      <c r="BQ183" s="8">
        <f t="shared" si="137"/>
        <v>0</v>
      </c>
      <c r="BR183" s="8"/>
      <c r="BS183" s="8">
        <f t="shared" si="138"/>
        <v>0</v>
      </c>
      <c r="BT183" s="8"/>
      <c r="BU183" s="8">
        <f t="shared" si="139"/>
        <v>0</v>
      </c>
      <c r="BV183" s="8"/>
      <c r="BW183" s="8">
        <f t="shared" si="140"/>
        <v>0</v>
      </c>
      <c r="BX183" s="8"/>
      <c r="BY183" s="8">
        <f t="shared" si="141"/>
        <v>0</v>
      </c>
      <c r="BZ183" s="8"/>
      <c r="CA183" s="8">
        <f t="shared" si="142"/>
        <v>0</v>
      </c>
      <c r="CB183" s="8"/>
      <c r="CC183" s="8">
        <f t="shared" si="143"/>
        <v>0</v>
      </c>
      <c r="CD183" s="8"/>
      <c r="CE183" s="8">
        <f t="shared" si="144"/>
        <v>0</v>
      </c>
      <c r="CF183" s="8"/>
      <c r="CG183" s="8">
        <f t="shared" si="145"/>
        <v>0</v>
      </c>
      <c r="CH183" s="8"/>
      <c r="CI183" s="8">
        <f t="shared" si="146"/>
        <v>0</v>
      </c>
      <c r="CJ183" s="8"/>
      <c r="CK183" s="8">
        <f t="shared" si="147"/>
        <v>0</v>
      </c>
      <c r="CL183" s="8"/>
      <c r="CM183" s="8">
        <f t="shared" si="148"/>
        <v>0</v>
      </c>
      <c r="CN183" s="8"/>
      <c r="CO183" s="8">
        <f t="shared" si="149"/>
        <v>0</v>
      </c>
      <c r="CP183" s="8"/>
      <c r="CQ183" s="8">
        <f t="shared" si="150"/>
        <v>0</v>
      </c>
      <c r="CR183" s="8"/>
      <c r="CS183" s="8">
        <f t="shared" si="151"/>
        <v>0</v>
      </c>
      <c r="CT183" s="18"/>
    </row>
    <row r="184" spans="2:98" customFormat="1">
      <c r="B184" s="19">
        <v>42628</v>
      </c>
      <c r="C184" s="3">
        <v>31</v>
      </c>
      <c r="D184" s="3" t="s">
        <v>335</v>
      </c>
      <c r="E184" s="4">
        <v>42629.333333333336</v>
      </c>
      <c r="F184" s="3" t="s">
        <v>216</v>
      </c>
      <c r="G184" s="3" t="s">
        <v>357</v>
      </c>
      <c r="H184" s="3" t="s">
        <v>216</v>
      </c>
      <c r="I184" s="3" t="s">
        <v>357</v>
      </c>
      <c r="J184" s="6">
        <v>1.4</v>
      </c>
      <c r="K184" s="6">
        <v>4.0999999999999996</v>
      </c>
      <c r="L184" s="6">
        <v>5.85</v>
      </c>
      <c r="M184" s="10">
        <v>2.2999999999999998</v>
      </c>
      <c r="N184" s="10">
        <v>3.55</v>
      </c>
      <c r="O184" s="10">
        <v>2.42</v>
      </c>
      <c r="P184" s="15">
        <v>-1</v>
      </c>
      <c r="Q184" s="13">
        <v>1</v>
      </c>
      <c r="R184" s="13">
        <v>-2</v>
      </c>
      <c r="S184" s="13">
        <v>-5</v>
      </c>
      <c r="T184" s="13">
        <v>-2</v>
      </c>
      <c r="U184" s="13">
        <v>-1</v>
      </c>
      <c r="V184" s="13">
        <v>-10</v>
      </c>
      <c r="W184" s="9">
        <v>2.6949152542372734</v>
      </c>
      <c r="X184" s="9">
        <v>-4.4782608695652186</v>
      </c>
      <c r="Y184" s="9">
        <v>-13.120879120879122</v>
      </c>
      <c r="Z184" s="9">
        <v>-6.1999999999999922</v>
      </c>
      <c r="AA184" s="9">
        <v>-2.7513812154696096</v>
      </c>
      <c r="AB184" s="9">
        <v>-24.693877551020403</v>
      </c>
      <c r="AC184" s="13"/>
      <c r="AD184" s="13"/>
      <c r="AE184" s="13"/>
      <c r="AF184" s="13"/>
      <c r="AG184" s="13"/>
      <c r="AH184" s="13"/>
      <c r="AI184" s="9"/>
      <c r="AJ184" s="9"/>
      <c r="AK184" s="9"/>
      <c r="AL184" s="9"/>
      <c r="AM184" s="9"/>
      <c r="AN184" s="9"/>
      <c r="AO184" s="16">
        <f>Q184*参数!$D$3+W184</f>
        <v>2.6949152542372734</v>
      </c>
      <c r="AP184" s="16">
        <f>R184*参数!$D$3+X184</f>
        <v>-4.4782608695652186</v>
      </c>
      <c r="AQ184" s="16">
        <f>S184*参数!$D$3+Y184</f>
        <v>-13.120879120879122</v>
      </c>
      <c r="AR184" s="16">
        <f>T184*参数!$D$3+Z184</f>
        <v>-6.1999999999999922</v>
      </c>
      <c r="AS184" s="16">
        <f>U184*参数!$D$3+AA184</f>
        <v>-2.7513812154696096</v>
      </c>
      <c r="AT184" s="16">
        <f>V184*参数!$D$3+AB184</f>
        <v>-24.693877551020403</v>
      </c>
      <c r="AU184" s="16">
        <f>AC184*参数!$D$3+AI184</f>
        <v>0</v>
      </c>
      <c r="AV184" s="16">
        <f>AD184*参数!$D$3+AJ184</f>
        <v>0</v>
      </c>
      <c r="AW184" s="16">
        <f>AE184*参数!$D$3+AK184</f>
        <v>0</v>
      </c>
      <c r="AX184" s="16">
        <f>AF184*参数!$D$3+AL184</f>
        <v>0</v>
      </c>
      <c r="AY184" s="16">
        <f>AG184*参数!$D$3+AM184</f>
        <v>0</v>
      </c>
      <c r="AZ184" s="16">
        <f>AH184*参数!$D$3+AN184</f>
        <v>0</v>
      </c>
      <c r="BA184" s="10">
        <v>3</v>
      </c>
      <c r="BB184" s="10">
        <v>3</v>
      </c>
      <c r="BC184" s="10">
        <f t="shared" ref="BC184:BC215" si="152">IF(ABS(MAX(AO184:AT184))&gt;ABS(MIN(AO184:AT184)),IF(P184&lt;0,IF(AO184=MAX(AO184:AT184),3,IF(AT184=MAX(AO184:AT184),40,"")),IF(AQ184=MAX(AO184:AT184),0,IF(AR184=MAX(AO184:AT184),43,""))),IF(P184&lt;0,IF(AO184=MIN(AO184:AT184),40,IF(AT184=MIN(AO184:AT184),3,"")),IF(AQ184=MIN(AO184:AT184),43,IF(AR184=MIN(AO184:AT184),0,""))))</f>
        <v>3</v>
      </c>
      <c r="BD184" s="10">
        <f t="shared" ref="BD184:BD215" si="153" xml:space="preserve">
IF(P184&lt;0,
 IF(AO184&gt;AT184,3,40),
 IF(AQ184&gt;AR184,0,43)
)</f>
        <v>3</v>
      </c>
      <c r="BE184" s="10">
        <f t="shared" ref="BE184:BE215" si="154" xml:space="preserve">
IF(P184&lt;0,
 IF(OR(AO184=MAX(AO184:AT184),AR184=MAX(AO184:AT184),AS184=MAX(AO184:AT184)),
  3,40),
 IF(OR(AO184=MAX(AO184:AT184),AP184=MAX(AO184:AT184),AR184=MAX(AO184:AT184)),
  43,0)
)</f>
        <v>3</v>
      </c>
      <c r="BF184" s="10">
        <f t="shared" ref="BF184:BF215" si="155" xml:space="preserve">
IF(P184&lt;0,
 IF(OR(AO184=MIN(AO184:AT184),AR184=MIN(AO184:AT184),AS184=MIN(AO184:AT184)),
  40,3),
 IF(OR(AO184=MIN(AO184:AT184),AP184=MIN(AO184:AT184),AR184=MIN(AO184:AT184)),
  0,43)
)</f>
        <v>3</v>
      </c>
      <c r="BG184" s="10">
        <f t="shared" ref="BG184:BG215" si="156" xml:space="preserve">
IF(P184&lt;0,
 IF(AO184=MIN(AO184:AT184),
  40,
  IF(AT184=MIN(AO184:AT184),
  3,"")),
 IF(AQ184=MIN(AO184:AT184),
  43,
  IF(AR184=MIN(AO184:AT184),
  0,""))
)</f>
        <v>3</v>
      </c>
      <c r="BH184" s="10">
        <f t="shared" ref="BH184:BH215" si="157">IF(COUNTIF(BD184:BF184,"="&amp;BD184)=3,BD184,"")</f>
        <v>3</v>
      </c>
      <c r="BI184" s="10">
        <f t="shared" ref="BI184:BI215" si="158">IF(COUNTIF(BD184:BG184,"="&amp;BD184)=4,BD184,"")</f>
        <v>3</v>
      </c>
      <c r="BJ184" s="10">
        <v>3</v>
      </c>
      <c r="BK184" s="10">
        <v>3</v>
      </c>
      <c r="BL184" s="8"/>
      <c r="BM184" s="8">
        <f t="shared" ref="BM184:BM215" si="159">IF(BL184&lt;10,IF(BL184=$T184,1,0),IF(MOD(BL184,10)=$U184,1,0))</f>
        <v>0</v>
      </c>
      <c r="BN184" s="8"/>
      <c r="BO184" s="8">
        <f t="shared" ref="BO184:BO215" si="160">IF(BN184&lt;10,IF(BN184=$T184,1,0),IF(MOD(BN184,10)=$U184,1,0))</f>
        <v>0</v>
      </c>
      <c r="BP184" s="8"/>
      <c r="BQ184" s="8">
        <f t="shared" ref="BQ184:BQ215" si="161">IF(BP184&lt;10,IF(BP184=$T184,1,0),IF(MOD(BP184,10)=$U184,1,0))</f>
        <v>0</v>
      </c>
      <c r="BR184" s="8"/>
      <c r="BS184" s="8">
        <f t="shared" ref="BS184:BS215" si="162">IF(BR184&lt;10,IF(BR184=$T184,1,0),IF(MOD(BR184,10)=$U184,1,0))</f>
        <v>0</v>
      </c>
      <c r="BT184" s="8"/>
      <c r="BU184" s="8">
        <f t="shared" ref="BU184:BU215" si="163">IF(BT184&lt;10,IF(BT184=$T184,1,0),IF(MOD(BT184,10)=$U184,1,0))</f>
        <v>0</v>
      </c>
      <c r="BV184" s="8"/>
      <c r="BW184" s="8">
        <f t="shared" ref="BW184:BW215" si="164">IF(BV184&lt;10,IF(BV184=$T184,1,0),IF(MOD(BV184,10)=$U184,1,0))</f>
        <v>0</v>
      </c>
      <c r="BX184" s="8"/>
      <c r="BY184" s="8">
        <f t="shared" ref="BY184:BY215" si="165">IF(BX184&lt;10,IF(BX184=$T184,1,0),IF(MOD(BX184,10)=$U184,1,0))</f>
        <v>0</v>
      </c>
      <c r="BZ184" s="8"/>
      <c r="CA184" s="8">
        <f t="shared" ref="CA184:CA215" si="166">IF(BZ184&lt;10,IF(BZ184=$T184,1,0),IF(MOD(BZ184,10)=$U184,1,0))</f>
        <v>0</v>
      </c>
      <c r="CB184" s="8"/>
      <c r="CC184" s="8">
        <f t="shared" ref="CC184:CC215" si="167">IF(CB184&lt;10,IF(CB184=$T184,1,0),IF(MOD(CB184,10)=$U184,1,0))</f>
        <v>0</v>
      </c>
      <c r="CD184" s="8"/>
      <c r="CE184" s="8">
        <f t="shared" ref="CE184:CE215" si="168">IF(CD184&lt;10,IF(CD184=$T184,1,0),IF(MOD(CD184,10)=$U184,1,0))</f>
        <v>0</v>
      </c>
      <c r="CF184" s="8"/>
      <c r="CG184" s="8">
        <f t="shared" ref="CG184:CG215" si="169">IF(CF184&lt;10,IF(CF184=$T184,1,0),IF(MOD(CF184,10)=$U184,1,0))</f>
        <v>0</v>
      </c>
      <c r="CH184" s="8"/>
      <c r="CI184" s="8">
        <f t="shared" ref="CI184:CI215" si="170">IF(CH184&lt;10,IF(CH184=$T184,1,0),IF(MOD(CH184,10)=$U184,1,0))</f>
        <v>0</v>
      </c>
      <c r="CJ184" s="8"/>
      <c r="CK184" s="8">
        <f t="shared" ref="CK184:CK215" si="171">IF(CJ184&lt;10,IF(CJ184=$T184,1,0),IF(MOD(CJ184,10)=$U184,1,0))</f>
        <v>0</v>
      </c>
      <c r="CL184" s="8"/>
      <c r="CM184" s="8">
        <f t="shared" ref="CM184:CM215" si="172">IF(CL184&lt;10,IF(CL184=$T184,1,0),IF(MOD(CL184,10)=$U184,1,0))</f>
        <v>0</v>
      </c>
      <c r="CN184" s="8"/>
      <c r="CO184" s="8">
        <f t="shared" ref="CO184:CO215" si="173">IF(CN184&lt;10,IF(CN184=$T184,1,0),IF(MOD(CN184,10)=$U184,1,0))</f>
        <v>0</v>
      </c>
      <c r="CP184" s="8"/>
      <c r="CQ184" s="8">
        <f t="shared" ref="CQ184:CQ215" si="174">IF(CP184&lt;10,IF(CP184=$T184,1,0),IF(MOD(CP184,10)=$U184,1,0))</f>
        <v>0</v>
      </c>
      <c r="CR184" s="8"/>
      <c r="CS184" s="8">
        <f t="shared" ref="CS184:CS215" si="175">IF(CR184&lt;10,IF(CR184=$T184,1,0),IF(MOD(CR184,10)=$U184,1,0))</f>
        <v>0</v>
      </c>
      <c r="CT184" s="18"/>
    </row>
    <row r="185" spans="2:98" customFormat="1">
      <c r="B185" s="19">
        <v>42628</v>
      </c>
      <c r="C185" s="3">
        <v>32</v>
      </c>
      <c r="D185" s="3" t="s">
        <v>335</v>
      </c>
      <c r="E185" s="4">
        <v>42629.333333333336</v>
      </c>
      <c r="F185" s="3" t="s">
        <v>251</v>
      </c>
      <c r="G185" s="3" t="s">
        <v>336</v>
      </c>
      <c r="H185" s="3" t="s">
        <v>251</v>
      </c>
      <c r="I185" s="3" t="s">
        <v>336</v>
      </c>
      <c r="J185" s="6">
        <v>1.8</v>
      </c>
      <c r="K185" s="6">
        <v>3.35</v>
      </c>
      <c r="L185" s="6">
        <v>3.65</v>
      </c>
      <c r="M185" s="10">
        <v>3.57</v>
      </c>
      <c r="N185" s="10">
        <v>3.6</v>
      </c>
      <c r="O185" s="10">
        <v>1.75</v>
      </c>
      <c r="P185" s="15">
        <v>-1</v>
      </c>
      <c r="Q185" s="13">
        <v>-12</v>
      </c>
      <c r="R185" s="13">
        <v>7</v>
      </c>
      <c r="S185" s="13">
        <v>4</v>
      </c>
      <c r="T185" s="13">
        <v>19</v>
      </c>
      <c r="U185" s="13">
        <v>-1</v>
      </c>
      <c r="V185" s="13">
        <v>1</v>
      </c>
      <c r="W185" s="9">
        <v>-31.957446808510639</v>
      </c>
      <c r="X185" s="9">
        <v>25.565517241379304</v>
      </c>
      <c r="Y185" s="9">
        <v>12.666666666666673</v>
      </c>
      <c r="Z185" s="9">
        <v>67.828571428571422</v>
      </c>
      <c r="AA185" s="9">
        <v>-1.9447513812154777</v>
      </c>
      <c r="AB185" s="9">
        <v>3.5089285714285463</v>
      </c>
      <c r="AC185" s="13"/>
      <c r="AD185" s="13"/>
      <c r="AE185" s="13"/>
      <c r="AF185" s="13"/>
      <c r="AG185" s="13"/>
      <c r="AH185" s="13"/>
      <c r="AI185" s="9"/>
      <c r="AJ185" s="9"/>
      <c r="AK185" s="9"/>
      <c r="AL185" s="9"/>
      <c r="AM185" s="9"/>
      <c r="AN185" s="9"/>
      <c r="AO185" s="16">
        <f>Q185*参数!$D$3+W185</f>
        <v>-31.957446808510639</v>
      </c>
      <c r="AP185" s="16">
        <f>R185*参数!$D$3+X185</f>
        <v>25.565517241379304</v>
      </c>
      <c r="AQ185" s="16">
        <f>S185*参数!$D$3+Y185</f>
        <v>12.666666666666673</v>
      </c>
      <c r="AR185" s="16">
        <f>T185*参数!$D$3+Z185</f>
        <v>67.828571428571422</v>
      </c>
      <c r="AS185" s="16">
        <f>U185*参数!$D$3+AA185</f>
        <v>-1.9447513812154777</v>
      </c>
      <c r="AT185" s="16">
        <f>V185*参数!$D$3+AB185</f>
        <v>3.5089285714285463</v>
      </c>
      <c r="AU185" s="16">
        <f>AC185*参数!$D$3+AI185</f>
        <v>0</v>
      </c>
      <c r="AV185" s="16">
        <f>AD185*参数!$D$3+AJ185</f>
        <v>0</v>
      </c>
      <c r="AW185" s="16">
        <f>AE185*参数!$D$3+AK185</f>
        <v>0</v>
      </c>
      <c r="AX185" s="16">
        <f>AF185*参数!$D$3+AL185</f>
        <v>0</v>
      </c>
      <c r="AY185" s="16">
        <f>AG185*参数!$D$3+AM185</f>
        <v>0</v>
      </c>
      <c r="AZ185" s="16">
        <f>AH185*参数!$D$3+AN185</f>
        <v>0</v>
      </c>
      <c r="BA185" s="10">
        <v>43</v>
      </c>
      <c r="BB185" s="10">
        <v>40</v>
      </c>
      <c r="BC185" s="10" t="str">
        <f t="shared" si="152"/>
        <v/>
      </c>
      <c r="BD185" s="10">
        <f t="shared" si="153"/>
        <v>40</v>
      </c>
      <c r="BE185" s="10">
        <f t="shared" si="154"/>
        <v>3</v>
      </c>
      <c r="BF185" s="10">
        <f t="shared" si="155"/>
        <v>40</v>
      </c>
      <c r="BG185" s="10">
        <f t="shared" si="156"/>
        <v>40</v>
      </c>
      <c r="BH185" s="10" t="str">
        <f t="shared" si="157"/>
        <v/>
      </c>
      <c r="BI185" s="10" t="str">
        <f t="shared" si="158"/>
        <v/>
      </c>
      <c r="BJ185" s="10"/>
      <c r="BK185" s="10">
        <v>3</v>
      </c>
      <c r="BL185" s="8"/>
      <c r="BM185" s="8">
        <f t="shared" si="159"/>
        <v>0</v>
      </c>
      <c r="BN185" s="8"/>
      <c r="BO185" s="8">
        <f t="shared" si="160"/>
        <v>0</v>
      </c>
      <c r="BP185" s="8"/>
      <c r="BQ185" s="8">
        <f t="shared" si="161"/>
        <v>0</v>
      </c>
      <c r="BR185" s="8"/>
      <c r="BS185" s="8">
        <f t="shared" si="162"/>
        <v>0</v>
      </c>
      <c r="BT185" s="8"/>
      <c r="BU185" s="8">
        <f t="shared" si="163"/>
        <v>0</v>
      </c>
      <c r="BV185" s="8"/>
      <c r="BW185" s="8">
        <f t="shared" si="164"/>
        <v>0</v>
      </c>
      <c r="BX185" s="8"/>
      <c r="BY185" s="8">
        <f t="shared" si="165"/>
        <v>0</v>
      </c>
      <c r="BZ185" s="8"/>
      <c r="CA185" s="8">
        <f t="shared" si="166"/>
        <v>0</v>
      </c>
      <c r="CB185" s="8"/>
      <c r="CC185" s="8">
        <f t="shared" si="167"/>
        <v>0</v>
      </c>
      <c r="CD185" s="8"/>
      <c r="CE185" s="8">
        <f t="shared" si="168"/>
        <v>0</v>
      </c>
      <c r="CF185" s="8"/>
      <c r="CG185" s="8">
        <f t="shared" si="169"/>
        <v>0</v>
      </c>
      <c r="CH185" s="8"/>
      <c r="CI185" s="8">
        <f t="shared" si="170"/>
        <v>0</v>
      </c>
      <c r="CJ185" s="8"/>
      <c r="CK185" s="8">
        <f t="shared" si="171"/>
        <v>0</v>
      </c>
      <c r="CL185" s="8"/>
      <c r="CM185" s="8">
        <f t="shared" si="172"/>
        <v>0</v>
      </c>
      <c r="CN185" s="8"/>
      <c r="CO185" s="8">
        <f t="shared" si="173"/>
        <v>0</v>
      </c>
      <c r="CP185" s="8"/>
      <c r="CQ185" s="8">
        <f t="shared" si="174"/>
        <v>0</v>
      </c>
      <c r="CR185" s="8"/>
      <c r="CS185" s="8">
        <f t="shared" si="175"/>
        <v>0</v>
      </c>
      <c r="CT185" s="18"/>
    </row>
    <row r="186" spans="2:98" customFormat="1">
      <c r="B186" s="19">
        <v>42628</v>
      </c>
      <c r="C186" s="3">
        <v>33</v>
      </c>
      <c r="D186" s="3" t="s">
        <v>858</v>
      </c>
      <c r="E186" s="4">
        <v>42629.333333333336</v>
      </c>
      <c r="F186" s="3" t="s">
        <v>859</v>
      </c>
      <c r="G186" s="3" t="s">
        <v>860</v>
      </c>
      <c r="H186" s="3" t="s">
        <v>861</v>
      </c>
      <c r="I186" s="3" t="s">
        <v>860</v>
      </c>
      <c r="J186" s="6">
        <v>2.1800000000000002</v>
      </c>
      <c r="K186" s="6">
        <v>3.45</v>
      </c>
      <c r="L186" s="6">
        <v>2.63</v>
      </c>
      <c r="M186" s="10">
        <v>4.3</v>
      </c>
      <c r="N186" s="10">
        <v>4.3499999999999996</v>
      </c>
      <c r="O186" s="10">
        <v>1.5</v>
      </c>
      <c r="P186" s="15">
        <v>-1</v>
      </c>
      <c r="Q186" s="13">
        <v>-2</v>
      </c>
      <c r="R186" s="13">
        <v>-2</v>
      </c>
      <c r="S186" s="13">
        <v>-2</v>
      </c>
      <c r="T186" s="13">
        <v>-2</v>
      </c>
      <c r="U186" s="13">
        <v>-4</v>
      </c>
      <c r="V186" s="13">
        <v>0</v>
      </c>
      <c r="W186" s="9">
        <v>-3.9333333333333469</v>
      </c>
      <c r="X186" s="9">
        <v>-6.850467289719627</v>
      </c>
      <c r="Y186" s="9">
        <v>-5</v>
      </c>
      <c r="Z186" s="9">
        <v>-5.8999999999999986</v>
      </c>
      <c r="AA186" s="9">
        <v>-14.433734939759033</v>
      </c>
      <c r="AB186" s="9">
        <v>4.54545454545352E-2</v>
      </c>
      <c r="AC186" s="13"/>
      <c r="AD186" s="13"/>
      <c r="AE186" s="13"/>
      <c r="AF186" s="13"/>
      <c r="AG186" s="13"/>
      <c r="AH186" s="13"/>
      <c r="AI186" s="9"/>
      <c r="AJ186" s="9"/>
      <c r="AK186" s="9"/>
      <c r="AL186" s="9"/>
      <c r="AM186" s="9"/>
      <c r="AN186" s="9"/>
      <c r="AO186" s="16">
        <f>Q186*参数!$D$3+W186</f>
        <v>-3.9333333333333469</v>
      </c>
      <c r="AP186" s="16">
        <f>R186*参数!$D$3+X186</f>
        <v>-6.850467289719627</v>
      </c>
      <c r="AQ186" s="16">
        <f>S186*参数!$D$3+Y186</f>
        <v>-5</v>
      </c>
      <c r="AR186" s="16">
        <f>T186*参数!$D$3+Z186</f>
        <v>-5.8999999999999986</v>
      </c>
      <c r="AS186" s="16">
        <f>U186*参数!$D$3+AA186</f>
        <v>-14.433734939759033</v>
      </c>
      <c r="AT186" s="16">
        <f>V186*参数!$D$3+AB186</f>
        <v>4.54545454545352E-2</v>
      </c>
      <c r="AU186" s="16">
        <f>AC186*参数!$D$3+AI186</f>
        <v>0</v>
      </c>
      <c r="AV186" s="16">
        <f>AD186*参数!$D$3+AJ186</f>
        <v>0</v>
      </c>
      <c r="AW186" s="16">
        <f>AE186*参数!$D$3+AK186</f>
        <v>0</v>
      </c>
      <c r="AX186" s="16">
        <f>AF186*参数!$D$3+AL186</f>
        <v>0</v>
      </c>
      <c r="AY186" s="16">
        <f>AG186*参数!$D$3+AM186</f>
        <v>0</v>
      </c>
      <c r="AZ186" s="16">
        <f>AH186*参数!$D$3+AN186</f>
        <v>0</v>
      </c>
      <c r="BA186" s="10">
        <v>40</v>
      </c>
      <c r="BB186" s="10">
        <v>40</v>
      </c>
      <c r="BC186" s="10" t="str">
        <f t="shared" si="152"/>
        <v/>
      </c>
      <c r="BD186" s="10">
        <f t="shared" si="153"/>
        <v>40</v>
      </c>
      <c r="BE186" s="10">
        <f t="shared" si="154"/>
        <v>40</v>
      </c>
      <c r="BF186" s="10">
        <f t="shared" si="155"/>
        <v>40</v>
      </c>
      <c r="BG186" s="10" t="str">
        <f t="shared" si="156"/>
        <v/>
      </c>
      <c r="BH186" s="10">
        <f t="shared" si="157"/>
        <v>40</v>
      </c>
      <c r="BI186" s="10" t="str">
        <f t="shared" si="158"/>
        <v/>
      </c>
      <c r="BJ186" s="10">
        <v>40</v>
      </c>
      <c r="BK186" s="10">
        <v>3</v>
      </c>
      <c r="BL186" s="8"/>
      <c r="BM186" s="8">
        <f t="shared" si="159"/>
        <v>0</v>
      </c>
      <c r="BN186" s="8"/>
      <c r="BO186" s="8">
        <f t="shared" si="160"/>
        <v>0</v>
      </c>
      <c r="BP186" s="8"/>
      <c r="BQ186" s="8">
        <f t="shared" si="161"/>
        <v>0</v>
      </c>
      <c r="BR186" s="8"/>
      <c r="BS186" s="8">
        <f t="shared" si="162"/>
        <v>0</v>
      </c>
      <c r="BT186" s="8"/>
      <c r="BU186" s="8">
        <f t="shared" si="163"/>
        <v>0</v>
      </c>
      <c r="BV186" s="8"/>
      <c r="BW186" s="8">
        <f t="shared" si="164"/>
        <v>0</v>
      </c>
      <c r="BX186" s="8"/>
      <c r="BY186" s="8">
        <f t="shared" si="165"/>
        <v>0</v>
      </c>
      <c r="BZ186" s="8"/>
      <c r="CA186" s="8">
        <f t="shared" si="166"/>
        <v>0</v>
      </c>
      <c r="CB186" s="8"/>
      <c r="CC186" s="8">
        <f t="shared" si="167"/>
        <v>0</v>
      </c>
      <c r="CD186" s="8"/>
      <c r="CE186" s="8">
        <f t="shared" si="168"/>
        <v>0</v>
      </c>
      <c r="CF186" s="8"/>
      <c r="CG186" s="8">
        <f t="shared" si="169"/>
        <v>0</v>
      </c>
      <c r="CH186" s="8"/>
      <c r="CI186" s="8">
        <f t="shared" si="170"/>
        <v>0</v>
      </c>
      <c r="CJ186" s="8"/>
      <c r="CK186" s="8">
        <f t="shared" si="171"/>
        <v>0</v>
      </c>
      <c r="CL186" s="8"/>
      <c r="CM186" s="8">
        <f t="shared" si="172"/>
        <v>0</v>
      </c>
      <c r="CN186" s="8"/>
      <c r="CO186" s="8">
        <f t="shared" si="173"/>
        <v>0</v>
      </c>
      <c r="CP186" s="8"/>
      <c r="CQ186" s="8">
        <f t="shared" si="174"/>
        <v>0</v>
      </c>
      <c r="CR186" s="8"/>
      <c r="CS186" s="8">
        <f t="shared" si="175"/>
        <v>0</v>
      </c>
      <c r="CT186" s="18"/>
    </row>
    <row r="187" spans="2:98" customFormat="1">
      <c r="B187" s="19">
        <v>42628</v>
      </c>
      <c r="C187" s="3">
        <v>34</v>
      </c>
      <c r="D187" s="3" t="s">
        <v>28</v>
      </c>
      <c r="E187" s="4">
        <v>42629.333333333336</v>
      </c>
      <c r="F187" s="3" t="s">
        <v>298</v>
      </c>
      <c r="G187" s="3" t="s">
        <v>862</v>
      </c>
      <c r="H187" s="3" t="s">
        <v>298</v>
      </c>
      <c r="I187" s="3" t="s">
        <v>863</v>
      </c>
      <c r="J187" s="6">
        <v>1.1299999999999999</v>
      </c>
      <c r="K187" s="6">
        <v>5.9</v>
      </c>
      <c r="L187" s="6">
        <v>13.25</v>
      </c>
      <c r="M187" s="10">
        <v>1.58</v>
      </c>
      <c r="N187" s="10">
        <v>3.95</v>
      </c>
      <c r="O187" s="10">
        <v>4.12</v>
      </c>
      <c r="P187" s="15">
        <v>-1</v>
      </c>
      <c r="Q187" s="13">
        <v>1</v>
      </c>
      <c r="R187" s="13">
        <v>-2</v>
      </c>
      <c r="S187" s="13">
        <v>-1</v>
      </c>
      <c r="T187" s="13">
        <v>-6</v>
      </c>
      <c r="U187" s="13">
        <v>-1</v>
      </c>
      <c r="V187" s="13">
        <v>6</v>
      </c>
      <c r="W187" s="9">
        <v>3.3281250000000182</v>
      </c>
      <c r="X187" s="9">
        <v>-28.262195121951223</v>
      </c>
      <c r="Y187" s="9">
        <v>-2.6237623762376221</v>
      </c>
      <c r="Z187" s="9">
        <v>-17.746987951807228</v>
      </c>
      <c r="AA187" s="9">
        <v>-2.2574257425742563</v>
      </c>
      <c r="AB187" s="9">
        <v>13.260869565217391</v>
      </c>
      <c r="AC187" s="13"/>
      <c r="AD187" s="13"/>
      <c r="AE187" s="13"/>
      <c r="AF187" s="13"/>
      <c r="AG187" s="13"/>
      <c r="AH187" s="13"/>
      <c r="AI187" s="9"/>
      <c r="AJ187" s="9"/>
      <c r="AK187" s="9"/>
      <c r="AL187" s="9"/>
      <c r="AM187" s="9"/>
      <c r="AN187" s="9"/>
      <c r="AO187" s="16">
        <f>Q187*参数!$D$3+W187</f>
        <v>3.3281250000000182</v>
      </c>
      <c r="AP187" s="16">
        <f>R187*参数!$D$3+X187</f>
        <v>-28.262195121951223</v>
      </c>
      <c r="AQ187" s="16">
        <f>S187*参数!$D$3+Y187</f>
        <v>-2.6237623762376221</v>
      </c>
      <c r="AR187" s="16">
        <f>T187*参数!$D$3+Z187</f>
        <v>-17.746987951807228</v>
      </c>
      <c r="AS187" s="16">
        <f>U187*参数!$D$3+AA187</f>
        <v>-2.2574257425742563</v>
      </c>
      <c r="AT187" s="16">
        <f>V187*参数!$D$3+AB187</f>
        <v>13.260869565217391</v>
      </c>
      <c r="AU187" s="16">
        <f>AC187*参数!$D$3+AI187</f>
        <v>0</v>
      </c>
      <c r="AV187" s="16">
        <f>AD187*参数!$D$3+AJ187</f>
        <v>0</v>
      </c>
      <c r="AW187" s="16">
        <f>AE187*参数!$D$3+AK187</f>
        <v>0</v>
      </c>
      <c r="AX187" s="16">
        <f>AF187*参数!$D$3+AL187</f>
        <v>0</v>
      </c>
      <c r="AY187" s="16">
        <f>AG187*参数!$D$3+AM187</f>
        <v>0</v>
      </c>
      <c r="AZ187" s="16">
        <f>AH187*参数!$D$3+AN187</f>
        <v>0</v>
      </c>
      <c r="BA187" s="10">
        <v>40</v>
      </c>
      <c r="BB187" s="10">
        <v>40</v>
      </c>
      <c r="BC187" s="10" t="str">
        <f t="shared" si="152"/>
        <v/>
      </c>
      <c r="BD187" s="10">
        <f t="shared" si="153"/>
        <v>40</v>
      </c>
      <c r="BE187" s="10">
        <f t="shared" si="154"/>
        <v>40</v>
      </c>
      <c r="BF187" s="10">
        <f t="shared" si="155"/>
        <v>3</v>
      </c>
      <c r="BG187" s="10" t="str">
        <f t="shared" si="156"/>
        <v/>
      </c>
      <c r="BH187" s="10" t="str">
        <f t="shared" si="157"/>
        <v/>
      </c>
      <c r="BI187" s="10" t="str">
        <f t="shared" si="158"/>
        <v/>
      </c>
      <c r="BJ187" s="10"/>
      <c r="BK187" s="10"/>
      <c r="BL187" s="8"/>
      <c r="BM187" s="8">
        <f t="shared" si="159"/>
        <v>0</v>
      </c>
      <c r="BN187" s="8"/>
      <c r="BO187" s="8">
        <f t="shared" si="160"/>
        <v>0</v>
      </c>
      <c r="BP187" s="8"/>
      <c r="BQ187" s="8">
        <f t="shared" si="161"/>
        <v>0</v>
      </c>
      <c r="BR187" s="8"/>
      <c r="BS187" s="8">
        <f t="shared" si="162"/>
        <v>0</v>
      </c>
      <c r="BT187" s="8"/>
      <c r="BU187" s="8">
        <f t="shared" si="163"/>
        <v>0</v>
      </c>
      <c r="BV187" s="8"/>
      <c r="BW187" s="8">
        <f t="shared" si="164"/>
        <v>0</v>
      </c>
      <c r="BX187" s="8"/>
      <c r="BY187" s="8">
        <f t="shared" si="165"/>
        <v>0</v>
      </c>
      <c r="BZ187" s="8"/>
      <c r="CA187" s="8">
        <f t="shared" si="166"/>
        <v>0</v>
      </c>
      <c r="CB187" s="8"/>
      <c r="CC187" s="8">
        <f t="shared" si="167"/>
        <v>0</v>
      </c>
      <c r="CD187" s="8"/>
      <c r="CE187" s="8">
        <f t="shared" si="168"/>
        <v>0</v>
      </c>
      <c r="CF187" s="8"/>
      <c r="CG187" s="8">
        <f t="shared" si="169"/>
        <v>0</v>
      </c>
      <c r="CH187" s="8"/>
      <c r="CI187" s="8">
        <f t="shared" si="170"/>
        <v>0</v>
      </c>
      <c r="CJ187" s="8"/>
      <c r="CK187" s="8">
        <f t="shared" si="171"/>
        <v>0</v>
      </c>
      <c r="CL187" s="8"/>
      <c r="CM187" s="8">
        <f t="shared" si="172"/>
        <v>0</v>
      </c>
      <c r="CN187" s="8"/>
      <c r="CO187" s="8">
        <f t="shared" si="173"/>
        <v>0</v>
      </c>
      <c r="CP187" s="8"/>
      <c r="CQ187" s="8">
        <f t="shared" si="174"/>
        <v>0</v>
      </c>
      <c r="CR187" s="8"/>
      <c r="CS187" s="8">
        <f t="shared" si="175"/>
        <v>0</v>
      </c>
      <c r="CT187" s="18"/>
    </row>
    <row r="188" spans="2:98" customFormat="1">
      <c r="B188" s="19">
        <v>42628</v>
      </c>
      <c r="C188" s="3">
        <v>35</v>
      </c>
      <c r="D188" s="3" t="s">
        <v>426</v>
      </c>
      <c r="E188" s="4">
        <v>42629.364583333336</v>
      </c>
      <c r="F188" s="3" t="s">
        <v>864</v>
      </c>
      <c r="G188" s="3" t="s">
        <v>865</v>
      </c>
      <c r="H188" s="3" t="s">
        <v>866</v>
      </c>
      <c r="I188" s="3" t="s">
        <v>867</v>
      </c>
      <c r="J188" s="6">
        <v>2.2200000000000002</v>
      </c>
      <c r="K188" s="6">
        <v>3.25</v>
      </c>
      <c r="L188" s="6">
        <v>2.7</v>
      </c>
      <c r="M188" s="10">
        <v>4.8499999999999996</v>
      </c>
      <c r="N188" s="10">
        <v>4.05</v>
      </c>
      <c r="O188" s="10">
        <v>1.48</v>
      </c>
      <c r="P188" s="15">
        <v>-1</v>
      </c>
      <c r="Q188" s="13">
        <v>0</v>
      </c>
      <c r="R188" s="13">
        <v>5</v>
      </c>
      <c r="S188" s="13">
        <v>-14</v>
      </c>
      <c r="T188" s="13">
        <v>-4</v>
      </c>
      <c r="U188" s="13">
        <v>-3</v>
      </c>
      <c r="V188" s="13">
        <v>1</v>
      </c>
      <c r="W188" s="9">
        <v>-2.857142857142797E-2</v>
      </c>
      <c r="X188" s="9">
        <v>15.945205479452051</v>
      </c>
      <c r="Y188" s="9">
        <v>-28.6</v>
      </c>
      <c r="Z188" s="9">
        <v>-12.89</v>
      </c>
      <c r="AA188" s="9">
        <v>-4.0281690140845043</v>
      </c>
      <c r="AB188" s="9">
        <v>1.3103448275862137</v>
      </c>
      <c r="AC188" s="13"/>
      <c r="AD188" s="13"/>
      <c r="AE188" s="13"/>
      <c r="AF188" s="13"/>
      <c r="AG188" s="13"/>
      <c r="AH188" s="13"/>
      <c r="AI188" s="9"/>
      <c r="AJ188" s="9"/>
      <c r="AK188" s="9"/>
      <c r="AL188" s="9"/>
      <c r="AM188" s="9"/>
      <c r="AN188" s="9"/>
      <c r="AO188" s="16">
        <f>Q188*参数!$D$3+W188</f>
        <v>-2.857142857142797E-2</v>
      </c>
      <c r="AP188" s="16">
        <f>R188*参数!$D$3+X188</f>
        <v>15.945205479452051</v>
      </c>
      <c r="AQ188" s="16">
        <f>S188*参数!$D$3+Y188</f>
        <v>-28.6</v>
      </c>
      <c r="AR188" s="16">
        <f>T188*参数!$D$3+Z188</f>
        <v>-12.89</v>
      </c>
      <c r="AS188" s="16">
        <f>U188*参数!$D$3+AA188</f>
        <v>-4.0281690140845043</v>
      </c>
      <c r="AT188" s="16">
        <f>V188*参数!$D$3+AB188</f>
        <v>1.3103448275862137</v>
      </c>
      <c r="AU188" s="16">
        <f>AC188*参数!$D$3+AI188</f>
        <v>0</v>
      </c>
      <c r="AV188" s="16">
        <f>AD188*参数!$D$3+AJ188</f>
        <v>0</v>
      </c>
      <c r="AW188" s="16">
        <f>AE188*参数!$D$3+AK188</f>
        <v>0</v>
      </c>
      <c r="AX188" s="16">
        <f>AF188*参数!$D$3+AL188</f>
        <v>0</v>
      </c>
      <c r="AY188" s="16">
        <f>AG188*参数!$D$3+AM188</f>
        <v>0</v>
      </c>
      <c r="AZ188" s="16">
        <f>AH188*参数!$D$3+AN188</f>
        <v>0</v>
      </c>
      <c r="BA188" s="10">
        <v>40</v>
      </c>
      <c r="BB188" s="10">
        <v>3</v>
      </c>
      <c r="BC188" s="10" t="str">
        <f t="shared" si="152"/>
        <v/>
      </c>
      <c r="BD188" s="10">
        <f t="shared" si="153"/>
        <v>40</v>
      </c>
      <c r="BE188" s="10">
        <f t="shared" si="154"/>
        <v>40</v>
      </c>
      <c r="BF188" s="10">
        <f t="shared" si="155"/>
        <v>3</v>
      </c>
      <c r="BG188" s="10" t="str">
        <f t="shared" si="156"/>
        <v/>
      </c>
      <c r="BH188" s="10" t="str">
        <f t="shared" si="157"/>
        <v/>
      </c>
      <c r="BI188" s="10" t="str">
        <f t="shared" si="158"/>
        <v/>
      </c>
      <c r="BJ188" s="10">
        <v>3</v>
      </c>
      <c r="BK188" s="10">
        <v>3</v>
      </c>
      <c r="BL188" s="8"/>
      <c r="BM188" s="8">
        <f t="shared" si="159"/>
        <v>0</v>
      </c>
      <c r="BN188" s="8"/>
      <c r="BO188" s="8">
        <f t="shared" si="160"/>
        <v>0</v>
      </c>
      <c r="BP188" s="8"/>
      <c r="BQ188" s="8">
        <f t="shared" si="161"/>
        <v>0</v>
      </c>
      <c r="BR188" s="8"/>
      <c r="BS188" s="8">
        <f t="shared" si="162"/>
        <v>0</v>
      </c>
      <c r="BT188" s="8"/>
      <c r="BU188" s="8">
        <f t="shared" si="163"/>
        <v>0</v>
      </c>
      <c r="BV188" s="8"/>
      <c r="BW188" s="8">
        <f t="shared" si="164"/>
        <v>0</v>
      </c>
      <c r="BX188" s="8"/>
      <c r="BY188" s="8">
        <f t="shared" si="165"/>
        <v>0</v>
      </c>
      <c r="BZ188" s="8"/>
      <c r="CA188" s="8">
        <f t="shared" si="166"/>
        <v>0</v>
      </c>
      <c r="CB188" s="8"/>
      <c r="CC188" s="8">
        <f t="shared" si="167"/>
        <v>0</v>
      </c>
      <c r="CD188" s="8"/>
      <c r="CE188" s="8">
        <f t="shared" si="168"/>
        <v>0</v>
      </c>
      <c r="CF188" s="8"/>
      <c r="CG188" s="8">
        <f t="shared" si="169"/>
        <v>0</v>
      </c>
      <c r="CH188" s="8"/>
      <c r="CI188" s="8">
        <f t="shared" si="170"/>
        <v>0</v>
      </c>
      <c r="CJ188" s="8"/>
      <c r="CK188" s="8">
        <f t="shared" si="171"/>
        <v>0</v>
      </c>
      <c r="CL188" s="8"/>
      <c r="CM188" s="8">
        <f t="shared" si="172"/>
        <v>0</v>
      </c>
      <c r="CN188" s="8"/>
      <c r="CO188" s="8">
        <f t="shared" si="173"/>
        <v>0</v>
      </c>
      <c r="CP188" s="8"/>
      <c r="CQ188" s="8">
        <f t="shared" si="174"/>
        <v>0</v>
      </c>
      <c r="CR188" s="8"/>
      <c r="CS188" s="8">
        <f t="shared" si="175"/>
        <v>0</v>
      </c>
      <c r="CT188" s="18"/>
    </row>
    <row r="189" spans="2:98" customFormat="1">
      <c r="B189" s="19">
        <v>42628</v>
      </c>
      <c r="C189" s="3">
        <v>36</v>
      </c>
      <c r="D189" s="3" t="s">
        <v>426</v>
      </c>
      <c r="E189" s="4">
        <v>42629.364583333336</v>
      </c>
      <c r="F189" s="3" t="s">
        <v>273</v>
      </c>
      <c r="G189" s="3" t="s">
        <v>217</v>
      </c>
      <c r="H189" s="3" t="s">
        <v>273</v>
      </c>
      <c r="I189" s="3" t="s">
        <v>218</v>
      </c>
      <c r="J189" s="6">
        <v>2.29</v>
      </c>
      <c r="K189" s="6">
        <v>2.94</v>
      </c>
      <c r="L189" s="6">
        <v>2.84</v>
      </c>
      <c r="M189" s="10">
        <v>5.2</v>
      </c>
      <c r="N189" s="10">
        <v>4.05</v>
      </c>
      <c r="O189" s="10">
        <v>1.45</v>
      </c>
      <c r="P189" s="15">
        <v>-1</v>
      </c>
      <c r="Q189" s="13">
        <v>-1</v>
      </c>
      <c r="R189" s="13">
        <v>3</v>
      </c>
      <c r="S189" s="13">
        <v>-5</v>
      </c>
      <c r="T189" s="13">
        <v>0</v>
      </c>
      <c r="U189" s="13">
        <v>-3</v>
      </c>
      <c r="V189" s="13">
        <v>-2</v>
      </c>
      <c r="W189" s="9">
        <v>-1.9677419354838666</v>
      </c>
      <c r="X189" s="9">
        <v>7.3823529411764595</v>
      </c>
      <c r="Y189" s="9">
        <v>-14.936842105263164</v>
      </c>
      <c r="Z189" s="9">
        <v>-0.56435643564356774</v>
      </c>
      <c r="AA189" s="9">
        <v>-4.0281690140845043</v>
      </c>
      <c r="AB189" s="9">
        <v>-3.5247524752475274</v>
      </c>
      <c r="AC189" s="13"/>
      <c r="AD189" s="13"/>
      <c r="AE189" s="13"/>
      <c r="AF189" s="13"/>
      <c r="AG189" s="13"/>
      <c r="AH189" s="13"/>
      <c r="AI189" s="9"/>
      <c r="AJ189" s="9"/>
      <c r="AK189" s="9"/>
      <c r="AL189" s="9"/>
      <c r="AM189" s="9"/>
      <c r="AN189" s="9"/>
      <c r="AO189" s="16">
        <f>Q189*参数!$D$3+W189</f>
        <v>-1.9677419354838666</v>
      </c>
      <c r="AP189" s="16">
        <f>R189*参数!$D$3+X189</f>
        <v>7.3823529411764595</v>
      </c>
      <c r="AQ189" s="16">
        <f>S189*参数!$D$3+Y189</f>
        <v>-14.936842105263164</v>
      </c>
      <c r="AR189" s="16">
        <f>T189*参数!$D$3+Z189</f>
        <v>-0.56435643564356774</v>
      </c>
      <c r="AS189" s="16">
        <f>U189*参数!$D$3+AA189</f>
        <v>-4.0281690140845043</v>
      </c>
      <c r="AT189" s="16">
        <f>V189*参数!$D$3+AB189</f>
        <v>-3.5247524752475274</v>
      </c>
      <c r="AU189" s="16">
        <f>AC189*参数!$D$3+AI189</f>
        <v>0</v>
      </c>
      <c r="AV189" s="16">
        <f>AD189*参数!$D$3+AJ189</f>
        <v>0</v>
      </c>
      <c r="AW189" s="16">
        <f>AE189*参数!$D$3+AK189</f>
        <v>0</v>
      </c>
      <c r="AX189" s="16">
        <f>AF189*参数!$D$3+AL189</f>
        <v>0</v>
      </c>
      <c r="AY189" s="16">
        <f>AG189*参数!$D$3+AM189</f>
        <v>0</v>
      </c>
      <c r="AZ189" s="16">
        <f>AH189*参数!$D$3+AN189</f>
        <v>0</v>
      </c>
      <c r="BA189" s="10">
        <v>3</v>
      </c>
      <c r="BB189" s="10">
        <v>3</v>
      </c>
      <c r="BC189" s="10" t="str">
        <f t="shared" si="152"/>
        <v/>
      </c>
      <c r="BD189" s="10">
        <f t="shared" si="153"/>
        <v>3</v>
      </c>
      <c r="BE189" s="10">
        <f t="shared" si="154"/>
        <v>40</v>
      </c>
      <c r="BF189" s="10">
        <f t="shared" si="155"/>
        <v>3</v>
      </c>
      <c r="BG189" s="10" t="str">
        <f t="shared" si="156"/>
        <v/>
      </c>
      <c r="BH189" s="10" t="str">
        <f t="shared" si="157"/>
        <v/>
      </c>
      <c r="BI189" s="10" t="str">
        <f t="shared" si="158"/>
        <v/>
      </c>
      <c r="BJ189" s="10">
        <v>3</v>
      </c>
      <c r="BK189" s="10">
        <v>3</v>
      </c>
      <c r="BL189" s="8"/>
      <c r="BM189" s="8">
        <f t="shared" si="159"/>
        <v>1</v>
      </c>
      <c r="BN189" s="8"/>
      <c r="BO189" s="8">
        <f t="shared" si="160"/>
        <v>1</v>
      </c>
      <c r="BP189" s="8"/>
      <c r="BQ189" s="8">
        <f t="shared" si="161"/>
        <v>1</v>
      </c>
      <c r="BR189" s="8"/>
      <c r="BS189" s="8">
        <f t="shared" si="162"/>
        <v>1</v>
      </c>
      <c r="BT189" s="8"/>
      <c r="BU189" s="8">
        <f t="shared" si="163"/>
        <v>1</v>
      </c>
      <c r="BV189" s="8"/>
      <c r="BW189" s="8">
        <f t="shared" si="164"/>
        <v>1</v>
      </c>
      <c r="BX189" s="8"/>
      <c r="BY189" s="8">
        <f t="shared" si="165"/>
        <v>1</v>
      </c>
      <c r="BZ189" s="8"/>
      <c r="CA189" s="8">
        <f t="shared" si="166"/>
        <v>1</v>
      </c>
      <c r="CB189" s="8"/>
      <c r="CC189" s="8">
        <f t="shared" si="167"/>
        <v>1</v>
      </c>
      <c r="CD189" s="8"/>
      <c r="CE189" s="8">
        <f t="shared" si="168"/>
        <v>1</v>
      </c>
      <c r="CF189" s="8"/>
      <c r="CG189" s="8">
        <f t="shared" si="169"/>
        <v>1</v>
      </c>
      <c r="CH189" s="8"/>
      <c r="CI189" s="8">
        <f t="shared" si="170"/>
        <v>1</v>
      </c>
      <c r="CJ189" s="8"/>
      <c r="CK189" s="8">
        <f t="shared" si="171"/>
        <v>1</v>
      </c>
      <c r="CL189" s="8"/>
      <c r="CM189" s="8">
        <f t="shared" si="172"/>
        <v>1</v>
      </c>
      <c r="CN189" s="8"/>
      <c r="CO189" s="8">
        <f t="shared" si="173"/>
        <v>1</v>
      </c>
      <c r="CP189" s="8"/>
      <c r="CQ189" s="8">
        <f t="shared" si="174"/>
        <v>1</v>
      </c>
      <c r="CR189" s="8"/>
      <c r="CS189" s="8">
        <f t="shared" si="175"/>
        <v>1</v>
      </c>
      <c r="CT189" s="18"/>
    </row>
    <row r="190" spans="2:98" customFormat="1">
      <c r="B190" s="19">
        <v>42628</v>
      </c>
      <c r="C190" s="3">
        <v>37</v>
      </c>
      <c r="D190" s="3" t="s">
        <v>28</v>
      </c>
      <c r="E190" s="4">
        <v>42629.416666666664</v>
      </c>
      <c r="F190" s="3" t="s">
        <v>868</v>
      </c>
      <c r="G190" s="3" t="s">
        <v>869</v>
      </c>
      <c r="H190" s="3" t="s">
        <v>870</v>
      </c>
      <c r="I190" s="3" t="s">
        <v>871</v>
      </c>
      <c r="J190" s="6">
        <v>3.52</v>
      </c>
      <c r="K190" s="6">
        <v>3.45</v>
      </c>
      <c r="L190" s="6">
        <v>1.8</v>
      </c>
      <c r="M190" s="10">
        <v>1.75</v>
      </c>
      <c r="N190" s="10">
        <v>3.7</v>
      </c>
      <c r="O190" s="10">
        <v>3.5</v>
      </c>
      <c r="P190" s="15">
        <v>1</v>
      </c>
      <c r="Q190" s="13">
        <v>-5</v>
      </c>
      <c r="R190" s="13">
        <v>-2</v>
      </c>
      <c r="S190" s="13">
        <v>-2</v>
      </c>
      <c r="T190" s="13">
        <v>0</v>
      </c>
      <c r="U190" s="13">
        <v>0</v>
      </c>
      <c r="V190" s="13">
        <v>2</v>
      </c>
      <c r="W190" s="9">
        <v>-20.8</v>
      </c>
      <c r="X190" s="9">
        <v>-6.850467289719627</v>
      </c>
      <c r="Y190" s="9">
        <v>-5.8787878787878753</v>
      </c>
      <c r="Z190" s="9">
        <v>8.5106382978708428E-2</v>
      </c>
      <c r="AA190" s="9">
        <v>-0.77464788732393908</v>
      </c>
      <c r="AB190" s="9">
        <v>8.6363636363636296</v>
      </c>
      <c r="AC190" s="13"/>
      <c r="AD190" s="13"/>
      <c r="AE190" s="13"/>
      <c r="AF190" s="13"/>
      <c r="AG190" s="13"/>
      <c r="AH190" s="13"/>
      <c r="AI190" s="9"/>
      <c r="AJ190" s="9"/>
      <c r="AK190" s="9"/>
      <c r="AL190" s="9"/>
      <c r="AM190" s="9"/>
      <c r="AN190" s="9"/>
      <c r="AO190" s="16">
        <f>Q190*参数!$D$3+W190</f>
        <v>-20.8</v>
      </c>
      <c r="AP190" s="16">
        <f>R190*参数!$D$3+X190</f>
        <v>-6.850467289719627</v>
      </c>
      <c r="AQ190" s="16">
        <f>S190*参数!$D$3+Y190</f>
        <v>-5.8787878787878753</v>
      </c>
      <c r="AR190" s="16">
        <f>T190*参数!$D$3+Z190</f>
        <v>8.5106382978708428E-2</v>
      </c>
      <c r="AS190" s="16">
        <f>U190*参数!$D$3+AA190</f>
        <v>-0.77464788732393908</v>
      </c>
      <c r="AT190" s="16">
        <f>V190*参数!$D$3+AB190</f>
        <v>8.6363636363636296</v>
      </c>
      <c r="AU190" s="16">
        <f>AC190*参数!$D$3+AI190</f>
        <v>0</v>
      </c>
      <c r="AV190" s="16">
        <f>AD190*参数!$D$3+AJ190</f>
        <v>0</v>
      </c>
      <c r="AW190" s="16">
        <f>AE190*参数!$D$3+AK190</f>
        <v>0</v>
      </c>
      <c r="AX190" s="16">
        <f>AF190*参数!$D$3+AL190</f>
        <v>0</v>
      </c>
      <c r="AY190" s="16">
        <f>AG190*参数!$D$3+AM190</f>
        <v>0</v>
      </c>
      <c r="AZ190" s="16">
        <f>AH190*参数!$D$3+AN190</f>
        <v>0</v>
      </c>
      <c r="BA190" s="10">
        <v>43</v>
      </c>
      <c r="BB190" s="10">
        <v>0</v>
      </c>
      <c r="BC190" s="10" t="str">
        <f t="shared" si="152"/>
        <v/>
      </c>
      <c r="BD190" s="10">
        <f t="shared" si="153"/>
        <v>43</v>
      </c>
      <c r="BE190" s="10">
        <f t="shared" si="154"/>
        <v>0</v>
      </c>
      <c r="BF190" s="10">
        <f t="shared" si="155"/>
        <v>0</v>
      </c>
      <c r="BG190" s="10" t="str">
        <f t="shared" si="156"/>
        <v/>
      </c>
      <c r="BH190" s="10" t="str">
        <f t="shared" si="157"/>
        <v/>
      </c>
      <c r="BI190" s="10" t="str">
        <f t="shared" si="158"/>
        <v/>
      </c>
      <c r="BJ190" s="10"/>
      <c r="BK190" s="10">
        <v>0</v>
      </c>
      <c r="BL190" s="8"/>
      <c r="BM190" s="8">
        <f t="shared" si="159"/>
        <v>1</v>
      </c>
      <c r="BN190" s="8"/>
      <c r="BO190" s="8">
        <f t="shared" si="160"/>
        <v>1</v>
      </c>
      <c r="BP190" s="8"/>
      <c r="BQ190" s="8">
        <f t="shared" si="161"/>
        <v>1</v>
      </c>
      <c r="BR190" s="8"/>
      <c r="BS190" s="8">
        <f t="shared" si="162"/>
        <v>1</v>
      </c>
      <c r="BT190" s="8"/>
      <c r="BU190" s="8">
        <f t="shared" si="163"/>
        <v>1</v>
      </c>
      <c r="BV190" s="8"/>
      <c r="BW190" s="8">
        <f t="shared" si="164"/>
        <v>1</v>
      </c>
      <c r="BX190" s="8"/>
      <c r="BY190" s="8">
        <f t="shared" si="165"/>
        <v>1</v>
      </c>
      <c r="BZ190" s="8"/>
      <c r="CA190" s="8">
        <f t="shared" si="166"/>
        <v>1</v>
      </c>
      <c r="CB190" s="8"/>
      <c r="CC190" s="8">
        <f t="shared" si="167"/>
        <v>1</v>
      </c>
      <c r="CD190" s="8"/>
      <c r="CE190" s="8">
        <f t="shared" si="168"/>
        <v>1</v>
      </c>
      <c r="CF190" s="8"/>
      <c r="CG190" s="8">
        <f t="shared" si="169"/>
        <v>1</v>
      </c>
      <c r="CH190" s="8"/>
      <c r="CI190" s="8">
        <f t="shared" si="170"/>
        <v>1</v>
      </c>
      <c r="CJ190" s="8"/>
      <c r="CK190" s="8">
        <f t="shared" si="171"/>
        <v>1</v>
      </c>
      <c r="CL190" s="8"/>
      <c r="CM190" s="8">
        <f t="shared" si="172"/>
        <v>1</v>
      </c>
      <c r="CN190" s="8"/>
      <c r="CO190" s="8">
        <f t="shared" si="173"/>
        <v>1</v>
      </c>
      <c r="CP190" s="8"/>
      <c r="CQ190" s="8">
        <f t="shared" si="174"/>
        <v>1</v>
      </c>
      <c r="CR190" s="8"/>
      <c r="CS190" s="8">
        <f t="shared" si="175"/>
        <v>1</v>
      </c>
      <c r="CT190" s="18"/>
    </row>
    <row r="191" spans="2:98" customFormat="1">
      <c r="B191" s="19">
        <v>42628</v>
      </c>
      <c r="C191" s="3">
        <v>38</v>
      </c>
      <c r="D191" s="3" t="s">
        <v>28</v>
      </c>
      <c r="E191" s="4">
        <v>42629.416666666664</v>
      </c>
      <c r="F191" s="3" t="s">
        <v>872</v>
      </c>
      <c r="G191" s="3" t="s">
        <v>873</v>
      </c>
      <c r="H191" s="3" t="s">
        <v>874</v>
      </c>
      <c r="I191" s="3" t="s">
        <v>875</v>
      </c>
      <c r="J191" s="6">
        <v>1.24</v>
      </c>
      <c r="K191" s="6">
        <v>4.8499999999999996</v>
      </c>
      <c r="L191" s="6">
        <v>8.65</v>
      </c>
      <c r="M191" s="10">
        <v>1.89</v>
      </c>
      <c r="N191" s="10">
        <v>3.6</v>
      </c>
      <c r="O191" s="10">
        <v>3.12</v>
      </c>
      <c r="P191" s="15">
        <v>-1</v>
      </c>
      <c r="Q191" s="13">
        <v>0</v>
      </c>
      <c r="R191" s="13">
        <v>3</v>
      </c>
      <c r="S191" s="13">
        <v>0</v>
      </c>
      <c r="T191" s="13">
        <v>15</v>
      </c>
      <c r="U191" s="13">
        <v>-1</v>
      </c>
      <c r="V191" s="13">
        <v>5</v>
      </c>
      <c r="W191" s="9">
        <v>-0.82178217821783506</v>
      </c>
      <c r="X191" s="9">
        <v>10.4375</v>
      </c>
      <c r="Y191" s="9">
        <v>-0.10112359550561723</v>
      </c>
      <c r="Z191" s="9">
        <v>39.904761904761898</v>
      </c>
      <c r="AA191" s="9">
        <v>-1.9447513812154777</v>
      </c>
      <c r="AB191" s="9">
        <v>14.000000000000002</v>
      </c>
      <c r="AC191" s="13"/>
      <c r="AD191" s="13"/>
      <c r="AE191" s="13"/>
      <c r="AF191" s="13"/>
      <c r="AG191" s="13"/>
      <c r="AH191" s="13"/>
      <c r="AI191" s="9"/>
      <c r="AJ191" s="9"/>
      <c r="AK191" s="9"/>
      <c r="AL191" s="9"/>
      <c r="AM191" s="9"/>
      <c r="AN191" s="9"/>
      <c r="AO191" s="16">
        <f>Q191*参数!$D$3+W191</f>
        <v>-0.82178217821783506</v>
      </c>
      <c r="AP191" s="16">
        <f>R191*参数!$D$3+X191</f>
        <v>10.4375</v>
      </c>
      <c r="AQ191" s="16">
        <f>S191*参数!$D$3+Y191</f>
        <v>-0.10112359550561723</v>
      </c>
      <c r="AR191" s="16">
        <f>T191*参数!$D$3+Z191</f>
        <v>39.904761904761898</v>
      </c>
      <c r="AS191" s="16">
        <f>U191*参数!$D$3+AA191</f>
        <v>-1.9447513812154777</v>
      </c>
      <c r="AT191" s="16">
        <f>V191*参数!$D$3+AB191</f>
        <v>14.000000000000002</v>
      </c>
      <c r="AU191" s="16">
        <f>AC191*参数!$D$3+AI191</f>
        <v>0</v>
      </c>
      <c r="AV191" s="16">
        <f>AD191*参数!$D$3+AJ191</f>
        <v>0</v>
      </c>
      <c r="AW191" s="16">
        <f>AE191*参数!$D$3+AK191</f>
        <v>0</v>
      </c>
      <c r="AX191" s="16">
        <f>AF191*参数!$D$3+AL191</f>
        <v>0</v>
      </c>
      <c r="AY191" s="16">
        <f>AG191*参数!$D$3+AM191</f>
        <v>0</v>
      </c>
      <c r="AZ191" s="16">
        <f>AH191*参数!$D$3+AN191</f>
        <v>0</v>
      </c>
      <c r="BA191" s="10">
        <v>43</v>
      </c>
      <c r="BB191" s="10">
        <v>40</v>
      </c>
      <c r="BC191" s="10" t="str">
        <f t="shared" si="152"/>
        <v/>
      </c>
      <c r="BD191" s="10">
        <f t="shared" si="153"/>
        <v>40</v>
      </c>
      <c r="BE191" s="10">
        <f t="shared" si="154"/>
        <v>3</v>
      </c>
      <c r="BF191" s="10">
        <f t="shared" si="155"/>
        <v>40</v>
      </c>
      <c r="BG191" s="10" t="str">
        <f t="shared" si="156"/>
        <v/>
      </c>
      <c r="BH191" s="10" t="str">
        <f t="shared" si="157"/>
        <v/>
      </c>
      <c r="BI191" s="10" t="str">
        <f t="shared" si="158"/>
        <v/>
      </c>
      <c r="BJ191" s="10"/>
      <c r="BK191" s="10"/>
      <c r="BL191" s="8"/>
      <c r="BM191" s="8">
        <f t="shared" si="159"/>
        <v>0</v>
      </c>
      <c r="BN191" s="8"/>
      <c r="BO191" s="8">
        <f t="shared" si="160"/>
        <v>0</v>
      </c>
      <c r="BP191" s="8"/>
      <c r="BQ191" s="8">
        <f t="shared" si="161"/>
        <v>0</v>
      </c>
      <c r="BR191" s="8"/>
      <c r="BS191" s="8">
        <f t="shared" si="162"/>
        <v>0</v>
      </c>
      <c r="BT191" s="8"/>
      <c r="BU191" s="8">
        <f t="shared" si="163"/>
        <v>0</v>
      </c>
      <c r="BV191" s="8"/>
      <c r="BW191" s="8">
        <f t="shared" si="164"/>
        <v>0</v>
      </c>
      <c r="BX191" s="8"/>
      <c r="BY191" s="8">
        <f t="shared" si="165"/>
        <v>0</v>
      </c>
      <c r="BZ191" s="8"/>
      <c r="CA191" s="8">
        <f t="shared" si="166"/>
        <v>0</v>
      </c>
      <c r="CB191" s="8"/>
      <c r="CC191" s="8">
        <f t="shared" si="167"/>
        <v>0</v>
      </c>
      <c r="CD191" s="8"/>
      <c r="CE191" s="8">
        <f t="shared" si="168"/>
        <v>0</v>
      </c>
      <c r="CF191" s="8"/>
      <c r="CG191" s="8">
        <f t="shared" si="169"/>
        <v>0</v>
      </c>
      <c r="CH191" s="8"/>
      <c r="CI191" s="8">
        <f t="shared" si="170"/>
        <v>0</v>
      </c>
      <c r="CJ191" s="8"/>
      <c r="CK191" s="8">
        <f t="shared" si="171"/>
        <v>0</v>
      </c>
      <c r="CL191" s="8"/>
      <c r="CM191" s="8">
        <f t="shared" si="172"/>
        <v>0</v>
      </c>
      <c r="CN191" s="8"/>
      <c r="CO191" s="8">
        <f t="shared" si="173"/>
        <v>0</v>
      </c>
      <c r="CP191" s="8"/>
      <c r="CQ191" s="8">
        <f t="shared" si="174"/>
        <v>0</v>
      </c>
      <c r="CR191" s="8"/>
      <c r="CS191" s="8">
        <f t="shared" si="175"/>
        <v>0</v>
      </c>
      <c r="CT191" s="18"/>
    </row>
    <row r="192" spans="2:98" customFormat="1">
      <c r="B192" s="19"/>
      <c r="C192" s="3"/>
      <c r="D192" s="3"/>
      <c r="E192" s="4"/>
      <c r="F192" s="3"/>
      <c r="G192" s="3"/>
      <c r="H192" s="3"/>
      <c r="I192" s="3"/>
      <c r="J192" s="6"/>
      <c r="K192" s="6"/>
      <c r="L192" s="6"/>
      <c r="M192" s="10"/>
      <c r="N192" s="10"/>
      <c r="O192" s="10"/>
      <c r="P192" s="15"/>
      <c r="Q192" s="13"/>
      <c r="R192" s="13"/>
      <c r="S192" s="13"/>
      <c r="T192" s="13"/>
      <c r="U192" s="13"/>
      <c r="V192" s="13"/>
      <c r="W192" s="9"/>
      <c r="X192" s="9"/>
      <c r="Y192" s="9"/>
      <c r="Z192" s="9"/>
      <c r="AA192" s="9"/>
      <c r="AB192" s="9"/>
      <c r="AC192" s="13"/>
      <c r="AD192" s="13"/>
      <c r="AE192" s="13"/>
      <c r="AF192" s="13"/>
      <c r="AG192" s="13"/>
      <c r="AH192" s="13"/>
      <c r="AI192" s="9"/>
      <c r="AJ192" s="9"/>
      <c r="AK192" s="9"/>
      <c r="AL192" s="9"/>
      <c r="AM192" s="9"/>
      <c r="AN192" s="9"/>
      <c r="AO192" s="16">
        <f>Q192*参数!$D$3+W192</f>
        <v>0</v>
      </c>
      <c r="AP192" s="16">
        <f>R192*参数!$D$3+X192</f>
        <v>0</v>
      </c>
      <c r="AQ192" s="16">
        <f>S192*参数!$D$3+Y192</f>
        <v>0</v>
      </c>
      <c r="AR192" s="16">
        <f>T192*参数!$D$3+Z192</f>
        <v>0</v>
      </c>
      <c r="AS192" s="16">
        <f>U192*参数!$D$3+AA192</f>
        <v>0</v>
      </c>
      <c r="AT192" s="16">
        <f>V192*参数!$D$3+AB192</f>
        <v>0</v>
      </c>
      <c r="AU192" s="16">
        <f>AC192*参数!$D$3+AI192</f>
        <v>0</v>
      </c>
      <c r="AV192" s="16">
        <f>AD192*参数!$D$3+AJ192</f>
        <v>0</v>
      </c>
      <c r="AW192" s="16">
        <f>AE192*参数!$D$3+AK192</f>
        <v>0</v>
      </c>
      <c r="AX192" s="16">
        <f>AF192*参数!$D$3+AL192</f>
        <v>0</v>
      </c>
      <c r="AY192" s="16">
        <f>AG192*参数!$D$3+AM192</f>
        <v>0</v>
      </c>
      <c r="AZ192" s="16">
        <f>AH192*参数!$D$3+AN192</f>
        <v>0</v>
      </c>
      <c r="BA192" s="10"/>
      <c r="BB192" s="10"/>
      <c r="BC192" s="10">
        <f t="shared" si="152"/>
        <v>43</v>
      </c>
      <c r="BD192" s="10">
        <f t="shared" si="153"/>
        <v>43</v>
      </c>
      <c r="BE192" s="10">
        <f t="shared" si="154"/>
        <v>43</v>
      </c>
      <c r="BF192" s="10">
        <f t="shared" si="155"/>
        <v>0</v>
      </c>
      <c r="BG192" s="10">
        <f t="shared" si="156"/>
        <v>43</v>
      </c>
      <c r="BH192" s="10" t="str">
        <f t="shared" si="157"/>
        <v/>
      </c>
      <c r="BI192" s="10" t="str">
        <f t="shared" si="158"/>
        <v/>
      </c>
      <c r="BJ192" s="10"/>
      <c r="BK192" s="10"/>
      <c r="BL192" s="8"/>
      <c r="BM192" s="8">
        <f t="shared" si="159"/>
        <v>1</v>
      </c>
      <c r="BN192" s="8"/>
      <c r="BO192" s="8">
        <f t="shared" si="160"/>
        <v>1</v>
      </c>
      <c r="BP192" s="8"/>
      <c r="BQ192" s="8">
        <f t="shared" si="161"/>
        <v>1</v>
      </c>
      <c r="BR192" s="8"/>
      <c r="BS192" s="8">
        <f t="shared" si="162"/>
        <v>1</v>
      </c>
      <c r="BT192" s="8"/>
      <c r="BU192" s="8">
        <f t="shared" si="163"/>
        <v>1</v>
      </c>
      <c r="BV192" s="8"/>
      <c r="BW192" s="8">
        <f t="shared" si="164"/>
        <v>1</v>
      </c>
      <c r="BX192" s="8"/>
      <c r="BY192" s="8">
        <f t="shared" si="165"/>
        <v>1</v>
      </c>
      <c r="BZ192" s="8"/>
      <c r="CA192" s="8">
        <f t="shared" si="166"/>
        <v>1</v>
      </c>
      <c r="CB192" s="8"/>
      <c r="CC192" s="8">
        <f t="shared" si="167"/>
        <v>1</v>
      </c>
      <c r="CD192" s="8"/>
      <c r="CE192" s="8">
        <f t="shared" si="168"/>
        <v>1</v>
      </c>
      <c r="CF192" s="8"/>
      <c r="CG192" s="8">
        <f t="shared" si="169"/>
        <v>1</v>
      </c>
      <c r="CH192" s="8"/>
      <c r="CI192" s="8">
        <f t="shared" si="170"/>
        <v>1</v>
      </c>
      <c r="CJ192" s="8"/>
      <c r="CK192" s="8">
        <f t="shared" si="171"/>
        <v>1</v>
      </c>
      <c r="CL192" s="8"/>
      <c r="CM192" s="8">
        <f t="shared" si="172"/>
        <v>1</v>
      </c>
      <c r="CN192" s="8"/>
      <c r="CO192" s="8">
        <f t="shared" si="173"/>
        <v>1</v>
      </c>
      <c r="CP192" s="8"/>
      <c r="CQ192" s="8">
        <f t="shared" si="174"/>
        <v>1</v>
      </c>
      <c r="CR192" s="8"/>
      <c r="CS192" s="8">
        <f t="shared" si="175"/>
        <v>1</v>
      </c>
      <c r="CT192" s="18"/>
    </row>
    <row r="193" spans="2:98" customFormat="1">
      <c r="B193" s="19"/>
      <c r="C193" s="3"/>
      <c r="D193" s="3"/>
      <c r="E193" s="4"/>
      <c r="F193" s="3"/>
      <c r="G193" s="3"/>
      <c r="H193" s="3"/>
      <c r="I193" s="3"/>
      <c r="J193" s="6"/>
      <c r="K193" s="6"/>
      <c r="L193" s="6"/>
      <c r="M193" s="10"/>
      <c r="N193" s="10"/>
      <c r="O193" s="10"/>
      <c r="P193" s="15"/>
      <c r="Q193" s="13"/>
      <c r="R193" s="13"/>
      <c r="S193" s="13"/>
      <c r="T193" s="13"/>
      <c r="U193" s="13"/>
      <c r="V193" s="13"/>
      <c r="W193" s="9"/>
      <c r="X193" s="9"/>
      <c r="Y193" s="9"/>
      <c r="Z193" s="9"/>
      <c r="AA193" s="9"/>
      <c r="AB193" s="9"/>
      <c r="AC193" s="13"/>
      <c r="AD193" s="13"/>
      <c r="AE193" s="13"/>
      <c r="AF193" s="13"/>
      <c r="AG193" s="13"/>
      <c r="AH193" s="13"/>
      <c r="AI193" s="9"/>
      <c r="AJ193" s="9"/>
      <c r="AK193" s="9"/>
      <c r="AL193" s="9"/>
      <c r="AM193" s="9"/>
      <c r="AN193" s="9"/>
      <c r="AO193" s="16">
        <f>Q193*参数!$D$3+W193</f>
        <v>0</v>
      </c>
      <c r="AP193" s="16">
        <f>R193*参数!$D$3+X193</f>
        <v>0</v>
      </c>
      <c r="AQ193" s="16">
        <f>S193*参数!$D$3+Y193</f>
        <v>0</v>
      </c>
      <c r="AR193" s="16">
        <f>T193*参数!$D$3+Z193</f>
        <v>0</v>
      </c>
      <c r="AS193" s="16">
        <f>U193*参数!$D$3+AA193</f>
        <v>0</v>
      </c>
      <c r="AT193" s="16">
        <f>V193*参数!$D$3+AB193</f>
        <v>0</v>
      </c>
      <c r="AU193" s="16">
        <f>AC193*参数!$D$3+AI193</f>
        <v>0</v>
      </c>
      <c r="AV193" s="16">
        <f>AD193*参数!$D$3+AJ193</f>
        <v>0</v>
      </c>
      <c r="AW193" s="16">
        <f>AE193*参数!$D$3+AK193</f>
        <v>0</v>
      </c>
      <c r="AX193" s="16">
        <f>AF193*参数!$D$3+AL193</f>
        <v>0</v>
      </c>
      <c r="AY193" s="16">
        <f>AG193*参数!$D$3+AM193</f>
        <v>0</v>
      </c>
      <c r="AZ193" s="16">
        <f>AH193*参数!$D$3+AN193</f>
        <v>0</v>
      </c>
      <c r="BA193" s="10"/>
      <c r="BB193" s="10"/>
      <c r="BC193" s="10">
        <f t="shared" si="152"/>
        <v>43</v>
      </c>
      <c r="BD193" s="10">
        <f t="shared" si="153"/>
        <v>43</v>
      </c>
      <c r="BE193" s="10">
        <f t="shared" si="154"/>
        <v>43</v>
      </c>
      <c r="BF193" s="10">
        <f t="shared" si="155"/>
        <v>0</v>
      </c>
      <c r="BG193" s="10">
        <f t="shared" si="156"/>
        <v>43</v>
      </c>
      <c r="BH193" s="10" t="str">
        <f t="shared" si="157"/>
        <v/>
      </c>
      <c r="BI193" s="10" t="str">
        <f t="shared" si="158"/>
        <v/>
      </c>
      <c r="BJ193" s="10"/>
      <c r="BK193" s="10"/>
      <c r="BL193" s="8"/>
      <c r="BM193" s="8">
        <f t="shared" si="159"/>
        <v>1</v>
      </c>
      <c r="BN193" s="8"/>
      <c r="BO193" s="8">
        <f t="shared" si="160"/>
        <v>1</v>
      </c>
      <c r="BP193" s="8"/>
      <c r="BQ193" s="8">
        <f t="shared" si="161"/>
        <v>1</v>
      </c>
      <c r="BR193" s="8"/>
      <c r="BS193" s="8">
        <f t="shared" si="162"/>
        <v>1</v>
      </c>
      <c r="BT193" s="8"/>
      <c r="BU193" s="8">
        <f t="shared" si="163"/>
        <v>1</v>
      </c>
      <c r="BV193" s="8"/>
      <c r="BW193" s="8">
        <f t="shared" si="164"/>
        <v>1</v>
      </c>
      <c r="BX193" s="8"/>
      <c r="BY193" s="8">
        <f t="shared" si="165"/>
        <v>1</v>
      </c>
      <c r="BZ193" s="8"/>
      <c r="CA193" s="8">
        <f t="shared" si="166"/>
        <v>1</v>
      </c>
      <c r="CB193" s="8"/>
      <c r="CC193" s="8">
        <f t="shared" si="167"/>
        <v>1</v>
      </c>
      <c r="CD193" s="8"/>
      <c r="CE193" s="8">
        <f t="shared" si="168"/>
        <v>1</v>
      </c>
      <c r="CF193" s="8"/>
      <c r="CG193" s="8">
        <f t="shared" si="169"/>
        <v>1</v>
      </c>
      <c r="CH193" s="8"/>
      <c r="CI193" s="8">
        <f t="shared" si="170"/>
        <v>1</v>
      </c>
      <c r="CJ193" s="8"/>
      <c r="CK193" s="8">
        <f t="shared" si="171"/>
        <v>1</v>
      </c>
      <c r="CL193" s="8"/>
      <c r="CM193" s="8">
        <f t="shared" si="172"/>
        <v>1</v>
      </c>
      <c r="CN193" s="8"/>
      <c r="CO193" s="8">
        <f t="shared" si="173"/>
        <v>1</v>
      </c>
      <c r="CP193" s="8"/>
      <c r="CQ193" s="8">
        <f t="shared" si="174"/>
        <v>1</v>
      </c>
      <c r="CR193" s="8"/>
      <c r="CS193" s="8">
        <f t="shared" si="175"/>
        <v>1</v>
      </c>
      <c r="CT193" s="18"/>
    </row>
    <row r="194" spans="2:98" customFormat="1">
      <c r="B194" s="19"/>
      <c r="C194" s="3"/>
      <c r="D194" s="3"/>
      <c r="E194" s="4"/>
      <c r="F194" s="3"/>
      <c r="G194" s="3"/>
      <c r="H194" s="3"/>
      <c r="I194" s="3"/>
      <c r="J194" s="6"/>
      <c r="K194" s="6"/>
      <c r="L194" s="6"/>
      <c r="M194" s="10"/>
      <c r="N194" s="10"/>
      <c r="O194" s="10"/>
      <c r="P194" s="15"/>
      <c r="Q194" s="13"/>
      <c r="R194" s="13"/>
      <c r="S194" s="13"/>
      <c r="T194" s="13"/>
      <c r="U194" s="13"/>
      <c r="V194" s="13"/>
      <c r="W194" s="9"/>
      <c r="X194" s="9"/>
      <c r="Y194" s="9"/>
      <c r="Z194" s="9"/>
      <c r="AA194" s="9"/>
      <c r="AB194" s="9"/>
      <c r="AC194" s="13"/>
      <c r="AD194" s="13"/>
      <c r="AE194" s="13"/>
      <c r="AF194" s="13"/>
      <c r="AG194" s="13"/>
      <c r="AH194" s="13"/>
      <c r="AI194" s="9"/>
      <c r="AJ194" s="9"/>
      <c r="AK194" s="9"/>
      <c r="AL194" s="9"/>
      <c r="AM194" s="9"/>
      <c r="AN194" s="9"/>
      <c r="AO194" s="16">
        <f>Q194*参数!$D$3+W194</f>
        <v>0</v>
      </c>
      <c r="AP194" s="16">
        <f>R194*参数!$D$3+X194</f>
        <v>0</v>
      </c>
      <c r="AQ194" s="16">
        <f>S194*参数!$D$3+Y194</f>
        <v>0</v>
      </c>
      <c r="AR194" s="16">
        <f>T194*参数!$D$3+Z194</f>
        <v>0</v>
      </c>
      <c r="AS194" s="16">
        <f>U194*参数!$D$3+AA194</f>
        <v>0</v>
      </c>
      <c r="AT194" s="16">
        <f>V194*参数!$D$3+AB194</f>
        <v>0</v>
      </c>
      <c r="AU194" s="16">
        <f>AC194*参数!$D$3+AI194</f>
        <v>0</v>
      </c>
      <c r="AV194" s="16">
        <f>AD194*参数!$D$3+AJ194</f>
        <v>0</v>
      </c>
      <c r="AW194" s="16">
        <f>AE194*参数!$D$3+AK194</f>
        <v>0</v>
      </c>
      <c r="AX194" s="16">
        <f>AF194*参数!$D$3+AL194</f>
        <v>0</v>
      </c>
      <c r="AY194" s="16">
        <f>AG194*参数!$D$3+AM194</f>
        <v>0</v>
      </c>
      <c r="AZ194" s="16">
        <f>AH194*参数!$D$3+AN194</f>
        <v>0</v>
      </c>
      <c r="BA194" s="10"/>
      <c r="BB194" s="10"/>
      <c r="BC194" s="10">
        <f t="shared" si="152"/>
        <v>43</v>
      </c>
      <c r="BD194" s="10">
        <f t="shared" si="153"/>
        <v>43</v>
      </c>
      <c r="BE194" s="10">
        <f t="shared" si="154"/>
        <v>43</v>
      </c>
      <c r="BF194" s="10">
        <f t="shared" si="155"/>
        <v>0</v>
      </c>
      <c r="BG194" s="10">
        <f t="shared" si="156"/>
        <v>43</v>
      </c>
      <c r="BH194" s="10" t="str">
        <f t="shared" si="157"/>
        <v/>
      </c>
      <c r="BI194" s="10" t="str">
        <f t="shared" si="158"/>
        <v/>
      </c>
      <c r="BJ194" s="10"/>
      <c r="BK194" s="10"/>
      <c r="BL194" s="8"/>
      <c r="BM194" s="8">
        <f t="shared" si="159"/>
        <v>1</v>
      </c>
      <c r="BN194" s="8"/>
      <c r="BO194" s="8">
        <f t="shared" si="160"/>
        <v>1</v>
      </c>
      <c r="BP194" s="8"/>
      <c r="BQ194" s="8">
        <f t="shared" si="161"/>
        <v>1</v>
      </c>
      <c r="BR194" s="8"/>
      <c r="BS194" s="8">
        <f t="shared" si="162"/>
        <v>1</v>
      </c>
      <c r="BT194" s="8"/>
      <c r="BU194" s="8">
        <f t="shared" si="163"/>
        <v>1</v>
      </c>
      <c r="BV194" s="8"/>
      <c r="BW194" s="8">
        <f t="shared" si="164"/>
        <v>1</v>
      </c>
      <c r="BX194" s="8"/>
      <c r="BY194" s="8">
        <f t="shared" si="165"/>
        <v>1</v>
      </c>
      <c r="BZ194" s="8"/>
      <c r="CA194" s="8">
        <f t="shared" si="166"/>
        <v>1</v>
      </c>
      <c r="CB194" s="8"/>
      <c r="CC194" s="8">
        <f t="shared" si="167"/>
        <v>1</v>
      </c>
      <c r="CD194" s="8"/>
      <c r="CE194" s="8">
        <f t="shared" si="168"/>
        <v>1</v>
      </c>
      <c r="CF194" s="8"/>
      <c r="CG194" s="8">
        <f t="shared" si="169"/>
        <v>1</v>
      </c>
      <c r="CH194" s="8"/>
      <c r="CI194" s="8">
        <f t="shared" si="170"/>
        <v>1</v>
      </c>
      <c r="CJ194" s="8"/>
      <c r="CK194" s="8">
        <f t="shared" si="171"/>
        <v>1</v>
      </c>
      <c r="CL194" s="8"/>
      <c r="CM194" s="8">
        <f t="shared" si="172"/>
        <v>1</v>
      </c>
      <c r="CN194" s="8"/>
      <c r="CO194" s="8">
        <f t="shared" si="173"/>
        <v>1</v>
      </c>
      <c r="CP194" s="8"/>
      <c r="CQ194" s="8">
        <f t="shared" si="174"/>
        <v>1</v>
      </c>
      <c r="CR194" s="8"/>
      <c r="CS194" s="8">
        <f t="shared" si="175"/>
        <v>1</v>
      </c>
      <c r="CT194" s="18"/>
    </row>
    <row r="195" spans="2:98" customFormat="1">
      <c r="B195" s="19"/>
      <c r="C195" s="3"/>
      <c r="D195" s="3"/>
      <c r="E195" s="4"/>
      <c r="F195" s="3"/>
      <c r="G195" s="3"/>
      <c r="H195" s="3"/>
      <c r="I195" s="3"/>
      <c r="J195" s="6"/>
      <c r="K195" s="6"/>
      <c r="L195" s="6"/>
      <c r="M195" s="10"/>
      <c r="N195" s="10"/>
      <c r="O195" s="10"/>
      <c r="P195" s="15"/>
      <c r="Q195" s="13"/>
      <c r="R195" s="13"/>
      <c r="S195" s="13"/>
      <c r="T195" s="13"/>
      <c r="U195" s="13"/>
      <c r="V195" s="13"/>
      <c r="W195" s="9"/>
      <c r="X195" s="9"/>
      <c r="Y195" s="9"/>
      <c r="Z195" s="9"/>
      <c r="AA195" s="9"/>
      <c r="AB195" s="9"/>
      <c r="AC195" s="13"/>
      <c r="AD195" s="13"/>
      <c r="AE195" s="13"/>
      <c r="AF195" s="13"/>
      <c r="AG195" s="13"/>
      <c r="AH195" s="13"/>
      <c r="AI195" s="9"/>
      <c r="AJ195" s="9"/>
      <c r="AK195" s="9"/>
      <c r="AL195" s="9"/>
      <c r="AM195" s="9"/>
      <c r="AN195" s="9"/>
      <c r="AO195" s="16">
        <f>Q195*参数!$D$3+W195</f>
        <v>0</v>
      </c>
      <c r="AP195" s="16">
        <f>R195*参数!$D$3+X195</f>
        <v>0</v>
      </c>
      <c r="AQ195" s="16">
        <f>S195*参数!$D$3+Y195</f>
        <v>0</v>
      </c>
      <c r="AR195" s="16">
        <f>T195*参数!$D$3+Z195</f>
        <v>0</v>
      </c>
      <c r="AS195" s="16">
        <f>U195*参数!$D$3+AA195</f>
        <v>0</v>
      </c>
      <c r="AT195" s="16">
        <f>V195*参数!$D$3+AB195</f>
        <v>0</v>
      </c>
      <c r="AU195" s="16">
        <f>AC195*参数!$D$3+AI195</f>
        <v>0</v>
      </c>
      <c r="AV195" s="16">
        <f>AD195*参数!$D$3+AJ195</f>
        <v>0</v>
      </c>
      <c r="AW195" s="16">
        <f>AE195*参数!$D$3+AK195</f>
        <v>0</v>
      </c>
      <c r="AX195" s="16">
        <f>AF195*参数!$D$3+AL195</f>
        <v>0</v>
      </c>
      <c r="AY195" s="16">
        <f>AG195*参数!$D$3+AM195</f>
        <v>0</v>
      </c>
      <c r="AZ195" s="16">
        <f>AH195*参数!$D$3+AN195</f>
        <v>0</v>
      </c>
      <c r="BA195" s="10"/>
      <c r="BB195" s="10"/>
      <c r="BC195" s="10">
        <f t="shared" si="152"/>
        <v>43</v>
      </c>
      <c r="BD195" s="10">
        <f t="shared" si="153"/>
        <v>43</v>
      </c>
      <c r="BE195" s="10">
        <f t="shared" si="154"/>
        <v>43</v>
      </c>
      <c r="BF195" s="10">
        <f t="shared" si="155"/>
        <v>0</v>
      </c>
      <c r="BG195" s="10">
        <f t="shared" si="156"/>
        <v>43</v>
      </c>
      <c r="BH195" s="10" t="str">
        <f t="shared" si="157"/>
        <v/>
      </c>
      <c r="BI195" s="10" t="str">
        <f t="shared" si="158"/>
        <v/>
      </c>
      <c r="BJ195" s="10"/>
      <c r="BK195" s="10"/>
      <c r="BL195" s="8"/>
      <c r="BM195" s="8">
        <f t="shared" si="159"/>
        <v>1</v>
      </c>
      <c r="BN195" s="8"/>
      <c r="BO195" s="8">
        <f t="shared" si="160"/>
        <v>1</v>
      </c>
      <c r="BP195" s="8"/>
      <c r="BQ195" s="8">
        <f t="shared" si="161"/>
        <v>1</v>
      </c>
      <c r="BR195" s="8"/>
      <c r="BS195" s="8">
        <f t="shared" si="162"/>
        <v>1</v>
      </c>
      <c r="BT195" s="8"/>
      <c r="BU195" s="8">
        <f t="shared" si="163"/>
        <v>1</v>
      </c>
      <c r="BV195" s="8"/>
      <c r="BW195" s="8">
        <f t="shared" si="164"/>
        <v>1</v>
      </c>
      <c r="BX195" s="8"/>
      <c r="BY195" s="8">
        <f t="shared" si="165"/>
        <v>1</v>
      </c>
      <c r="BZ195" s="8"/>
      <c r="CA195" s="8">
        <f t="shared" si="166"/>
        <v>1</v>
      </c>
      <c r="CB195" s="8"/>
      <c r="CC195" s="8">
        <f t="shared" si="167"/>
        <v>1</v>
      </c>
      <c r="CD195" s="8"/>
      <c r="CE195" s="8">
        <f t="shared" si="168"/>
        <v>1</v>
      </c>
      <c r="CF195" s="8"/>
      <c r="CG195" s="8">
        <f t="shared" si="169"/>
        <v>1</v>
      </c>
      <c r="CH195" s="8"/>
      <c r="CI195" s="8">
        <f t="shared" si="170"/>
        <v>1</v>
      </c>
      <c r="CJ195" s="8"/>
      <c r="CK195" s="8">
        <f t="shared" si="171"/>
        <v>1</v>
      </c>
      <c r="CL195" s="8"/>
      <c r="CM195" s="8">
        <f t="shared" si="172"/>
        <v>1</v>
      </c>
      <c r="CN195" s="8"/>
      <c r="CO195" s="8">
        <f t="shared" si="173"/>
        <v>1</v>
      </c>
      <c r="CP195" s="8"/>
      <c r="CQ195" s="8">
        <f t="shared" si="174"/>
        <v>1</v>
      </c>
      <c r="CR195" s="8"/>
      <c r="CS195" s="8">
        <f t="shared" si="175"/>
        <v>1</v>
      </c>
      <c r="CT195" s="18"/>
    </row>
    <row r="196" spans="2:98" customFormat="1">
      <c r="B196" s="19"/>
      <c r="C196" s="3"/>
      <c r="D196" s="3"/>
      <c r="E196" s="4"/>
      <c r="F196" s="3"/>
      <c r="G196" s="3"/>
      <c r="H196" s="3"/>
      <c r="I196" s="3"/>
      <c r="J196" s="6"/>
      <c r="K196" s="6"/>
      <c r="L196" s="6"/>
      <c r="M196" s="10"/>
      <c r="N196" s="10"/>
      <c r="O196" s="10"/>
      <c r="P196" s="15"/>
      <c r="Q196" s="13"/>
      <c r="R196" s="13"/>
      <c r="S196" s="13"/>
      <c r="T196" s="13"/>
      <c r="U196" s="13"/>
      <c r="V196" s="13"/>
      <c r="W196" s="9"/>
      <c r="X196" s="9"/>
      <c r="Y196" s="9"/>
      <c r="Z196" s="9"/>
      <c r="AA196" s="9"/>
      <c r="AB196" s="9"/>
      <c r="AC196" s="13"/>
      <c r="AD196" s="13"/>
      <c r="AE196" s="13"/>
      <c r="AF196" s="13"/>
      <c r="AG196" s="13"/>
      <c r="AH196" s="13"/>
      <c r="AI196" s="9"/>
      <c r="AJ196" s="9"/>
      <c r="AK196" s="9"/>
      <c r="AL196" s="9"/>
      <c r="AM196" s="9"/>
      <c r="AN196" s="9"/>
      <c r="AO196" s="16">
        <f>Q196*参数!$D$3+W196</f>
        <v>0</v>
      </c>
      <c r="AP196" s="16">
        <f>R196*参数!$D$3+X196</f>
        <v>0</v>
      </c>
      <c r="AQ196" s="16">
        <f>S196*参数!$D$3+Y196</f>
        <v>0</v>
      </c>
      <c r="AR196" s="16">
        <f>T196*参数!$D$3+Z196</f>
        <v>0</v>
      </c>
      <c r="AS196" s="16">
        <f>U196*参数!$D$3+AA196</f>
        <v>0</v>
      </c>
      <c r="AT196" s="16">
        <f>V196*参数!$D$3+AB196</f>
        <v>0</v>
      </c>
      <c r="AU196" s="16">
        <f>AC196*参数!$D$3+AI196</f>
        <v>0</v>
      </c>
      <c r="AV196" s="16">
        <f>AD196*参数!$D$3+AJ196</f>
        <v>0</v>
      </c>
      <c r="AW196" s="16">
        <f>AE196*参数!$D$3+AK196</f>
        <v>0</v>
      </c>
      <c r="AX196" s="16">
        <f>AF196*参数!$D$3+AL196</f>
        <v>0</v>
      </c>
      <c r="AY196" s="16">
        <f>AG196*参数!$D$3+AM196</f>
        <v>0</v>
      </c>
      <c r="AZ196" s="16">
        <f>AH196*参数!$D$3+AN196</f>
        <v>0</v>
      </c>
      <c r="BA196" s="10"/>
      <c r="BB196" s="10"/>
      <c r="BC196" s="10">
        <f t="shared" si="152"/>
        <v>43</v>
      </c>
      <c r="BD196" s="10">
        <f t="shared" si="153"/>
        <v>43</v>
      </c>
      <c r="BE196" s="10">
        <f t="shared" si="154"/>
        <v>43</v>
      </c>
      <c r="BF196" s="10">
        <f t="shared" si="155"/>
        <v>0</v>
      </c>
      <c r="BG196" s="10">
        <f t="shared" si="156"/>
        <v>43</v>
      </c>
      <c r="BH196" s="10" t="str">
        <f t="shared" si="157"/>
        <v/>
      </c>
      <c r="BI196" s="10" t="str">
        <f t="shared" si="158"/>
        <v/>
      </c>
      <c r="BJ196" s="10"/>
      <c r="BK196" s="10"/>
      <c r="BL196" s="8"/>
      <c r="BM196" s="8">
        <f t="shared" si="159"/>
        <v>1</v>
      </c>
      <c r="BN196" s="8"/>
      <c r="BO196" s="8">
        <f t="shared" si="160"/>
        <v>1</v>
      </c>
      <c r="BP196" s="8"/>
      <c r="BQ196" s="8">
        <f t="shared" si="161"/>
        <v>1</v>
      </c>
      <c r="BR196" s="8"/>
      <c r="BS196" s="8">
        <f t="shared" si="162"/>
        <v>1</v>
      </c>
      <c r="BT196" s="8"/>
      <c r="BU196" s="8">
        <f t="shared" si="163"/>
        <v>1</v>
      </c>
      <c r="BV196" s="8"/>
      <c r="BW196" s="8">
        <f t="shared" si="164"/>
        <v>1</v>
      </c>
      <c r="BX196" s="8"/>
      <c r="BY196" s="8">
        <f t="shared" si="165"/>
        <v>1</v>
      </c>
      <c r="BZ196" s="8"/>
      <c r="CA196" s="8">
        <f t="shared" si="166"/>
        <v>1</v>
      </c>
      <c r="CB196" s="8"/>
      <c r="CC196" s="8">
        <f t="shared" si="167"/>
        <v>1</v>
      </c>
      <c r="CD196" s="8"/>
      <c r="CE196" s="8">
        <f t="shared" si="168"/>
        <v>1</v>
      </c>
      <c r="CF196" s="8"/>
      <c r="CG196" s="8">
        <f t="shared" si="169"/>
        <v>1</v>
      </c>
      <c r="CH196" s="8"/>
      <c r="CI196" s="8">
        <f t="shared" si="170"/>
        <v>1</v>
      </c>
      <c r="CJ196" s="8"/>
      <c r="CK196" s="8">
        <f t="shared" si="171"/>
        <v>1</v>
      </c>
      <c r="CL196" s="8"/>
      <c r="CM196" s="8">
        <f t="shared" si="172"/>
        <v>1</v>
      </c>
      <c r="CN196" s="8"/>
      <c r="CO196" s="8">
        <f t="shared" si="173"/>
        <v>1</v>
      </c>
      <c r="CP196" s="8"/>
      <c r="CQ196" s="8">
        <f t="shared" si="174"/>
        <v>1</v>
      </c>
      <c r="CR196" s="8"/>
      <c r="CS196" s="8">
        <f t="shared" si="175"/>
        <v>1</v>
      </c>
      <c r="CT196" s="18"/>
    </row>
    <row r="197" spans="2:98" customFormat="1">
      <c r="B197" s="19"/>
      <c r="C197" s="3"/>
      <c r="D197" s="3"/>
      <c r="E197" s="4"/>
      <c r="F197" s="3"/>
      <c r="G197" s="3"/>
      <c r="H197" s="3"/>
      <c r="I197" s="3"/>
      <c r="J197" s="6"/>
      <c r="K197" s="6"/>
      <c r="L197" s="6"/>
      <c r="M197" s="10"/>
      <c r="N197" s="10"/>
      <c r="O197" s="10"/>
      <c r="P197" s="15"/>
      <c r="Q197" s="13"/>
      <c r="R197" s="13"/>
      <c r="S197" s="13"/>
      <c r="T197" s="13"/>
      <c r="U197" s="13"/>
      <c r="V197" s="13"/>
      <c r="W197" s="9"/>
      <c r="X197" s="9"/>
      <c r="Y197" s="9"/>
      <c r="Z197" s="9"/>
      <c r="AA197" s="9"/>
      <c r="AB197" s="9"/>
      <c r="AC197" s="13"/>
      <c r="AD197" s="13"/>
      <c r="AE197" s="13"/>
      <c r="AF197" s="13"/>
      <c r="AG197" s="13"/>
      <c r="AH197" s="13"/>
      <c r="AI197" s="9"/>
      <c r="AJ197" s="9"/>
      <c r="AK197" s="9"/>
      <c r="AL197" s="9"/>
      <c r="AM197" s="9"/>
      <c r="AN197" s="9"/>
      <c r="AO197" s="16">
        <f>Q197*参数!$D$3+W197</f>
        <v>0</v>
      </c>
      <c r="AP197" s="16">
        <f>R197*参数!$D$3+X197</f>
        <v>0</v>
      </c>
      <c r="AQ197" s="16">
        <f>S197*参数!$D$3+Y197</f>
        <v>0</v>
      </c>
      <c r="AR197" s="16">
        <f>T197*参数!$D$3+Z197</f>
        <v>0</v>
      </c>
      <c r="AS197" s="16">
        <f>U197*参数!$D$3+AA197</f>
        <v>0</v>
      </c>
      <c r="AT197" s="16">
        <f>V197*参数!$D$3+AB197</f>
        <v>0</v>
      </c>
      <c r="AU197" s="16">
        <f>AC197*参数!$D$3+AI197</f>
        <v>0</v>
      </c>
      <c r="AV197" s="16">
        <f>AD197*参数!$D$3+AJ197</f>
        <v>0</v>
      </c>
      <c r="AW197" s="16">
        <f>AE197*参数!$D$3+AK197</f>
        <v>0</v>
      </c>
      <c r="AX197" s="16">
        <f>AF197*参数!$D$3+AL197</f>
        <v>0</v>
      </c>
      <c r="AY197" s="16">
        <f>AG197*参数!$D$3+AM197</f>
        <v>0</v>
      </c>
      <c r="AZ197" s="16">
        <f>AH197*参数!$D$3+AN197</f>
        <v>0</v>
      </c>
      <c r="BA197" s="10"/>
      <c r="BB197" s="10"/>
      <c r="BC197" s="10">
        <f t="shared" si="152"/>
        <v>43</v>
      </c>
      <c r="BD197" s="10">
        <f t="shared" si="153"/>
        <v>43</v>
      </c>
      <c r="BE197" s="10">
        <f t="shared" si="154"/>
        <v>43</v>
      </c>
      <c r="BF197" s="10">
        <f t="shared" si="155"/>
        <v>0</v>
      </c>
      <c r="BG197" s="10">
        <f t="shared" si="156"/>
        <v>43</v>
      </c>
      <c r="BH197" s="10" t="str">
        <f t="shared" si="157"/>
        <v/>
      </c>
      <c r="BI197" s="10" t="str">
        <f t="shared" si="158"/>
        <v/>
      </c>
      <c r="BJ197" s="10"/>
      <c r="BK197" s="10"/>
      <c r="BL197" s="8"/>
      <c r="BM197" s="8">
        <f t="shared" si="159"/>
        <v>1</v>
      </c>
      <c r="BN197" s="8"/>
      <c r="BO197" s="8">
        <f t="shared" si="160"/>
        <v>1</v>
      </c>
      <c r="BP197" s="8"/>
      <c r="BQ197" s="8">
        <f t="shared" si="161"/>
        <v>1</v>
      </c>
      <c r="BR197" s="8"/>
      <c r="BS197" s="8">
        <f t="shared" si="162"/>
        <v>1</v>
      </c>
      <c r="BT197" s="8"/>
      <c r="BU197" s="8">
        <f t="shared" si="163"/>
        <v>1</v>
      </c>
      <c r="BV197" s="8"/>
      <c r="BW197" s="8">
        <f t="shared" si="164"/>
        <v>1</v>
      </c>
      <c r="BX197" s="8"/>
      <c r="BY197" s="8">
        <f t="shared" si="165"/>
        <v>1</v>
      </c>
      <c r="BZ197" s="8"/>
      <c r="CA197" s="8">
        <f t="shared" si="166"/>
        <v>1</v>
      </c>
      <c r="CB197" s="8"/>
      <c r="CC197" s="8">
        <f t="shared" si="167"/>
        <v>1</v>
      </c>
      <c r="CD197" s="8"/>
      <c r="CE197" s="8">
        <f t="shared" si="168"/>
        <v>1</v>
      </c>
      <c r="CF197" s="8"/>
      <c r="CG197" s="8">
        <f t="shared" si="169"/>
        <v>1</v>
      </c>
      <c r="CH197" s="8"/>
      <c r="CI197" s="8">
        <f t="shared" si="170"/>
        <v>1</v>
      </c>
      <c r="CJ197" s="8"/>
      <c r="CK197" s="8">
        <f t="shared" si="171"/>
        <v>1</v>
      </c>
      <c r="CL197" s="8"/>
      <c r="CM197" s="8">
        <f t="shared" si="172"/>
        <v>1</v>
      </c>
      <c r="CN197" s="8"/>
      <c r="CO197" s="8">
        <f t="shared" si="173"/>
        <v>1</v>
      </c>
      <c r="CP197" s="8"/>
      <c r="CQ197" s="8">
        <f t="shared" si="174"/>
        <v>1</v>
      </c>
      <c r="CR197" s="8"/>
      <c r="CS197" s="8">
        <f t="shared" si="175"/>
        <v>1</v>
      </c>
      <c r="CT197" s="18"/>
    </row>
    <row r="198" spans="2:98" customFormat="1">
      <c r="B198" s="19"/>
      <c r="C198" s="3"/>
      <c r="D198" s="3"/>
      <c r="E198" s="4"/>
      <c r="F198" s="3"/>
      <c r="G198" s="3"/>
      <c r="H198" s="3"/>
      <c r="I198" s="3"/>
      <c r="J198" s="6"/>
      <c r="K198" s="6"/>
      <c r="L198" s="6"/>
      <c r="M198" s="10"/>
      <c r="N198" s="10"/>
      <c r="O198" s="10"/>
      <c r="P198" s="15"/>
      <c r="Q198" s="13"/>
      <c r="R198" s="13"/>
      <c r="S198" s="13"/>
      <c r="T198" s="13"/>
      <c r="U198" s="13"/>
      <c r="V198" s="13"/>
      <c r="W198" s="9"/>
      <c r="X198" s="9"/>
      <c r="Y198" s="9"/>
      <c r="Z198" s="9"/>
      <c r="AA198" s="9"/>
      <c r="AB198" s="9"/>
      <c r="AC198" s="13"/>
      <c r="AD198" s="13"/>
      <c r="AE198" s="13"/>
      <c r="AF198" s="13"/>
      <c r="AG198" s="13"/>
      <c r="AH198" s="13"/>
      <c r="AI198" s="9"/>
      <c r="AJ198" s="9"/>
      <c r="AK198" s="9"/>
      <c r="AL198" s="9"/>
      <c r="AM198" s="9"/>
      <c r="AN198" s="9"/>
      <c r="AO198" s="16">
        <f>Q198*参数!$D$3+W198</f>
        <v>0</v>
      </c>
      <c r="AP198" s="16">
        <f>R198*参数!$D$3+X198</f>
        <v>0</v>
      </c>
      <c r="AQ198" s="16">
        <f>S198*参数!$D$3+Y198</f>
        <v>0</v>
      </c>
      <c r="AR198" s="16">
        <f>T198*参数!$D$3+Z198</f>
        <v>0</v>
      </c>
      <c r="AS198" s="16">
        <f>U198*参数!$D$3+AA198</f>
        <v>0</v>
      </c>
      <c r="AT198" s="16">
        <f>V198*参数!$D$3+AB198</f>
        <v>0</v>
      </c>
      <c r="AU198" s="16">
        <f>AC198*参数!$D$3+AI198</f>
        <v>0</v>
      </c>
      <c r="AV198" s="16">
        <f>AD198*参数!$D$3+AJ198</f>
        <v>0</v>
      </c>
      <c r="AW198" s="16">
        <f>AE198*参数!$D$3+AK198</f>
        <v>0</v>
      </c>
      <c r="AX198" s="16">
        <f>AF198*参数!$D$3+AL198</f>
        <v>0</v>
      </c>
      <c r="AY198" s="16">
        <f>AG198*参数!$D$3+AM198</f>
        <v>0</v>
      </c>
      <c r="AZ198" s="16">
        <f>AH198*参数!$D$3+AN198</f>
        <v>0</v>
      </c>
      <c r="BA198" s="10"/>
      <c r="BB198" s="10"/>
      <c r="BC198" s="10">
        <f t="shared" si="152"/>
        <v>43</v>
      </c>
      <c r="BD198" s="10">
        <f t="shared" si="153"/>
        <v>43</v>
      </c>
      <c r="BE198" s="10">
        <f t="shared" si="154"/>
        <v>43</v>
      </c>
      <c r="BF198" s="10">
        <f t="shared" si="155"/>
        <v>0</v>
      </c>
      <c r="BG198" s="10">
        <f t="shared" si="156"/>
        <v>43</v>
      </c>
      <c r="BH198" s="10" t="str">
        <f t="shared" si="157"/>
        <v/>
      </c>
      <c r="BI198" s="10" t="str">
        <f t="shared" si="158"/>
        <v/>
      </c>
      <c r="BJ198" s="10"/>
      <c r="BK198" s="10"/>
      <c r="BL198" s="8"/>
      <c r="BM198" s="8">
        <f t="shared" si="159"/>
        <v>1</v>
      </c>
      <c r="BN198" s="8"/>
      <c r="BO198" s="8">
        <f t="shared" si="160"/>
        <v>1</v>
      </c>
      <c r="BP198" s="8"/>
      <c r="BQ198" s="8">
        <f t="shared" si="161"/>
        <v>1</v>
      </c>
      <c r="BR198" s="8"/>
      <c r="BS198" s="8">
        <f t="shared" si="162"/>
        <v>1</v>
      </c>
      <c r="BT198" s="8"/>
      <c r="BU198" s="8">
        <f t="shared" si="163"/>
        <v>1</v>
      </c>
      <c r="BV198" s="8"/>
      <c r="BW198" s="8">
        <f t="shared" si="164"/>
        <v>1</v>
      </c>
      <c r="BX198" s="8"/>
      <c r="BY198" s="8">
        <f t="shared" si="165"/>
        <v>1</v>
      </c>
      <c r="BZ198" s="8"/>
      <c r="CA198" s="8">
        <f t="shared" si="166"/>
        <v>1</v>
      </c>
      <c r="CB198" s="8"/>
      <c r="CC198" s="8">
        <f t="shared" si="167"/>
        <v>1</v>
      </c>
      <c r="CD198" s="8"/>
      <c r="CE198" s="8">
        <f t="shared" si="168"/>
        <v>1</v>
      </c>
      <c r="CF198" s="8"/>
      <c r="CG198" s="8">
        <f t="shared" si="169"/>
        <v>1</v>
      </c>
      <c r="CH198" s="8"/>
      <c r="CI198" s="8">
        <f t="shared" si="170"/>
        <v>1</v>
      </c>
      <c r="CJ198" s="8"/>
      <c r="CK198" s="8">
        <f t="shared" si="171"/>
        <v>1</v>
      </c>
      <c r="CL198" s="8"/>
      <c r="CM198" s="8">
        <f t="shared" si="172"/>
        <v>1</v>
      </c>
      <c r="CN198" s="8"/>
      <c r="CO198" s="8">
        <f t="shared" si="173"/>
        <v>1</v>
      </c>
      <c r="CP198" s="8"/>
      <c r="CQ198" s="8">
        <f t="shared" si="174"/>
        <v>1</v>
      </c>
      <c r="CR198" s="8"/>
      <c r="CS198" s="8">
        <f t="shared" si="175"/>
        <v>1</v>
      </c>
      <c r="CT198" s="18"/>
    </row>
    <row r="199" spans="2:98" customFormat="1">
      <c r="B199" s="19"/>
      <c r="C199" s="3"/>
      <c r="D199" s="3"/>
      <c r="E199" s="4"/>
      <c r="F199" s="3"/>
      <c r="G199" s="3"/>
      <c r="H199" s="3"/>
      <c r="I199" s="3"/>
      <c r="J199" s="6"/>
      <c r="K199" s="6"/>
      <c r="L199" s="6"/>
      <c r="M199" s="10"/>
      <c r="N199" s="10"/>
      <c r="O199" s="10"/>
      <c r="P199" s="15"/>
      <c r="Q199" s="13"/>
      <c r="R199" s="13"/>
      <c r="S199" s="13"/>
      <c r="T199" s="13"/>
      <c r="U199" s="13"/>
      <c r="V199" s="13"/>
      <c r="W199" s="9"/>
      <c r="X199" s="9"/>
      <c r="Y199" s="9"/>
      <c r="Z199" s="9"/>
      <c r="AA199" s="9"/>
      <c r="AB199" s="9"/>
      <c r="AC199" s="13"/>
      <c r="AD199" s="13"/>
      <c r="AE199" s="13"/>
      <c r="AF199" s="13"/>
      <c r="AG199" s="13"/>
      <c r="AH199" s="13"/>
      <c r="AI199" s="9"/>
      <c r="AJ199" s="9"/>
      <c r="AK199" s="9"/>
      <c r="AL199" s="9"/>
      <c r="AM199" s="9"/>
      <c r="AN199" s="9"/>
      <c r="AO199" s="16">
        <f>Q199*参数!$D$3+W199</f>
        <v>0</v>
      </c>
      <c r="AP199" s="16">
        <f>R199*参数!$D$3+X199</f>
        <v>0</v>
      </c>
      <c r="AQ199" s="16">
        <f>S199*参数!$D$3+Y199</f>
        <v>0</v>
      </c>
      <c r="AR199" s="16">
        <f>T199*参数!$D$3+Z199</f>
        <v>0</v>
      </c>
      <c r="AS199" s="16">
        <f>U199*参数!$D$3+AA199</f>
        <v>0</v>
      </c>
      <c r="AT199" s="16">
        <f>V199*参数!$D$3+AB199</f>
        <v>0</v>
      </c>
      <c r="AU199" s="16">
        <f>AC199*参数!$D$3+AI199</f>
        <v>0</v>
      </c>
      <c r="AV199" s="16">
        <f>AD199*参数!$D$3+AJ199</f>
        <v>0</v>
      </c>
      <c r="AW199" s="16">
        <f>AE199*参数!$D$3+AK199</f>
        <v>0</v>
      </c>
      <c r="AX199" s="16">
        <f>AF199*参数!$D$3+AL199</f>
        <v>0</v>
      </c>
      <c r="AY199" s="16">
        <f>AG199*参数!$D$3+AM199</f>
        <v>0</v>
      </c>
      <c r="AZ199" s="16">
        <f>AH199*参数!$D$3+AN199</f>
        <v>0</v>
      </c>
      <c r="BA199" s="10"/>
      <c r="BB199" s="10"/>
      <c r="BC199" s="10">
        <f t="shared" si="152"/>
        <v>43</v>
      </c>
      <c r="BD199" s="10">
        <f t="shared" si="153"/>
        <v>43</v>
      </c>
      <c r="BE199" s="10">
        <f t="shared" si="154"/>
        <v>43</v>
      </c>
      <c r="BF199" s="10">
        <f t="shared" si="155"/>
        <v>0</v>
      </c>
      <c r="BG199" s="10">
        <f t="shared" si="156"/>
        <v>43</v>
      </c>
      <c r="BH199" s="10" t="str">
        <f t="shared" si="157"/>
        <v/>
      </c>
      <c r="BI199" s="10" t="str">
        <f t="shared" si="158"/>
        <v/>
      </c>
      <c r="BJ199" s="10"/>
      <c r="BK199" s="10"/>
      <c r="BL199" s="8"/>
      <c r="BM199" s="8">
        <f t="shared" si="159"/>
        <v>1</v>
      </c>
      <c r="BN199" s="8"/>
      <c r="BO199" s="8">
        <f t="shared" si="160"/>
        <v>1</v>
      </c>
      <c r="BP199" s="8"/>
      <c r="BQ199" s="8">
        <f t="shared" si="161"/>
        <v>1</v>
      </c>
      <c r="BR199" s="8"/>
      <c r="BS199" s="8">
        <f t="shared" si="162"/>
        <v>1</v>
      </c>
      <c r="BT199" s="8"/>
      <c r="BU199" s="8">
        <f t="shared" si="163"/>
        <v>1</v>
      </c>
      <c r="BV199" s="8"/>
      <c r="BW199" s="8">
        <f t="shared" si="164"/>
        <v>1</v>
      </c>
      <c r="BX199" s="8"/>
      <c r="BY199" s="8">
        <f t="shared" si="165"/>
        <v>1</v>
      </c>
      <c r="BZ199" s="8"/>
      <c r="CA199" s="8">
        <f t="shared" si="166"/>
        <v>1</v>
      </c>
      <c r="CB199" s="8"/>
      <c r="CC199" s="8">
        <f t="shared" si="167"/>
        <v>1</v>
      </c>
      <c r="CD199" s="8"/>
      <c r="CE199" s="8">
        <f t="shared" si="168"/>
        <v>1</v>
      </c>
      <c r="CF199" s="8"/>
      <c r="CG199" s="8">
        <f t="shared" si="169"/>
        <v>1</v>
      </c>
      <c r="CH199" s="8"/>
      <c r="CI199" s="8">
        <f t="shared" si="170"/>
        <v>1</v>
      </c>
      <c r="CJ199" s="8"/>
      <c r="CK199" s="8">
        <f t="shared" si="171"/>
        <v>1</v>
      </c>
      <c r="CL199" s="8"/>
      <c r="CM199" s="8">
        <f t="shared" si="172"/>
        <v>1</v>
      </c>
      <c r="CN199" s="8"/>
      <c r="CO199" s="8">
        <f t="shared" si="173"/>
        <v>1</v>
      </c>
      <c r="CP199" s="8"/>
      <c r="CQ199" s="8">
        <f t="shared" si="174"/>
        <v>1</v>
      </c>
      <c r="CR199" s="8"/>
      <c r="CS199" s="8">
        <f t="shared" si="175"/>
        <v>1</v>
      </c>
      <c r="CT199" s="18"/>
    </row>
    <row r="200" spans="2:98" customFormat="1">
      <c r="B200" s="19"/>
      <c r="C200" s="3"/>
      <c r="D200" s="3"/>
      <c r="E200" s="4"/>
      <c r="F200" s="3"/>
      <c r="G200" s="3"/>
      <c r="H200" s="3"/>
      <c r="I200" s="3"/>
      <c r="J200" s="6"/>
      <c r="K200" s="6"/>
      <c r="L200" s="6"/>
      <c r="M200" s="10"/>
      <c r="N200" s="10"/>
      <c r="O200" s="10"/>
      <c r="P200" s="15"/>
      <c r="Q200" s="13"/>
      <c r="R200" s="13"/>
      <c r="S200" s="13"/>
      <c r="T200" s="13"/>
      <c r="U200" s="13"/>
      <c r="V200" s="13"/>
      <c r="W200" s="9"/>
      <c r="X200" s="9"/>
      <c r="Y200" s="9"/>
      <c r="Z200" s="9"/>
      <c r="AA200" s="9"/>
      <c r="AB200" s="9"/>
      <c r="AC200" s="13"/>
      <c r="AD200" s="13"/>
      <c r="AE200" s="13"/>
      <c r="AF200" s="13"/>
      <c r="AG200" s="13"/>
      <c r="AH200" s="13"/>
      <c r="AI200" s="9"/>
      <c r="AJ200" s="9"/>
      <c r="AK200" s="9"/>
      <c r="AL200" s="9"/>
      <c r="AM200" s="9"/>
      <c r="AN200" s="9"/>
      <c r="AO200" s="16">
        <f>Q200*参数!$D$3+W200</f>
        <v>0</v>
      </c>
      <c r="AP200" s="16">
        <f>R200*参数!$D$3+X200</f>
        <v>0</v>
      </c>
      <c r="AQ200" s="16">
        <f>S200*参数!$D$3+Y200</f>
        <v>0</v>
      </c>
      <c r="AR200" s="16">
        <f>T200*参数!$D$3+Z200</f>
        <v>0</v>
      </c>
      <c r="AS200" s="16">
        <f>U200*参数!$D$3+AA200</f>
        <v>0</v>
      </c>
      <c r="AT200" s="16">
        <f>V200*参数!$D$3+AB200</f>
        <v>0</v>
      </c>
      <c r="AU200" s="16">
        <f>AC200*参数!$D$3+AI200</f>
        <v>0</v>
      </c>
      <c r="AV200" s="16">
        <f>AD200*参数!$D$3+AJ200</f>
        <v>0</v>
      </c>
      <c r="AW200" s="16">
        <f>AE200*参数!$D$3+AK200</f>
        <v>0</v>
      </c>
      <c r="AX200" s="16">
        <f>AF200*参数!$D$3+AL200</f>
        <v>0</v>
      </c>
      <c r="AY200" s="16">
        <f>AG200*参数!$D$3+AM200</f>
        <v>0</v>
      </c>
      <c r="AZ200" s="16">
        <f>AH200*参数!$D$3+AN200</f>
        <v>0</v>
      </c>
      <c r="BA200" s="10"/>
      <c r="BB200" s="10"/>
      <c r="BC200" s="10">
        <f t="shared" si="152"/>
        <v>43</v>
      </c>
      <c r="BD200" s="10">
        <f t="shared" si="153"/>
        <v>43</v>
      </c>
      <c r="BE200" s="10">
        <f t="shared" si="154"/>
        <v>43</v>
      </c>
      <c r="BF200" s="10">
        <f t="shared" si="155"/>
        <v>0</v>
      </c>
      <c r="BG200" s="10">
        <f t="shared" si="156"/>
        <v>43</v>
      </c>
      <c r="BH200" s="10" t="str">
        <f t="shared" si="157"/>
        <v/>
      </c>
      <c r="BI200" s="10" t="str">
        <f t="shared" si="158"/>
        <v/>
      </c>
      <c r="BJ200" s="10"/>
      <c r="BK200" s="10"/>
      <c r="BL200" s="8"/>
      <c r="BM200" s="8">
        <f t="shared" si="159"/>
        <v>1</v>
      </c>
      <c r="BN200" s="8"/>
      <c r="BO200" s="8">
        <f t="shared" si="160"/>
        <v>1</v>
      </c>
      <c r="BP200" s="8"/>
      <c r="BQ200" s="8">
        <f t="shared" si="161"/>
        <v>1</v>
      </c>
      <c r="BR200" s="8"/>
      <c r="BS200" s="8">
        <f t="shared" si="162"/>
        <v>1</v>
      </c>
      <c r="BT200" s="8"/>
      <c r="BU200" s="8">
        <f t="shared" si="163"/>
        <v>1</v>
      </c>
      <c r="BV200" s="8"/>
      <c r="BW200" s="8">
        <f t="shared" si="164"/>
        <v>1</v>
      </c>
      <c r="BX200" s="8"/>
      <c r="BY200" s="8">
        <f t="shared" si="165"/>
        <v>1</v>
      </c>
      <c r="BZ200" s="8"/>
      <c r="CA200" s="8">
        <f t="shared" si="166"/>
        <v>1</v>
      </c>
      <c r="CB200" s="8"/>
      <c r="CC200" s="8">
        <f t="shared" si="167"/>
        <v>1</v>
      </c>
      <c r="CD200" s="8"/>
      <c r="CE200" s="8">
        <f t="shared" si="168"/>
        <v>1</v>
      </c>
      <c r="CF200" s="8"/>
      <c r="CG200" s="8">
        <f t="shared" si="169"/>
        <v>1</v>
      </c>
      <c r="CH200" s="8"/>
      <c r="CI200" s="8">
        <f t="shared" si="170"/>
        <v>1</v>
      </c>
      <c r="CJ200" s="8"/>
      <c r="CK200" s="8">
        <f t="shared" si="171"/>
        <v>1</v>
      </c>
      <c r="CL200" s="8"/>
      <c r="CM200" s="8">
        <f t="shared" si="172"/>
        <v>1</v>
      </c>
      <c r="CN200" s="8"/>
      <c r="CO200" s="8">
        <f t="shared" si="173"/>
        <v>1</v>
      </c>
      <c r="CP200" s="8"/>
      <c r="CQ200" s="8">
        <f t="shared" si="174"/>
        <v>1</v>
      </c>
      <c r="CR200" s="8"/>
      <c r="CS200" s="8">
        <f t="shared" si="175"/>
        <v>1</v>
      </c>
      <c r="CT200" s="18"/>
    </row>
    <row r="201" spans="2:98" customFormat="1">
      <c r="B201" s="19"/>
      <c r="C201" s="3"/>
      <c r="D201" s="3"/>
      <c r="E201" s="4"/>
      <c r="F201" s="3"/>
      <c r="G201" s="3"/>
      <c r="H201" s="3"/>
      <c r="I201" s="3"/>
      <c r="J201" s="6"/>
      <c r="K201" s="6"/>
      <c r="L201" s="6"/>
      <c r="M201" s="10"/>
      <c r="N201" s="10"/>
      <c r="O201" s="10"/>
      <c r="P201" s="15"/>
      <c r="Q201" s="13"/>
      <c r="R201" s="13"/>
      <c r="S201" s="13"/>
      <c r="T201" s="13"/>
      <c r="U201" s="13"/>
      <c r="V201" s="13"/>
      <c r="W201" s="9"/>
      <c r="X201" s="9"/>
      <c r="Y201" s="9"/>
      <c r="Z201" s="9"/>
      <c r="AA201" s="9"/>
      <c r="AB201" s="9"/>
      <c r="AC201" s="13"/>
      <c r="AD201" s="13"/>
      <c r="AE201" s="13"/>
      <c r="AF201" s="13"/>
      <c r="AG201" s="13"/>
      <c r="AH201" s="13"/>
      <c r="AI201" s="9"/>
      <c r="AJ201" s="9"/>
      <c r="AK201" s="9"/>
      <c r="AL201" s="9"/>
      <c r="AM201" s="9"/>
      <c r="AN201" s="9"/>
      <c r="AO201" s="16">
        <f>Q201*参数!$D$3+W201</f>
        <v>0</v>
      </c>
      <c r="AP201" s="16">
        <f>R201*参数!$D$3+X201</f>
        <v>0</v>
      </c>
      <c r="AQ201" s="16">
        <f>S201*参数!$D$3+Y201</f>
        <v>0</v>
      </c>
      <c r="AR201" s="16">
        <f>T201*参数!$D$3+Z201</f>
        <v>0</v>
      </c>
      <c r="AS201" s="16">
        <f>U201*参数!$D$3+AA201</f>
        <v>0</v>
      </c>
      <c r="AT201" s="16">
        <f>V201*参数!$D$3+AB201</f>
        <v>0</v>
      </c>
      <c r="AU201" s="16">
        <f>AC201*参数!$D$3+AI201</f>
        <v>0</v>
      </c>
      <c r="AV201" s="16">
        <f>AD201*参数!$D$3+AJ201</f>
        <v>0</v>
      </c>
      <c r="AW201" s="16">
        <f>AE201*参数!$D$3+AK201</f>
        <v>0</v>
      </c>
      <c r="AX201" s="16">
        <f>AF201*参数!$D$3+AL201</f>
        <v>0</v>
      </c>
      <c r="AY201" s="16">
        <f>AG201*参数!$D$3+AM201</f>
        <v>0</v>
      </c>
      <c r="AZ201" s="16">
        <f>AH201*参数!$D$3+AN201</f>
        <v>0</v>
      </c>
      <c r="BA201" s="10"/>
      <c r="BB201" s="10"/>
      <c r="BC201" s="10">
        <f t="shared" si="152"/>
        <v>43</v>
      </c>
      <c r="BD201" s="10">
        <f t="shared" si="153"/>
        <v>43</v>
      </c>
      <c r="BE201" s="10">
        <f t="shared" si="154"/>
        <v>43</v>
      </c>
      <c r="BF201" s="10">
        <f t="shared" si="155"/>
        <v>0</v>
      </c>
      <c r="BG201" s="10">
        <f t="shared" si="156"/>
        <v>43</v>
      </c>
      <c r="BH201" s="10" t="str">
        <f t="shared" si="157"/>
        <v/>
      </c>
      <c r="BI201" s="10" t="str">
        <f t="shared" si="158"/>
        <v/>
      </c>
      <c r="BJ201" s="10"/>
      <c r="BK201" s="10"/>
      <c r="BL201" s="8"/>
      <c r="BM201" s="8">
        <f t="shared" si="159"/>
        <v>1</v>
      </c>
      <c r="BN201" s="8"/>
      <c r="BO201" s="8">
        <f t="shared" si="160"/>
        <v>1</v>
      </c>
      <c r="BP201" s="8"/>
      <c r="BQ201" s="8">
        <f t="shared" si="161"/>
        <v>1</v>
      </c>
      <c r="BR201" s="8"/>
      <c r="BS201" s="8">
        <f t="shared" si="162"/>
        <v>1</v>
      </c>
      <c r="BT201" s="8"/>
      <c r="BU201" s="8">
        <f t="shared" si="163"/>
        <v>1</v>
      </c>
      <c r="BV201" s="8"/>
      <c r="BW201" s="8">
        <f t="shared" si="164"/>
        <v>1</v>
      </c>
      <c r="BX201" s="8"/>
      <c r="BY201" s="8">
        <f t="shared" si="165"/>
        <v>1</v>
      </c>
      <c r="BZ201" s="8"/>
      <c r="CA201" s="8">
        <f t="shared" si="166"/>
        <v>1</v>
      </c>
      <c r="CB201" s="8"/>
      <c r="CC201" s="8">
        <f t="shared" si="167"/>
        <v>1</v>
      </c>
      <c r="CD201" s="8"/>
      <c r="CE201" s="8">
        <f t="shared" si="168"/>
        <v>1</v>
      </c>
      <c r="CF201" s="8"/>
      <c r="CG201" s="8">
        <f t="shared" si="169"/>
        <v>1</v>
      </c>
      <c r="CH201" s="8"/>
      <c r="CI201" s="8">
        <f t="shared" si="170"/>
        <v>1</v>
      </c>
      <c r="CJ201" s="8"/>
      <c r="CK201" s="8">
        <f t="shared" si="171"/>
        <v>1</v>
      </c>
      <c r="CL201" s="8"/>
      <c r="CM201" s="8">
        <f t="shared" si="172"/>
        <v>1</v>
      </c>
      <c r="CN201" s="8"/>
      <c r="CO201" s="8">
        <f t="shared" si="173"/>
        <v>1</v>
      </c>
      <c r="CP201" s="8"/>
      <c r="CQ201" s="8">
        <f t="shared" si="174"/>
        <v>1</v>
      </c>
      <c r="CR201" s="8"/>
      <c r="CS201" s="8">
        <f t="shared" si="175"/>
        <v>1</v>
      </c>
      <c r="CT201" s="18"/>
    </row>
    <row r="202" spans="2:98" customFormat="1">
      <c r="B202" s="19"/>
      <c r="C202" s="3"/>
      <c r="D202" s="3"/>
      <c r="E202" s="4"/>
      <c r="F202" s="3"/>
      <c r="G202" s="3"/>
      <c r="H202" s="3"/>
      <c r="I202" s="3"/>
      <c r="J202" s="6"/>
      <c r="K202" s="6"/>
      <c r="L202" s="6"/>
      <c r="M202" s="10"/>
      <c r="N202" s="10"/>
      <c r="O202" s="10"/>
      <c r="P202" s="15"/>
      <c r="Q202" s="13"/>
      <c r="R202" s="13"/>
      <c r="S202" s="13"/>
      <c r="T202" s="13"/>
      <c r="U202" s="13"/>
      <c r="V202" s="13"/>
      <c r="W202" s="9"/>
      <c r="X202" s="9"/>
      <c r="Y202" s="9"/>
      <c r="Z202" s="9"/>
      <c r="AA202" s="9"/>
      <c r="AB202" s="9"/>
      <c r="AC202" s="13"/>
      <c r="AD202" s="13"/>
      <c r="AE202" s="13"/>
      <c r="AF202" s="13"/>
      <c r="AG202" s="13"/>
      <c r="AH202" s="13"/>
      <c r="AI202" s="9"/>
      <c r="AJ202" s="9"/>
      <c r="AK202" s="9"/>
      <c r="AL202" s="9"/>
      <c r="AM202" s="9"/>
      <c r="AN202" s="9"/>
      <c r="AO202" s="16">
        <f>Q202*参数!$D$3+W202</f>
        <v>0</v>
      </c>
      <c r="AP202" s="16">
        <f>R202*参数!$D$3+X202</f>
        <v>0</v>
      </c>
      <c r="AQ202" s="16">
        <f>S202*参数!$D$3+Y202</f>
        <v>0</v>
      </c>
      <c r="AR202" s="16">
        <f>T202*参数!$D$3+Z202</f>
        <v>0</v>
      </c>
      <c r="AS202" s="16">
        <f>U202*参数!$D$3+AA202</f>
        <v>0</v>
      </c>
      <c r="AT202" s="16">
        <f>V202*参数!$D$3+AB202</f>
        <v>0</v>
      </c>
      <c r="AU202" s="16">
        <f>AC202*参数!$D$3+AI202</f>
        <v>0</v>
      </c>
      <c r="AV202" s="16">
        <f>AD202*参数!$D$3+AJ202</f>
        <v>0</v>
      </c>
      <c r="AW202" s="16">
        <f>AE202*参数!$D$3+AK202</f>
        <v>0</v>
      </c>
      <c r="AX202" s="16">
        <f>AF202*参数!$D$3+AL202</f>
        <v>0</v>
      </c>
      <c r="AY202" s="16">
        <f>AG202*参数!$D$3+AM202</f>
        <v>0</v>
      </c>
      <c r="AZ202" s="16">
        <f>AH202*参数!$D$3+AN202</f>
        <v>0</v>
      </c>
      <c r="BA202" s="10"/>
      <c r="BB202" s="10"/>
      <c r="BC202" s="10">
        <f t="shared" si="152"/>
        <v>43</v>
      </c>
      <c r="BD202" s="10">
        <f t="shared" si="153"/>
        <v>43</v>
      </c>
      <c r="BE202" s="10">
        <f t="shared" si="154"/>
        <v>43</v>
      </c>
      <c r="BF202" s="10">
        <f t="shared" si="155"/>
        <v>0</v>
      </c>
      <c r="BG202" s="10">
        <f t="shared" si="156"/>
        <v>43</v>
      </c>
      <c r="BH202" s="10" t="str">
        <f t="shared" si="157"/>
        <v/>
      </c>
      <c r="BI202" s="10" t="str">
        <f t="shared" si="158"/>
        <v/>
      </c>
      <c r="BJ202" s="10"/>
      <c r="BK202" s="10"/>
      <c r="BL202" s="8"/>
      <c r="BM202" s="8">
        <f t="shared" si="159"/>
        <v>1</v>
      </c>
      <c r="BN202" s="8"/>
      <c r="BO202" s="8">
        <f t="shared" si="160"/>
        <v>1</v>
      </c>
      <c r="BP202" s="8"/>
      <c r="BQ202" s="8">
        <f t="shared" si="161"/>
        <v>1</v>
      </c>
      <c r="BR202" s="8"/>
      <c r="BS202" s="8">
        <f t="shared" si="162"/>
        <v>1</v>
      </c>
      <c r="BT202" s="8"/>
      <c r="BU202" s="8">
        <f t="shared" si="163"/>
        <v>1</v>
      </c>
      <c r="BV202" s="8"/>
      <c r="BW202" s="8">
        <f t="shared" si="164"/>
        <v>1</v>
      </c>
      <c r="BX202" s="8"/>
      <c r="BY202" s="8">
        <f t="shared" si="165"/>
        <v>1</v>
      </c>
      <c r="BZ202" s="8"/>
      <c r="CA202" s="8">
        <f t="shared" si="166"/>
        <v>1</v>
      </c>
      <c r="CB202" s="8"/>
      <c r="CC202" s="8">
        <f t="shared" si="167"/>
        <v>1</v>
      </c>
      <c r="CD202" s="8"/>
      <c r="CE202" s="8">
        <f t="shared" si="168"/>
        <v>1</v>
      </c>
      <c r="CF202" s="8"/>
      <c r="CG202" s="8">
        <f t="shared" si="169"/>
        <v>1</v>
      </c>
      <c r="CH202" s="8"/>
      <c r="CI202" s="8">
        <f t="shared" si="170"/>
        <v>1</v>
      </c>
      <c r="CJ202" s="8"/>
      <c r="CK202" s="8">
        <f t="shared" si="171"/>
        <v>1</v>
      </c>
      <c r="CL202" s="8"/>
      <c r="CM202" s="8">
        <f t="shared" si="172"/>
        <v>1</v>
      </c>
      <c r="CN202" s="8"/>
      <c r="CO202" s="8">
        <f t="shared" si="173"/>
        <v>1</v>
      </c>
      <c r="CP202" s="8"/>
      <c r="CQ202" s="8">
        <f t="shared" si="174"/>
        <v>1</v>
      </c>
      <c r="CR202" s="8"/>
      <c r="CS202" s="8">
        <f t="shared" si="175"/>
        <v>1</v>
      </c>
      <c r="CT202" s="18"/>
    </row>
    <row r="203" spans="2:98" customFormat="1">
      <c r="B203" s="19"/>
      <c r="C203" s="3"/>
      <c r="D203" s="3"/>
      <c r="E203" s="4"/>
      <c r="F203" s="3"/>
      <c r="G203" s="3"/>
      <c r="H203" s="3"/>
      <c r="I203" s="3"/>
      <c r="J203" s="6"/>
      <c r="K203" s="6"/>
      <c r="L203" s="6"/>
      <c r="M203" s="10"/>
      <c r="N203" s="10"/>
      <c r="O203" s="10"/>
      <c r="P203" s="15"/>
      <c r="Q203" s="13"/>
      <c r="R203" s="13"/>
      <c r="S203" s="13"/>
      <c r="T203" s="13"/>
      <c r="U203" s="13"/>
      <c r="V203" s="13"/>
      <c r="W203" s="9"/>
      <c r="X203" s="9"/>
      <c r="Y203" s="9"/>
      <c r="Z203" s="9"/>
      <c r="AA203" s="9"/>
      <c r="AB203" s="9"/>
      <c r="AC203" s="13"/>
      <c r="AD203" s="13"/>
      <c r="AE203" s="13"/>
      <c r="AF203" s="13"/>
      <c r="AG203" s="13"/>
      <c r="AH203" s="13"/>
      <c r="AI203" s="9"/>
      <c r="AJ203" s="9"/>
      <c r="AK203" s="9"/>
      <c r="AL203" s="9"/>
      <c r="AM203" s="9"/>
      <c r="AN203" s="9"/>
      <c r="AO203" s="16">
        <f>Q203*参数!$D$3+W203</f>
        <v>0</v>
      </c>
      <c r="AP203" s="16">
        <f>R203*参数!$D$3+X203</f>
        <v>0</v>
      </c>
      <c r="AQ203" s="16">
        <f>S203*参数!$D$3+Y203</f>
        <v>0</v>
      </c>
      <c r="AR203" s="16">
        <f>T203*参数!$D$3+Z203</f>
        <v>0</v>
      </c>
      <c r="AS203" s="16">
        <f>U203*参数!$D$3+AA203</f>
        <v>0</v>
      </c>
      <c r="AT203" s="16">
        <f>V203*参数!$D$3+AB203</f>
        <v>0</v>
      </c>
      <c r="AU203" s="16">
        <f>AC203*参数!$D$3+AI203</f>
        <v>0</v>
      </c>
      <c r="AV203" s="16">
        <f>AD203*参数!$D$3+AJ203</f>
        <v>0</v>
      </c>
      <c r="AW203" s="16">
        <f>AE203*参数!$D$3+AK203</f>
        <v>0</v>
      </c>
      <c r="AX203" s="16">
        <f>AF203*参数!$D$3+AL203</f>
        <v>0</v>
      </c>
      <c r="AY203" s="16">
        <f>AG203*参数!$D$3+AM203</f>
        <v>0</v>
      </c>
      <c r="AZ203" s="16">
        <f>AH203*参数!$D$3+AN203</f>
        <v>0</v>
      </c>
      <c r="BA203" s="10"/>
      <c r="BB203" s="10"/>
      <c r="BC203" s="10">
        <f t="shared" si="152"/>
        <v>43</v>
      </c>
      <c r="BD203" s="10">
        <f t="shared" si="153"/>
        <v>43</v>
      </c>
      <c r="BE203" s="10">
        <f t="shared" si="154"/>
        <v>43</v>
      </c>
      <c r="BF203" s="10">
        <f t="shared" si="155"/>
        <v>0</v>
      </c>
      <c r="BG203" s="10">
        <f t="shared" si="156"/>
        <v>43</v>
      </c>
      <c r="BH203" s="10" t="str">
        <f t="shared" si="157"/>
        <v/>
      </c>
      <c r="BI203" s="10" t="str">
        <f t="shared" si="158"/>
        <v/>
      </c>
      <c r="BJ203" s="10"/>
      <c r="BK203" s="10"/>
      <c r="BL203" s="8"/>
      <c r="BM203" s="8">
        <f t="shared" si="159"/>
        <v>1</v>
      </c>
      <c r="BN203" s="8"/>
      <c r="BO203" s="8">
        <f t="shared" si="160"/>
        <v>1</v>
      </c>
      <c r="BP203" s="8"/>
      <c r="BQ203" s="8">
        <f t="shared" si="161"/>
        <v>1</v>
      </c>
      <c r="BR203" s="8"/>
      <c r="BS203" s="8">
        <f t="shared" si="162"/>
        <v>1</v>
      </c>
      <c r="BT203" s="8"/>
      <c r="BU203" s="8">
        <f t="shared" si="163"/>
        <v>1</v>
      </c>
      <c r="BV203" s="8"/>
      <c r="BW203" s="8">
        <f t="shared" si="164"/>
        <v>1</v>
      </c>
      <c r="BX203" s="8"/>
      <c r="BY203" s="8">
        <f t="shared" si="165"/>
        <v>1</v>
      </c>
      <c r="BZ203" s="8"/>
      <c r="CA203" s="8">
        <f t="shared" si="166"/>
        <v>1</v>
      </c>
      <c r="CB203" s="8"/>
      <c r="CC203" s="8">
        <f t="shared" si="167"/>
        <v>1</v>
      </c>
      <c r="CD203" s="8"/>
      <c r="CE203" s="8">
        <f t="shared" si="168"/>
        <v>1</v>
      </c>
      <c r="CF203" s="8"/>
      <c r="CG203" s="8">
        <f t="shared" si="169"/>
        <v>1</v>
      </c>
      <c r="CH203" s="8"/>
      <c r="CI203" s="8">
        <f t="shared" si="170"/>
        <v>1</v>
      </c>
      <c r="CJ203" s="8"/>
      <c r="CK203" s="8">
        <f t="shared" si="171"/>
        <v>1</v>
      </c>
      <c r="CL203" s="8"/>
      <c r="CM203" s="8">
        <f t="shared" si="172"/>
        <v>1</v>
      </c>
      <c r="CN203" s="8"/>
      <c r="CO203" s="8">
        <f t="shared" si="173"/>
        <v>1</v>
      </c>
      <c r="CP203" s="8"/>
      <c r="CQ203" s="8">
        <f t="shared" si="174"/>
        <v>1</v>
      </c>
      <c r="CR203" s="8"/>
      <c r="CS203" s="8">
        <f t="shared" si="175"/>
        <v>1</v>
      </c>
      <c r="CT203" s="18"/>
    </row>
    <row r="204" spans="2:98" customFormat="1">
      <c r="B204" s="19"/>
      <c r="C204" s="3"/>
      <c r="D204" s="3"/>
      <c r="E204" s="4"/>
      <c r="F204" s="3"/>
      <c r="G204" s="3"/>
      <c r="H204" s="3"/>
      <c r="I204" s="3"/>
      <c r="J204" s="6"/>
      <c r="K204" s="6"/>
      <c r="L204" s="6"/>
      <c r="M204" s="10"/>
      <c r="N204" s="10"/>
      <c r="O204" s="10"/>
      <c r="P204" s="15"/>
      <c r="Q204" s="13"/>
      <c r="R204" s="13"/>
      <c r="S204" s="13"/>
      <c r="T204" s="13"/>
      <c r="U204" s="13"/>
      <c r="V204" s="13"/>
      <c r="W204" s="9"/>
      <c r="X204" s="9"/>
      <c r="Y204" s="9"/>
      <c r="Z204" s="9"/>
      <c r="AA204" s="9"/>
      <c r="AB204" s="9"/>
      <c r="AC204" s="13"/>
      <c r="AD204" s="13"/>
      <c r="AE204" s="13"/>
      <c r="AF204" s="13"/>
      <c r="AG204" s="13"/>
      <c r="AH204" s="13"/>
      <c r="AI204" s="9"/>
      <c r="AJ204" s="9"/>
      <c r="AK204" s="9"/>
      <c r="AL204" s="9"/>
      <c r="AM204" s="9"/>
      <c r="AN204" s="9"/>
      <c r="AO204" s="16">
        <f>Q204*参数!$D$3+W204</f>
        <v>0</v>
      </c>
      <c r="AP204" s="16">
        <f>R204*参数!$D$3+X204</f>
        <v>0</v>
      </c>
      <c r="AQ204" s="16">
        <f>S204*参数!$D$3+Y204</f>
        <v>0</v>
      </c>
      <c r="AR204" s="16">
        <f>T204*参数!$D$3+Z204</f>
        <v>0</v>
      </c>
      <c r="AS204" s="16">
        <f>U204*参数!$D$3+AA204</f>
        <v>0</v>
      </c>
      <c r="AT204" s="16">
        <f>V204*参数!$D$3+AB204</f>
        <v>0</v>
      </c>
      <c r="AU204" s="16">
        <f>AC204*参数!$D$3+AI204</f>
        <v>0</v>
      </c>
      <c r="AV204" s="16">
        <f>AD204*参数!$D$3+AJ204</f>
        <v>0</v>
      </c>
      <c r="AW204" s="16">
        <f>AE204*参数!$D$3+AK204</f>
        <v>0</v>
      </c>
      <c r="AX204" s="16">
        <f>AF204*参数!$D$3+AL204</f>
        <v>0</v>
      </c>
      <c r="AY204" s="16">
        <f>AG204*参数!$D$3+AM204</f>
        <v>0</v>
      </c>
      <c r="AZ204" s="16">
        <f>AH204*参数!$D$3+AN204</f>
        <v>0</v>
      </c>
      <c r="BA204" s="10"/>
      <c r="BB204" s="10"/>
      <c r="BC204" s="10">
        <f t="shared" si="152"/>
        <v>43</v>
      </c>
      <c r="BD204" s="10">
        <f t="shared" si="153"/>
        <v>43</v>
      </c>
      <c r="BE204" s="10">
        <f t="shared" si="154"/>
        <v>43</v>
      </c>
      <c r="BF204" s="10">
        <f t="shared" si="155"/>
        <v>0</v>
      </c>
      <c r="BG204" s="10">
        <f t="shared" si="156"/>
        <v>43</v>
      </c>
      <c r="BH204" s="10" t="str">
        <f t="shared" si="157"/>
        <v/>
      </c>
      <c r="BI204" s="10" t="str">
        <f t="shared" si="158"/>
        <v/>
      </c>
      <c r="BJ204" s="10"/>
      <c r="BK204" s="10"/>
      <c r="BL204" s="8"/>
      <c r="BM204" s="8">
        <f t="shared" si="159"/>
        <v>1</v>
      </c>
      <c r="BN204" s="8"/>
      <c r="BO204" s="8">
        <f t="shared" si="160"/>
        <v>1</v>
      </c>
      <c r="BP204" s="8"/>
      <c r="BQ204" s="8">
        <f t="shared" si="161"/>
        <v>1</v>
      </c>
      <c r="BR204" s="8"/>
      <c r="BS204" s="8">
        <f t="shared" si="162"/>
        <v>1</v>
      </c>
      <c r="BT204" s="8"/>
      <c r="BU204" s="8">
        <f t="shared" si="163"/>
        <v>1</v>
      </c>
      <c r="BV204" s="8"/>
      <c r="BW204" s="8">
        <f t="shared" si="164"/>
        <v>1</v>
      </c>
      <c r="BX204" s="8"/>
      <c r="BY204" s="8">
        <f t="shared" si="165"/>
        <v>1</v>
      </c>
      <c r="BZ204" s="8"/>
      <c r="CA204" s="8">
        <f t="shared" si="166"/>
        <v>1</v>
      </c>
      <c r="CB204" s="8"/>
      <c r="CC204" s="8">
        <f t="shared" si="167"/>
        <v>1</v>
      </c>
      <c r="CD204" s="8"/>
      <c r="CE204" s="8">
        <f t="shared" si="168"/>
        <v>1</v>
      </c>
      <c r="CF204" s="8"/>
      <c r="CG204" s="8">
        <f t="shared" si="169"/>
        <v>1</v>
      </c>
      <c r="CH204" s="8"/>
      <c r="CI204" s="8">
        <f t="shared" si="170"/>
        <v>1</v>
      </c>
      <c r="CJ204" s="8"/>
      <c r="CK204" s="8">
        <f t="shared" si="171"/>
        <v>1</v>
      </c>
      <c r="CL204" s="8"/>
      <c r="CM204" s="8">
        <f t="shared" si="172"/>
        <v>1</v>
      </c>
      <c r="CN204" s="8"/>
      <c r="CO204" s="8">
        <f t="shared" si="173"/>
        <v>1</v>
      </c>
      <c r="CP204" s="8"/>
      <c r="CQ204" s="8">
        <f t="shared" si="174"/>
        <v>1</v>
      </c>
      <c r="CR204" s="8"/>
      <c r="CS204" s="8">
        <f t="shared" si="175"/>
        <v>1</v>
      </c>
      <c r="CT204" s="18"/>
    </row>
    <row r="205" spans="2:98" customFormat="1">
      <c r="B205" s="19"/>
      <c r="C205" s="3"/>
      <c r="D205" s="3"/>
      <c r="E205" s="4"/>
      <c r="F205" s="3"/>
      <c r="G205" s="3"/>
      <c r="H205" s="3"/>
      <c r="I205" s="3"/>
      <c r="J205" s="6"/>
      <c r="K205" s="6"/>
      <c r="L205" s="6"/>
      <c r="M205" s="10"/>
      <c r="N205" s="10"/>
      <c r="O205" s="10"/>
      <c r="P205" s="15"/>
      <c r="Q205" s="13"/>
      <c r="R205" s="13"/>
      <c r="S205" s="13"/>
      <c r="T205" s="13"/>
      <c r="U205" s="13"/>
      <c r="V205" s="13"/>
      <c r="W205" s="9"/>
      <c r="X205" s="9"/>
      <c r="Y205" s="9"/>
      <c r="Z205" s="9"/>
      <c r="AA205" s="9"/>
      <c r="AB205" s="9"/>
      <c r="AC205" s="13"/>
      <c r="AD205" s="13"/>
      <c r="AE205" s="13"/>
      <c r="AF205" s="13"/>
      <c r="AG205" s="13"/>
      <c r="AH205" s="13"/>
      <c r="AI205" s="9"/>
      <c r="AJ205" s="9"/>
      <c r="AK205" s="9"/>
      <c r="AL205" s="9"/>
      <c r="AM205" s="9"/>
      <c r="AN205" s="9"/>
      <c r="AO205" s="16">
        <f>Q205*参数!$D$3+W205</f>
        <v>0</v>
      </c>
      <c r="AP205" s="16">
        <f>R205*参数!$D$3+X205</f>
        <v>0</v>
      </c>
      <c r="AQ205" s="16">
        <f>S205*参数!$D$3+Y205</f>
        <v>0</v>
      </c>
      <c r="AR205" s="16">
        <f>T205*参数!$D$3+Z205</f>
        <v>0</v>
      </c>
      <c r="AS205" s="16">
        <f>U205*参数!$D$3+AA205</f>
        <v>0</v>
      </c>
      <c r="AT205" s="16">
        <f>V205*参数!$D$3+AB205</f>
        <v>0</v>
      </c>
      <c r="AU205" s="16">
        <f>AC205*参数!$D$3+AI205</f>
        <v>0</v>
      </c>
      <c r="AV205" s="16">
        <f>AD205*参数!$D$3+AJ205</f>
        <v>0</v>
      </c>
      <c r="AW205" s="16">
        <f>AE205*参数!$D$3+AK205</f>
        <v>0</v>
      </c>
      <c r="AX205" s="16">
        <f>AF205*参数!$D$3+AL205</f>
        <v>0</v>
      </c>
      <c r="AY205" s="16">
        <f>AG205*参数!$D$3+AM205</f>
        <v>0</v>
      </c>
      <c r="AZ205" s="16">
        <f>AH205*参数!$D$3+AN205</f>
        <v>0</v>
      </c>
      <c r="BA205" s="10"/>
      <c r="BB205" s="10"/>
      <c r="BC205" s="10">
        <f t="shared" si="152"/>
        <v>43</v>
      </c>
      <c r="BD205" s="10">
        <f t="shared" si="153"/>
        <v>43</v>
      </c>
      <c r="BE205" s="10">
        <f t="shared" si="154"/>
        <v>43</v>
      </c>
      <c r="BF205" s="10">
        <f t="shared" si="155"/>
        <v>0</v>
      </c>
      <c r="BG205" s="10">
        <f t="shared" si="156"/>
        <v>43</v>
      </c>
      <c r="BH205" s="10" t="str">
        <f t="shared" si="157"/>
        <v/>
      </c>
      <c r="BI205" s="10" t="str">
        <f t="shared" si="158"/>
        <v/>
      </c>
      <c r="BJ205" s="10"/>
      <c r="BK205" s="10"/>
      <c r="BL205" s="8"/>
      <c r="BM205" s="8">
        <f t="shared" si="159"/>
        <v>1</v>
      </c>
      <c r="BN205" s="8"/>
      <c r="BO205" s="8">
        <f t="shared" si="160"/>
        <v>1</v>
      </c>
      <c r="BP205" s="8"/>
      <c r="BQ205" s="8">
        <f t="shared" si="161"/>
        <v>1</v>
      </c>
      <c r="BR205" s="8"/>
      <c r="BS205" s="8">
        <f t="shared" si="162"/>
        <v>1</v>
      </c>
      <c r="BT205" s="8"/>
      <c r="BU205" s="8">
        <f t="shared" si="163"/>
        <v>1</v>
      </c>
      <c r="BV205" s="8"/>
      <c r="BW205" s="8">
        <f t="shared" si="164"/>
        <v>1</v>
      </c>
      <c r="BX205" s="8"/>
      <c r="BY205" s="8">
        <f t="shared" si="165"/>
        <v>1</v>
      </c>
      <c r="BZ205" s="8"/>
      <c r="CA205" s="8">
        <f t="shared" si="166"/>
        <v>1</v>
      </c>
      <c r="CB205" s="8"/>
      <c r="CC205" s="8">
        <f t="shared" si="167"/>
        <v>1</v>
      </c>
      <c r="CD205" s="8"/>
      <c r="CE205" s="8">
        <f t="shared" si="168"/>
        <v>1</v>
      </c>
      <c r="CF205" s="8"/>
      <c r="CG205" s="8">
        <f t="shared" si="169"/>
        <v>1</v>
      </c>
      <c r="CH205" s="8"/>
      <c r="CI205" s="8">
        <f t="shared" si="170"/>
        <v>1</v>
      </c>
      <c r="CJ205" s="8"/>
      <c r="CK205" s="8">
        <f t="shared" si="171"/>
        <v>1</v>
      </c>
      <c r="CL205" s="8"/>
      <c r="CM205" s="8">
        <f t="shared" si="172"/>
        <v>1</v>
      </c>
      <c r="CN205" s="8"/>
      <c r="CO205" s="8">
        <f t="shared" si="173"/>
        <v>1</v>
      </c>
      <c r="CP205" s="8"/>
      <c r="CQ205" s="8">
        <f t="shared" si="174"/>
        <v>1</v>
      </c>
      <c r="CR205" s="8"/>
      <c r="CS205" s="8">
        <f t="shared" si="175"/>
        <v>1</v>
      </c>
      <c r="CT205" s="18"/>
    </row>
    <row r="206" spans="2:98" customFormat="1">
      <c r="B206" s="19"/>
      <c r="C206" s="3"/>
      <c r="D206" s="3"/>
      <c r="E206" s="4"/>
      <c r="F206" s="3"/>
      <c r="G206" s="3"/>
      <c r="H206" s="3"/>
      <c r="I206" s="3"/>
      <c r="J206" s="6"/>
      <c r="K206" s="6"/>
      <c r="L206" s="6"/>
      <c r="M206" s="10"/>
      <c r="N206" s="10"/>
      <c r="O206" s="10"/>
      <c r="P206" s="15"/>
      <c r="Q206" s="13"/>
      <c r="R206" s="13"/>
      <c r="S206" s="13"/>
      <c r="T206" s="13"/>
      <c r="U206" s="13"/>
      <c r="V206" s="13"/>
      <c r="W206" s="9"/>
      <c r="X206" s="9"/>
      <c r="Y206" s="9"/>
      <c r="Z206" s="9"/>
      <c r="AA206" s="9"/>
      <c r="AB206" s="9"/>
      <c r="AC206" s="13"/>
      <c r="AD206" s="13"/>
      <c r="AE206" s="13"/>
      <c r="AF206" s="13"/>
      <c r="AG206" s="13"/>
      <c r="AH206" s="13"/>
      <c r="AI206" s="9"/>
      <c r="AJ206" s="9"/>
      <c r="AK206" s="9"/>
      <c r="AL206" s="9"/>
      <c r="AM206" s="9"/>
      <c r="AN206" s="9"/>
      <c r="AO206" s="16">
        <f>Q206*参数!$D$3+W206</f>
        <v>0</v>
      </c>
      <c r="AP206" s="16">
        <f>R206*参数!$D$3+X206</f>
        <v>0</v>
      </c>
      <c r="AQ206" s="16">
        <f>S206*参数!$D$3+Y206</f>
        <v>0</v>
      </c>
      <c r="AR206" s="16">
        <f>T206*参数!$D$3+Z206</f>
        <v>0</v>
      </c>
      <c r="AS206" s="16">
        <f>U206*参数!$D$3+AA206</f>
        <v>0</v>
      </c>
      <c r="AT206" s="16">
        <f>V206*参数!$D$3+AB206</f>
        <v>0</v>
      </c>
      <c r="AU206" s="16">
        <f>AC206*参数!$D$3+AI206</f>
        <v>0</v>
      </c>
      <c r="AV206" s="16">
        <f>AD206*参数!$D$3+AJ206</f>
        <v>0</v>
      </c>
      <c r="AW206" s="16">
        <f>AE206*参数!$D$3+AK206</f>
        <v>0</v>
      </c>
      <c r="AX206" s="16">
        <f>AF206*参数!$D$3+AL206</f>
        <v>0</v>
      </c>
      <c r="AY206" s="16">
        <f>AG206*参数!$D$3+AM206</f>
        <v>0</v>
      </c>
      <c r="AZ206" s="16">
        <f>AH206*参数!$D$3+AN206</f>
        <v>0</v>
      </c>
      <c r="BA206" s="10"/>
      <c r="BB206" s="10"/>
      <c r="BC206" s="10">
        <f t="shared" si="152"/>
        <v>43</v>
      </c>
      <c r="BD206" s="10">
        <f t="shared" si="153"/>
        <v>43</v>
      </c>
      <c r="BE206" s="10">
        <f t="shared" si="154"/>
        <v>43</v>
      </c>
      <c r="BF206" s="10">
        <f t="shared" si="155"/>
        <v>0</v>
      </c>
      <c r="BG206" s="10">
        <f t="shared" si="156"/>
        <v>43</v>
      </c>
      <c r="BH206" s="10" t="str">
        <f t="shared" si="157"/>
        <v/>
      </c>
      <c r="BI206" s="10" t="str">
        <f t="shared" si="158"/>
        <v/>
      </c>
      <c r="BJ206" s="10"/>
      <c r="BK206" s="10"/>
      <c r="BL206" s="8"/>
      <c r="BM206" s="8">
        <f t="shared" si="159"/>
        <v>1</v>
      </c>
      <c r="BN206" s="8"/>
      <c r="BO206" s="8">
        <f t="shared" si="160"/>
        <v>1</v>
      </c>
      <c r="BP206" s="8"/>
      <c r="BQ206" s="8">
        <f t="shared" si="161"/>
        <v>1</v>
      </c>
      <c r="BR206" s="8"/>
      <c r="BS206" s="8">
        <f t="shared" si="162"/>
        <v>1</v>
      </c>
      <c r="BT206" s="8"/>
      <c r="BU206" s="8">
        <f t="shared" si="163"/>
        <v>1</v>
      </c>
      <c r="BV206" s="8"/>
      <c r="BW206" s="8">
        <f t="shared" si="164"/>
        <v>1</v>
      </c>
      <c r="BX206" s="8"/>
      <c r="BY206" s="8">
        <f t="shared" si="165"/>
        <v>1</v>
      </c>
      <c r="BZ206" s="8"/>
      <c r="CA206" s="8">
        <f t="shared" si="166"/>
        <v>1</v>
      </c>
      <c r="CB206" s="8"/>
      <c r="CC206" s="8">
        <f t="shared" si="167"/>
        <v>1</v>
      </c>
      <c r="CD206" s="8"/>
      <c r="CE206" s="8">
        <f t="shared" si="168"/>
        <v>1</v>
      </c>
      <c r="CF206" s="8"/>
      <c r="CG206" s="8">
        <f t="shared" si="169"/>
        <v>1</v>
      </c>
      <c r="CH206" s="8"/>
      <c r="CI206" s="8">
        <f t="shared" si="170"/>
        <v>1</v>
      </c>
      <c r="CJ206" s="8"/>
      <c r="CK206" s="8">
        <f t="shared" si="171"/>
        <v>1</v>
      </c>
      <c r="CL206" s="8"/>
      <c r="CM206" s="8">
        <f t="shared" si="172"/>
        <v>1</v>
      </c>
      <c r="CN206" s="8"/>
      <c r="CO206" s="8">
        <f t="shared" si="173"/>
        <v>1</v>
      </c>
      <c r="CP206" s="8"/>
      <c r="CQ206" s="8">
        <f t="shared" si="174"/>
        <v>1</v>
      </c>
      <c r="CR206" s="8"/>
      <c r="CS206" s="8">
        <f t="shared" si="175"/>
        <v>1</v>
      </c>
      <c r="CT206" s="18"/>
    </row>
    <row r="207" spans="2:98" customFormat="1">
      <c r="B207" s="19"/>
      <c r="C207" s="3"/>
      <c r="D207" s="3"/>
      <c r="E207" s="4"/>
      <c r="F207" s="3"/>
      <c r="G207" s="3"/>
      <c r="H207" s="3"/>
      <c r="I207" s="3"/>
      <c r="J207" s="6"/>
      <c r="K207" s="6"/>
      <c r="L207" s="6"/>
      <c r="M207" s="10"/>
      <c r="N207" s="10"/>
      <c r="O207" s="10"/>
      <c r="P207" s="15"/>
      <c r="Q207" s="13"/>
      <c r="R207" s="13"/>
      <c r="S207" s="13"/>
      <c r="T207" s="13"/>
      <c r="U207" s="13"/>
      <c r="V207" s="13"/>
      <c r="W207" s="9"/>
      <c r="X207" s="9"/>
      <c r="Y207" s="9"/>
      <c r="Z207" s="9"/>
      <c r="AA207" s="9"/>
      <c r="AB207" s="9"/>
      <c r="AC207" s="13"/>
      <c r="AD207" s="13"/>
      <c r="AE207" s="13"/>
      <c r="AF207" s="13"/>
      <c r="AG207" s="13"/>
      <c r="AH207" s="13"/>
      <c r="AI207" s="9"/>
      <c r="AJ207" s="9"/>
      <c r="AK207" s="9"/>
      <c r="AL207" s="9"/>
      <c r="AM207" s="9"/>
      <c r="AN207" s="9"/>
      <c r="AO207" s="16">
        <f>Q207*参数!$D$3+W207</f>
        <v>0</v>
      </c>
      <c r="AP207" s="16">
        <f>R207*参数!$D$3+X207</f>
        <v>0</v>
      </c>
      <c r="AQ207" s="16">
        <f>S207*参数!$D$3+Y207</f>
        <v>0</v>
      </c>
      <c r="AR207" s="16">
        <f>T207*参数!$D$3+Z207</f>
        <v>0</v>
      </c>
      <c r="AS207" s="16">
        <f>U207*参数!$D$3+AA207</f>
        <v>0</v>
      </c>
      <c r="AT207" s="16">
        <f>V207*参数!$D$3+AB207</f>
        <v>0</v>
      </c>
      <c r="AU207" s="16">
        <f>AC207*参数!$D$3+AI207</f>
        <v>0</v>
      </c>
      <c r="AV207" s="16">
        <f>AD207*参数!$D$3+AJ207</f>
        <v>0</v>
      </c>
      <c r="AW207" s="16">
        <f>AE207*参数!$D$3+AK207</f>
        <v>0</v>
      </c>
      <c r="AX207" s="16">
        <f>AF207*参数!$D$3+AL207</f>
        <v>0</v>
      </c>
      <c r="AY207" s="16">
        <f>AG207*参数!$D$3+AM207</f>
        <v>0</v>
      </c>
      <c r="AZ207" s="16">
        <f>AH207*参数!$D$3+AN207</f>
        <v>0</v>
      </c>
      <c r="BA207" s="10"/>
      <c r="BB207" s="10"/>
      <c r="BC207" s="10">
        <f t="shared" si="152"/>
        <v>43</v>
      </c>
      <c r="BD207" s="10">
        <f t="shared" si="153"/>
        <v>43</v>
      </c>
      <c r="BE207" s="10">
        <f t="shared" si="154"/>
        <v>43</v>
      </c>
      <c r="BF207" s="10">
        <f t="shared" si="155"/>
        <v>0</v>
      </c>
      <c r="BG207" s="10">
        <f t="shared" si="156"/>
        <v>43</v>
      </c>
      <c r="BH207" s="10" t="str">
        <f t="shared" si="157"/>
        <v/>
      </c>
      <c r="BI207" s="10" t="str">
        <f t="shared" si="158"/>
        <v/>
      </c>
      <c r="BJ207" s="10"/>
      <c r="BK207" s="10"/>
      <c r="BL207" s="8"/>
      <c r="BM207" s="8">
        <f t="shared" si="159"/>
        <v>1</v>
      </c>
      <c r="BN207" s="8"/>
      <c r="BO207" s="8">
        <f t="shared" si="160"/>
        <v>1</v>
      </c>
      <c r="BP207" s="8"/>
      <c r="BQ207" s="8">
        <f t="shared" si="161"/>
        <v>1</v>
      </c>
      <c r="BR207" s="8"/>
      <c r="BS207" s="8">
        <f t="shared" si="162"/>
        <v>1</v>
      </c>
      <c r="BT207" s="8"/>
      <c r="BU207" s="8">
        <f t="shared" si="163"/>
        <v>1</v>
      </c>
      <c r="BV207" s="8"/>
      <c r="BW207" s="8">
        <f t="shared" si="164"/>
        <v>1</v>
      </c>
      <c r="BX207" s="8"/>
      <c r="BY207" s="8">
        <f t="shared" si="165"/>
        <v>1</v>
      </c>
      <c r="BZ207" s="8"/>
      <c r="CA207" s="8">
        <f t="shared" si="166"/>
        <v>1</v>
      </c>
      <c r="CB207" s="8"/>
      <c r="CC207" s="8">
        <f t="shared" si="167"/>
        <v>1</v>
      </c>
      <c r="CD207" s="8"/>
      <c r="CE207" s="8">
        <f t="shared" si="168"/>
        <v>1</v>
      </c>
      <c r="CF207" s="8"/>
      <c r="CG207" s="8">
        <f t="shared" si="169"/>
        <v>1</v>
      </c>
      <c r="CH207" s="8"/>
      <c r="CI207" s="8">
        <f t="shared" si="170"/>
        <v>1</v>
      </c>
      <c r="CJ207" s="8"/>
      <c r="CK207" s="8">
        <f t="shared" si="171"/>
        <v>1</v>
      </c>
      <c r="CL207" s="8"/>
      <c r="CM207" s="8">
        <f t="shared" si="172"/>
        <v>1</v>
      </c>
      <c r="CN207" s="8"/>
      <c r="CO207" s="8">
        <f t="shared" si="173"/>
        <v>1</v>
      </c>
      <c r="CP207" s="8"/>
      <c r="CQ207" s="8">
        <f t="shared" si="174"/>
        <v>1</v>
      </c>
      <c r="CR207" s="8"/>
      <c r="CS207" s="8">
        <f t="shared" si="175"/>
        <v>1</v>
      </c>
      <c r="CT207" s="18"/>
    </row>
    <row r="208" spans="2:98" customFormat="1">
      <c r="B208" s="19"/>
      <c r="C208" s="3"/>
      <c r="D208" s="3"/>
      <c r="E208" s="4"/>
      <c r="F208" s="3"/>
      <c r="G208" s="3"/>
      <c r="H208" s="3"/>
      <c r="I208" s="3"/>
      <c r="J208" s="6"/>
      <c r="K208" s="6"/>
      <c r="L208" s="6"/>
      <c r="M208" s="10"/>
      <c r="N208" s="10"/>
      <c r="O208" s="10"/>
      <c r="P208" s="15"/>
      <c r="Q208" s="13"/>
      <c r="R208" s="13"/>
      <c r="S208" s="13"/>
      <c r="T208" s="13"/>
      <c r="U208" s="13"/>
      <c r="V208" s="13"/>
      <c r="W208" s="9"/>
      <c r="X208" s="9"/>
      <c r="Y208" s="9"/>
      <c r="Z208" s="9"/>
      <c r="AA208" s="9"/>
      <c r="AB208" s="9"/>
      <c r="AC208" s="13"/>
      <c r="AD208" s="13"/>
      <c r="AE208" s="13"/>
      <c r="AF208" s="13"/>
      <c r="AG208" s="13"/>
      <c r="AH208" s="13"/>
      <c r="AI208" s="9"/>
      <c r="AJ208" s="9"/>
      <c r="AK208" s="9"/>
      <c r="AL208" s="9"/>
      <c r="AM208" s="9"/>
      <c r="AN208" s="9"/>
      <c r="AO208" s="16">
        <f>Q208*参数!$D$3+W208</f>
        <v>0</v>
      </c>
      <c r="AP208" s="16">
        <f>R208*参数!$D$3+X208</f>
        <v>0</v>
      </c>
      <c r="AQ208" s="16">
        <f>S208*参数!$D$3+Y208</f>
        <v>0</v>
      </c>
      <c r="AR208" s="16">
        <f>T208*参数!$D$3+Z208</f>
        <v>0</v>
      </c>
      <c r="AS208" s="16">
        <f>U208*参数!$D$3+AA208</f>
        <v>0</v>
      </c>
      <c r="AT208" s="16">
        <f>V208*参数!$D$3+AB208</f>
        <v>0</v>
      </c>
      <c r="AU208" s="16">
        <f>AC208*参数!$D$3+AI208</f>
        <v>0</v>
      </c>
      <c r="AV208" s="16">
        <f>AD208*参数!$D$3+AJ208</f>
        <v>0</v>
      </c>
      <c r="AW208" s="16">
        <f>AE208*参数!$D$3+AK208</f>
        <v>0</v>
      </c>
      <c r="AX208" s="16">
        <f>AF208*参数!$D$3+AL208</f>
        <v>0</v>
      </c>
      <c r="AY208" s="16">
        <f>AG208*参数!$D$3+AM208</f>
        <v>0</v>
      </c>
      <c r="AZ208" s="16">
        <f>AH208*参数!$D$3+AN208</f>
        <v>0</v>
      </c>
      <c r="BA208" s="10"/>
      <c r="BB208" s="10"/>
      <c r="BC208" s="10">
        <f t="shared" si="152"/>
        <v>43</v>
      </c>
      <c r="BD208" s="10">
        <f t="shared" si="153"/>
        <v>43</v>
      </c>
      <c r="BE208" s="10">
        <f t="shared" si="154"/>
        <v>43</v>
      </c>
      <c r="BF208" s="10">
        <f t="shared" si="155"/>
        <v>0</v>
      </c>
      <c r="BG208" s="10">
        <f t="shared" si="156"/>
        <v>43</v>
      </c>
      <c r="BH208" s="10" t="str">
        <f t="shared" si="157"/>
        <v/>
      </c>
      <c r="BI208" s="10" t="str">
        <f t="shared" si="158"/>
        <v/>
      </c>
      <c r="BJ208" s="10"/>
      <c r="BK208" s="10"/>
      <c r="BL208" s="8"/>
      <c r="BM208" s="8">
        <f t="shared" si="159"/>
        <v>1</v>
      </c>
      <c r="BN208" s="8"/>
      <c r="BO208" s="8">
        <f t="shared" si="160"/>
        <v>1</v>
      </c>
      <c r="BP208" s="8"/>
      <c r="BQ208" s="8">
        <f t="shared" si="161"/>
        <v>1</v>
      </c>
      <c r="BR208" s="8"/>
      <c r="BS208" s="8">
        <f t="shared" si="162"/>
        <v>1</v>
      </c>
      <c r="BT208" s="8"/>
      <c r="BU208" s="8">
        <f t="shared" si="163"/>
        <v>1</v>
      </c>
      <c r="BV208" s="8"/>
      <c r="BW208" s="8">
        <f t="shared" si="164"/>
        <v>1</v>
      </c>
      <c r="BX208" s="8"/>
      <c r="BY208" s="8">
        <f t="shared" si="165"/>
        <v>1</v>
      </c>
      <c r="BZ208" s="8"/>
      <c r="CA208" s="8">
        <f t="shared" si="166"/>
        <v>1</v>
      </c>
      <c r="CB208" s="8"/>
      <c r="CC208" s="8">
        <f t="shared" si="167"/>
        <v>1</v>
      </c>
      <c r="CD208" s="8"/>
      <c r="CE208" s="8">
        <f t="shared" si="168"/>
        <v>1</v>
      </c>
      <c r="CF208" s="8"/>
      <c r="CG208" s="8">
        <f t="shared" si="169"/>
        <v>1</v>
      </c>
      <c r="CH208" s="8"/>
      <c r="CI208" s="8">
        <f t="shared" si="170"/>
        <v>1</v>
      </c>
      <c r="CJ208" s="8"/>
      <c r="CK208" s="8">
        <f t="shared" si="171"/>
        <v>1</v>
      </c>
      <c r="CL208" s="8"/>
      <c r="CM208" s="8">
        <f t="shared" si="172"/>
        <v>1</v>
      </c>
      <c r="CN208" s="8"/>
      <c r="CO208" s="8">
        <f t="shared" si="173"/>
        <v>1</v>
      </c>
      <c r="CP208" s="8"/>
      <c r="CQ208" s="8">
        <f t="shared" si="174"/>
        <v>1</v>
      </c>
      <c r="CR208" s="8"/>
      <c r="CS208" s="8">
        <f t="shared" si="175"/>
        <v>1</v>
      </c>
      <c r="CT208" s="18"/>
    </row>
    <row r="209" spans="2:98" customFormat="1">
      <c r="B209" s="19"/>
      <c r="C209" s="3"/>
      <c r="D209" s="3"/>
      <c r="E209" s="4"/>
      <c r="F209" s="3"/>
      <c r="G209" s="3"/>
      <c r="H209" s="3"/>
      <c r="I209" s="3"/>
      <c r="J209" s="6"/>
      <c r="K209" s="6"/>
      <c r="L209" s="6"/>
      <c r="M209" s="10"/>
      <c r="N209" s="10"/>
      <c r="O209" s="10"/>
      <c r="P209" s="15"/>
      <c r="Q209" s="13"/>
      <c r="R209" s="13"/>
      <c r="S209" s="13"/>
      <c r="T209" s="13"/>
      <c r="U209" s="13"/>
      <c r="V209" s="13"/>
      <c r="W209" s="9"/>
      <c r="X209" s="9"/>
      <c r="Y209" s="9"/>
      <c r="Z209" s="9"/>
      <c r="AA209" s="9"/>
      <c r="AB209" s="9"/>
      <c r="AC209" s="13"/>
      <c r="AD209" s="13"/>
      <c r="AE209" s="13"/>
      <c r="AF209" s="13"/>
      <c r="AG209" s="13"/>
      <c r="AH209" s="13"/>
      <c r="AI209" s="9"/>
      <c r="AJ209" s="9"/>
      <c r="AK209" s="9"/>
      <c r="AL209" s="9"/>
      <c r="AM209" s="9"/>
      <c r="AN209" s="9"/>
      <c r="AO209" s="16">
        <f>Q209*参数!$D$3+W209</f>
        <v>0</v>
      </c>
      <c r="AP209" s="16">
        <f>R209*参数!$D$3+X209</f>
        <v>0</v>
      </c>
      <c r="AQ209" s="16">
        <f>S209*参数!$D$3+Y209</f>
        <v>0</v>
      </c>
      <c r="AR209" s="16">
        <f>T209*参数!$D$3+Z209</f>
        <v>0</v>
      </c>
      <c r="AS209" s="16">
        <f>U209*参数!$D$3+AA209</f>
        <v>0</v>
      </c>
      <c r="AT209" s="16">
        <f>V209*参数!$D$3+AB209</f>
        <v>0</v>
      </c>
      <c r="AU209" s="16">
        <f>AC209*参数!$D$3+AI209</f>
        <v>0</v>
      </c>
      <c r="AV209" s="16">
        <f>AD209*参数!$D$3+AJ209</f>
        <v>0</v>
      </c>
      <c r="AW209" s="16">
        <f>AE209*参数!$D$3+AK209</f>
        <v>0</v>
      </c>
      <c r="AX209" s="16">
        <f>AF209*参数!$D$3+AL209</f>
        <v>0</v>
      </c>
      <c r="AY209" s="16">
        <f>AG209*参数!$D$3+AM209</f>
        <v>0</v>
      </c>
      <c r="AZ209" s="16">
        <f>AH209*参数!$D$3+AN209</f>
        <v>0</v>
      </c>
      <c r="BA209" s="10"/>
      <c r="BB209" s="10"/>
      <c r="BC209" s="10">
        <f t="shared" si="152"/>
        <v>43</v>
      </c>
      <c r="BD209" s="10">
        <f t="shared" si="153"/>
        <v>43</v>
      </c>
      <c r="BE209" s="10">
        <f t="shared" si="154"/>
        <v>43</v>
      </c>
      <c r="BF209" s="10">
        <f t="shared" si="155"/>
        <v>0</v>
      </c>
      <c r="BG209" s="10">
        <f t="shared" si="156"/>
        <v>43</v>
      </c>
      <c r="BH209" s="10" t="str">
        <f t="shared" si="157"/>
        <v/>
      </c>
      <c r="BI209" s="10" t="str">
        <f t="shared" si="158"/>
        <v/>
      </c>
      <c r="BJ209" s="10"/>
      <c r="BK209" s="10"/>
      <c r="BL209" s="8"/>
      <c r="BM209" s="8">
        <f t="shared" si="159"/>
        <v>1</v>
      </c>
      <c r="BN209" s="8"/>
      <c r="BO209" s="8">
        <f t="shared" si="160"/>
        <v>1</v>
      </c>
      <c r="BP209" s="8"/>
      <c r="BQ209" s="8">
        <f t="shared" si="161"/>
        <v>1</v>
      </c>
      <c r="BR209" s="8"/>
      <c r="BS209" s="8">
        <f t="shared" si="162"/>
        <v>1</v>
      </c>
      <c r="BT209" s="8"/>
      <c r="BU209" s="8">
        <f t="shared" si="163"/>
        <v>1</v>
      </c>
      <c r="BV209" s="8"/>
      <c r="BW209" s="8">
        <f t="shared" si="164"/>
        <v>1</v>
      </c>
      <c r="BX209" s="8"/>
      <c r="BY209" s="8">
        <f t="shared" si="165"/>
        <v>1</v>
      </c>
      <c r="BZ209" s="8"/>
      <c r="CA209" s="8">
        <f t="shared" si="166"/>
        <v>1</v>
      </c>
      <c r="CB209" s="8"/>
      <c r="CC209" s="8">
        <f t="shared" si="167"/>
        <v>1</v>
      </c>
      <c r="CD209" s="8"/>
      <c r="CE209" s="8">
        <f t="shared" si="168"/>
        <v>1</v>
      </c>
      <c r="CF209" s="8"/>
      <c r="CG209" s="8">
        <f t="shared" si="169"/>
        <v>1</v>
      </c>
      <c r="CH209" s="8"/>
      <c r="CI209" s="8">
        <f t="shared" si="170"/>
        <v>1</v>
      </c>
      <c r="CJ209" s="8"/>
      <c r="CK209" s="8">
        <f t="shared" si="171"/>
        <v>1</v>
      </c>
      <c r="CL209" s="8"/>
      <c r="CM209" s="8">
        <f t="shared" si="172"/>
        <v>1</v>
      </c>
      <c r="CN209" s="8"/>
      <c r="CO209" s="8">
        <f t="shared" si="173"/>
        <v>1</v>
      </c>
      <c r="CP209" s="8"/>
      <c r="CQ209" s="8">
        <f t="shared" si="174"/>
        <v>1</v>
      </c>
      <c r="CR209" s="8"/>
      <c r="CS209" s="8">
        <f t="shared" si="175"/>
        <v>1</v>
      </c>
      <c r="CT209" s="18"/>
    </row>
    <row r="210" spans="2:98" customFormat="1">
      <c r="B210" s="19"/>
      <c r="C210" s="3"/>
      <c r="D210" s="3"/>
      <c r="E210" s="4"/>
      <c r="F210" s="3"/>
      <c r="G210" s="3"/>
      <c r="H210" s="3"/>
      <c r="I210" s="3"/>
      <c r="J210" s="6"/>
      <c r="K210" s="6"/>
      <c r="L210" s="6"/>
      <c r="M210" s="10"/>
      <c r="N210" s="10"/>
      <c r="O210" s="10"/>
      <c r="P210" s="15"/>
      <c r="Q210" s="13"/>
      <c r="R210" s="13"/>
      <c r="S210" s="13"/>
      <c r="T210" s="13"/>
      <c r="U210" s="13"/>
      <c r="V210" s="13"/>
      <c r="W210" s="9"/>
      <c r="X210" s="9"/>
      <c r="Y210" s="9"/>
      <c r="Z210" s="9"/>
      <c r="AA210" s="9"/>
      <c r="AB210" s="9"/>
      <c r="AC210" s="13"/>
      <c r="AD210" s="13"/>
      <c r="AE210" s="13"/>
      <c r="AF210" s="13"/>
      <c r="AG210" s="13"/>
      <c r="AH210" s="13"/>
      <c r="AI210" s="9"/>
      <c r="AJ210" s="9"/>
      <c r="AK210" s="9"/>
      <c r="AL210" s="9"/>
      <c r="AM210" s="9"/>
      <c r="AN210" s="9"/>
      <c r="AO210" s="16">
        <f>Q210*参数!$D$3+W210</f>
        <v>0</v>
      </c>
      <c r="AP210" s="16">
        <f>R210*参数!$D$3+X210</f>
        <v>0</v>
      </c>
      <c r="AQ210" s="16">
        <f>S210*参数!$D$3+Y210</f>
        <v>0</v>
      </c>
      <c r="AR210" s="16">
        <f>T210*参数!$D$3+Z210</f>
        <v>0</v>
      </c>
      <c r="AS210" s="16">
        <f>U210*参数!$D$3+AA210</f>
        <v>0</v>
      </c>
      <c r="AT210" s="16">
        <f>V210*参数!$D$3+AB210</f>
        <v>0</v>
      </c>
      <c r="AU210" s="16">
        <f>AC210*参数!$D$3+AI210</f>
        <v>0</v>
      </c>
      <c r="AV210" s="16">
        <f>AD210*参数!$D$3+AJ210</f>
        <v>0</v>
      </c>
      <c r="AW210" s="16">
        <f>AE210*参数!$D$3+AK210</f>
        <v>0</v>
      </c>
      <c r="AX210" s="16">
        <f>AF210*参数!$D$3+AL210</f>
        <v>0</v>
      </c>
      <c r="AY210" s="16">
        <f>AG210*参数!$D$3+AM210</f>
        <v>0</v>
      </c>
      <c r="AZ210" s="16">
        <f>AH210*参数!$D$3+AN210</f>
        <v>0</v>
      </c>
      <c r="BA210" s="10"/>
      <c r="BB210" s="10"/>
      <c r="BC210" s="10">
        <f t="shared" si="152"/>
        <v>43</v>
      </c>
      <c r="BD210" s="10">
        <f t="shared" si="153"/>
        <v>43</v>
      </c>
      <c r="BE210" s="10">
        <f t="shared" si="154"/>
        <v>43</v>
      </c>
      <c r="BF210" s="10">
        <f t="shared" si="155"/>
        <v>0</v>
      </c>
      <c r="BG210" s="10">
        <f t="shared" si="156"/>
        <v>43</v>
      </c>
      <c r="BH210" s="10" t="str">
        <f t="shared" si="157"/>
        <v/>
      </c>
      <c r="BI210" s="10" t="str">
        <f t="shared" si="158"/>
        <v/>
      </c>
      <c r="BJ210" s="10"/>
      <c r="BK210" s="10"/>
      <c r="BL210" s="8"/>
      <c r="BM210" s="8">
        <f t="shared" si="159"/>
        <v>1</v>
      </c>
      <c r="BN210" s="8"/>
      <c r="BO210" s="8">
        <f t="shared" si="160"/>
        <v>1</v>
      </c>
      <c r="BP210" s="8"/>
      <c r="BQ210" s="8">
        <f t="shared" si="161"/>
        <v>1</v>
      </c>
      <c r="BR210" s="8"/>
      <c r="BS210" s="8">
        <f t="shared" si="162"/>
        <v>1</v>
      </c>
      <c r="BT210" s="8"/>
      <c r="BU210" s="8">
        <f t="shared" si="163"/>
        <v>1</v>
      </c>
      <c r="BV210" s="8"/>
      <c r="BW210" s="8">
        <f t="shared" si="164"/>
        <v>1</v>
      </c>
      <c r="BX210" s="8"/>
      <c r="BY210" s="8">
        <f t="shared" si="165"/>
        <v>1</v>
      </c>
      <c r="BZ210" s="8"/>
      <c r="CA210" s="8">
        <f t="shared" si="166"/>
        <v>1</v>
      </c>
      <c r="CB210" s="8"/>
      <c r="CC210" s="8">
        <f t="shared" si="167"/>
        <v>1</v>
      </c>
      <c r="CD210" s="8"/>
      <c r="CE210" s="8">
        <f t="shared" si="168"/>
        <v>1</v>
      </c>
      <c r="CF210" s="8"/>
      <c r="CG210" s="8">
        <f t="shared" si="169"/>
        <v>1</v>
      </c>
      <c r="CH210" s="8"/>
      <c r="CI210" s="8">
        <f t="shared" si="170"/>
        <v>1</v>
      </c>
      <c r="CJ210" s="8"/>
      <c r="CK210" s="8">
        <f t="shared" si="171"/>
        <v>1</v>
      </c>
      <c r="CL210" s="8"/>
      <c r="CM210" s="8">
        <f t="shared" si="172"/>
        <v>1</v>
      </c>
      <c r="CN210" s="8"/>
      <c r="CO210" s="8">
        <f t="shared" si="173"/>
        <v>1</v>
      </c>
      <c r="CP210" s="8"/>
      <c r="CQ210" s="8">
        <f t="shared" si="174"/>
        <v>1</v>
      </c>
      <c r="CR210" s="8"/>
      <c r="CS210" s="8">
        <f t="shared" si="175"/>
        <v>1</v>
      </c>
      <c r="CT210" s="18"/>
    </row>
    <row r="211" spans="2:98" customFormat="1">
      <c r="B211" s="19"/>
      <c r="C211" s="3"/>
      <c r="D211" s="3"/>
      <c r="E211" s="4"/>
      <c r="F211" s="3"/>
      <c r="G211" s="3"/>
      <c r="H211" s="3"/>
      <c r="I211" s="3"/>
      <c r="J211" s="6"/>
      <c r="K211" s="6"/>
      <c r="L211" s="6"/>
      <c r="M211" s="10"/>
      <c r="N211" s="10"/>
      <c r="O211" s="10"/>
      <c r="P211" s="15"/>
      <c r="Q211" s="13"/>
      <c r="R211" s="13"/>
      <c r="S211" s="13"/>
      <c r="T211" s="13"/>
      <c r="U211" s="13"/>
      <c r="V211" s="13"/>
      <c r="W211" s="9"/>
      <c r="X211" s="9"/>
      <c r="Y211" s="9"/>
      <c r="Z211" s="9"/>
      <c r="AA211" s="9"/>
      <c r="AB211" s="9"/>
      <c r="AC211" s="13"/>
      <c r="AD211" s="13"/>
      <c r="AE211" s="13"/>
      <c r="AF211" s="13"/>
      <c r="AG211" s="13"/>
      <c r="AH211" s="13"/>
      <c r="AI211" s="9"/>
      <c r="AJ211" s="9"/>
      <c r="AK211" s="9"/>
      <c r="AL211" s="9"/>
      <c r="AM211" s="9"/>
      <c r="AN211" s="9"/>
      <c r="AO211" s="16">
        <f>Q211*参数!$D$3+W211</f>
        <v>0</v>
      </c>
      <c r="AP211" s="16">
        <f>R211*参数!$D$3+X211</f>
        <v>0</v>
      </c>
      <c r="AQ211" s="16">
        <f>S211*参数!$D$3+Y211</f>
        <v>0</v>
      </c>
      <c r="AR211" s="16">
        <f>T211*参数!$D$3+Z211</f>
        <v>0</v>
      </c>
      <c r="AS211" s="16">
        <f>U211*参数!$D$3+AA211</f>
        <v>0</v>
      </c>
      <c r="AT211" s="16">
        <f>V211*参数!$D$3+AB211</f>
        <v>0</v>
      </c>
      <c r="AU211" s="16">
        <f>AC211*参数!$D$3+AI211</f>
        <v>0</v>
      </c>
      <c r="AV211" s="16">
        <f>AD211*参数!$D$3+AJ211</f>
        <v>0</v>
      </c>
      <c r="AW211" s="16">
        <f>AE211*参数!$D$3+AK211</f>
        <v>0</v>
      </c>
      <c r="AX211" s="16">
        <f>AF211*参数!$D$3+AL211</f>
        <v>0</v>
      </c>
      <c r="AY211" s="16">
        <f>AG211*参数!$D$3+AM211</f>
        <v>0</v>
      </c>
      <c r="AZ211" s="16">
        <f>AH211*参数!$D$3+AN211</f>
        <v>0</v>
      </c>
      <c r="BA211" s="10"/>
      <c r="BB211" s="10"/>
      <c r="BC211" s="10">
        <f t="shared" si="152"/>
        <v>43</v>
      </c>
      <c r="BD211" s="10">
        <f t="shared" si="153"/>
        <v>43</v>
      </c>
      <c r="BE211" s="10">
        <f t="shared" si="154"/>
        <v>43</v>
      </c>
      <c r="BF211" s="10">
        <f t="shared" si="155"/>
        <v>0</v>
      </c>
      <c r="BG211" s="10">
        <f t="shared" si="156"/>
        <v>43</v>
      </c>
      <c r="BH211" s="10" t="str">
        <f t="shared" si="157"/>
        <v/>
      </c>
      <c r="BI211" s="10" t="str">
        <f t="shared" si="158"/>
        <v/>
      </c>
      <c r="BJ211" s="10"/>
      <c r="BK211" s="10"/>
      <c r="BL211" s="8"/>
      <c r="BM211" s="8">
        <f t="shared" si="159"/>
        <v>1</v>
      </c>
      <c r="BN211" s="8"/>
      <c r="BO211" s="8">
        <f t="shared" si="160"/>
        <v>1</v>
      </c>
      <c r="BP211" s="8"/>
      <c r="BQ211" s="8">
        <f t="shared" si="161"/>
        <v>1</v>
      </c>
      <c r="BR211" s="8"/>
      <c r="BS211" s="8">
        <f t="shared" si="162"/>
        <v>1</v>
      </c>
      <c r="BT211" s="8"/>
      <c r="BU211" s="8">
        <f t="shared" si="163"/>
        <v>1</v>
      </c>
      <c r="BV211" s="8"/>
      <c r="BW211" s="8">
        <f t="shared" si="164"/>
        <v>1</v>
      </c>
      <c r="BX211" s="8"/>
      <c r="BY211" s="8">
        <f t="shared" si="165"/>
        <v>1</v>
      </c>
      <c r="BZ211" s="8"/>
      <c r="CA211" s="8">
        <f t="shared" si="166"/>
        <v>1</v>
      </c>
      <c r="CB211" s="8"/>
      <c r="CC211" s="8">
        <f t="shared" si="167"/>
        <v>1</v>
      </c>
      <c r="CD211" s="8"/>
      <c r="CE211" s="8">
        <f t="shared" si="168"/>
        <v>1</v>
      </c>
      <c r="CF211" s="8"/>
      <c r="CG211" s="8">
        <f t="shared" si="169"/>
        <v>1</v>
      </c>
      <c r="CH211" s="8"/>
      <c r="CI211" s="8">
        <f t="shared" si="170"/>
        <v>1</v>
      </c>
      <c r="CJ211" s="8"/>
      <c r="CK211" s="8">
        <f t="shared" si="171"/>
        <v>1</v>
      </c>
      <c r="CL211" s="8"/>
      <c r="CM211" s="8">
        <f t="shared" si="172"/>
        <v>1</v>
      </c>
      <c r="CN211" s="8"/>
      <c r="CO211" s="8">
        <f t="shared" si="173"/>
        <v>1</v>
      </c>
      <c r="CP211" s="8"/>
      <c r="CQ211" s="8">
        <f t="shared" si="174"/>
        <v>1</v>
      </c>
      <c r="CR211" s="8"/>
      <c r="CS211" s="8">
        <f t="shared" si="175"/>
        <v>1</v>
      </c>
      <c r="CT211" s="18"/>
    </row>
    <row r="212" spans="2:98" customFormat="1">
      <c r="B212" s="19"/>
      <c r="C212" s="3"/>
      <c r="D212" s="3"/>
      <c r="E212" s="4"/>
      <c r="F212" s="3"/>
      <c r="G212" s="3"/>
      <c r="H212" s="3"/>
      <c r="I212" s="3"/>
      <c r="J212" s="6"/>
      <c r="K212" s="6"/>
      <c r="L212" s="6"/>
      <c r="M212" s="10"/>
      <c r="N212" s="10"/>
      <c r="O212" s="10"/>
      <c r="P212" s="15"/>
      <c r="Q212" s="13"/>
      <c r="R212" s="13"/>
      <c r="S212" s="13"/>
      <c r="T212" s="13"/>
      <c r="U212" s="13"/>
      <c r="V212" s="13"/>
      <c r="W212" s="9"/>
      <c r="X212" s="9"/>
      <c r="Y212" s="9"/>
      <c r="Z212" s="9"/>
      <c r="AA212" s="9"/>
      <c r="AB212" s="9"/>
      <c r="AC212" s="13"/>
      <c r="AD212" s="13"/>
      <c r="AE212" s="13"/>
      <c r="AF212" s="13"/>
      <c r="AG212" s="13"/>
      <c r="AH212" s="13"/>
      <c r="AI212" s="9"/>
      <c r="AJ212" s="9"/>
      <c r="AK212" s="9"/>
      <c r="AL212" s="9"/>
      <c r="AM212" s="9"/>
      <c r="AN212" s="9"/>
      <c r="AO212" s="16">
        <f>Q212*参数!$D$3+W212</f>
        <v>0</v>
      </c>
      <c r="AP212" s="16">
        <f>R212*参数!$D$3+X212</f>
        <v>0</v>
      </c>
      <c r="AQ212" s="16">
        <f>S212*参数!$D$3+Y212</f>
        <v>0</v>
      </c>
      <c r="AR212" s="16">
        <f>T212*参数!$D$3+Z212</f>
        <v>0</v>
      </c>
      <c r="AS212" s="16">
        <f>U212*参数!$D$3+AA212</f>
        <v>0</v>
      </c>
      <c r="AT212" s="16">
        <f>V212*参数!$D$3+AB212</f>
        <v>0</v>
      </c>
      <c r="AU212" s="16">
        <f>AC212*参数!$D$3+AI212</f>
        <v>0</v>
      </c>
      <c r="AV212" s="16">
        <f>AD212*参数!$D$3+AJ212</f>
        <v>0</v>
      </c>
      <c r="AW212" s="16">
        <f>AE212*参数!$D$3+AK212</f>
        <v>0</v>
      </c>
      <c r="AX212" s="16">
        <f>AF212*参数!$D$3+AL212</f>
        <v>0</v>
      </c>
      <c r="AY212" s="16">
        <f>AG212*参数!$D$3+AM212</f>
        <v>0</v>
      </c>
      <c r="AZ212" s="16">
        <f>AH212*参数!$D$3+AN212</f>
        <v>0</v>
      </c>
      <c r="BA212" s="10"/>
      <c r="BB212" s="10"/>
      <c r="BC212" s="10">
        <f t="shared" si="152"/>
        <v>43</v>
      </c>
      <c r="BD212" s="10">
        <f t="shared" si="153"/>
        <v>43</v>
      </c>
      <c r="BE212" s="10">
        <f t="shared" si="154"/>
        <v>43</v>
      </c>
      <c r="BF212" s="10">
        <f t="shared" si="155"/>
        <v>0</v>
      </c>
      <c r="BG212" s="10">
        <f t="shared" si="156"/>
        <v>43</v>
      </c>
      <c r="BH212" s="10" t="str">
        <f t="shared" si="157"/>
        <v/>
      </c>
      <c r="BI212" s="10" t="str">
        <f t="shared" si="158"/>
        <v/>
      </c>
      <c r="BJ212" s="10"/>
      <c r="BK212" s="10"/>
      <c r="BL212" s="8"/>
      <c r="BM212" s="8">
        <f t="shared" si="159"/>
        <v>1</v>
      </c>
      <c r="BN212" s="8"/>
      <c r="BO212" s="8">
        <f t="shared" si="160"/>
        <v>1</v>
      </c>
      <c r="BP212" s="8"/>
      <c r="BQ212" s="8">
        <f t="shared" si="161"/>
        <v>1</v>
      </c>
      <c r="BR212" s="8"/>
      <c r="BS212" s="8">
        <f t="shared" si="162"/>
        <v>1</v>
      </c>
      <c r="BT212" s="8"/>
      <c r="BU212" s="8">
        <f t="shared" si="163"/>
        <v>1</v>
      </c>
      <c r="BV212" s="8"/>
      <c r="BW212" s="8">
        <f t="shared" si="164"/>
        <v>1</v>
      </c>
      <c r="BX212" s="8"/>
      <c r="BY212" s="8">
        <f t="shared" si="165"/>
        <v>1</v>
      </c>
      <c r="BZ212" s="8"/>
      <c r="CA212" s="8">
        <f t="shared" si="166"/>
        <v>1</v>
      </c>
      <c r="CB212" s="8"/>
      <c r="CC212" s="8">
        <f t="shared" si="167"/>
        <v>1</v>
      </c>
      <c r="CD212" s="8"/>
      <c r="CE212" s="8">
        <f t="shared" si="168"/>
        <v>1</v>
      </c>
      <c r="CF212" s="8"/>
      <c r="CG212" s="8">
        <f t="shared" si="169"/>
        <v>1</v>
      </c>
      <c r="CH212" s="8"/>
      <c r="CI212" s="8">
        <f t="shared" si="170"/>
        <v>1</v>
      </c>
      <c r="CJ212" s="8"/>
      <c r="CK212" s="8">
        <f t="shared" si="171"/>
        <v>1</v>
      </c>
      <c r="CL212" s="8"/>
      <c r="CM212" s="8">
        <f t="shared" si="172"/>
        <v>1</v>
      </c>
      <c r="CN212" s="8"/>
      <c r="CO212" s="8">
        <f t="shared" si="173"/>
        <v>1</v>
      </c>
      <c r="CP212" s="8"/>
      <c r="CQ212" s="8">
        <f t="shared" si="174"/>
        <v>1</v>
      </c>
      <c r="CR212" s="8"/>
      <c r="CS212" s="8">
        <f t="shared" si="175"/>
        <v>1</v>
      </c>
      <c r="CT212" s="18"/>
    </row>
    <row r="213" spans="2:98" customFormat="1">
      <c r="B213" s="19"/>
      <c r="C213" s="3"/>
      <c r="D213" s="3"/>
      <c r="E213" s="4"/>
      <c r="F213" s="3"/>
      <c r="G213" s="3"/>
      <c r="H213" s="3"/>
      <c r="I213" s="3"/>
      <c r="J213" s="6"/>
      <c r="K213" s="6"/>
      <c r="L213" s="6"/>
      <c r="M213" s="10"/>
      <c r="N213" s="10"/>
      <c r="O213" s="10"/>
      <c r="P213" s="15"/>
      <c r="Q213" s="13"/>
      <c r="R213" s="13"/>
      <c r="S213" s="13"/>
      <c r="T213" s="13"/>
      <c r="U213" s="13"/>
      <c r="V213" s="13"/>
      <c r="W213" s="9"/>
      <c r="X213" s="9"/>
      <c r="Y213" s="9"/>
      <c r="Z213" s="9"/>
      <c r="AA213" s="9"/>
      <c r="AB213" s="9"/>
      <c r="AC213" s="13"/>
      <c r="AD213" s="13"/>
      <c r="AE213" s="13"/>
      <c r="AF213" s="13"/>
      <c r="AG213" s="13"/>
      <c r="AH213" s="13"/>
      <c r="AI213" s="9"/>
      <c r="AJ213" s="9"/>
      <c r="AK213" s="9"/>
      <c r="AL213" s="9"/>
      <c r="AM213" s="9"/>
      <c r="AN213" s="9"/>
      <c r="AO213" s="16">
        <f>Q213*参数!$D$3+W213</f>
        <v>0</v>
      </c>
      <c r="AP213" s="16">
        <f>R213*参数!$D$3+X213</f>
        <v>0</v>
      </c>
      <c r="AQ213" s="16">
        <f>S213*参数!$D$3+Y213</f>
        <v>0</v>
      </c>
      <c r="AR213" s="16">
        <f>T213*参数!$D$3+Z213</f>
        <v>0</v>
      </c>
      <c r="AS213" s="16">
        <f>U213*参数!$D$3+AA213</f>
        <v>0</v>
      </c>
      <c r="AT213" s="16">
        <f>V213*参数!$D$3+AB213</f>
        <v>0</v>
      </c>
      <c r="AU213" s="16">
        <f>AC213*参数!$D$3+AI213</f>
        <v>0</v>
      </c>
      <c r="AV213" s="16">
        <f>AD213*参数!$D$3+AJ213</f>
        <v>0</v>
      </c>
      <c r="AW213" s="16">
        <f>AE213*参数!$D$3+AK213</f>
        <v>0</v>
      </c>
      <c r="AX213" s="16">
        <f>AF213*参数!$D$3+AL213</f>
        <v>0</v>
      </c>
      <c r="AY213" s="16">
        <f>AG213*参数!$D$3+AM213</f>
        <v>0</v>
      </c>
      <c r="AZ213" s="16">
        <f>AH213*参数!$D$3+AN213</f>
        <v>0</v>
      </c>
      <c r="BA213" s="10"/>
      <c r="BB213" s="10"/>
      <c r="BC213" s="10">
        <f t="shared" si="152"/>
        <v>43</v>
      </c>
      <c r="BD213" s="10">
        <f t="shared" si="153"/>
        <v>43</v>
      </c>
      <c r="BE213" s="10">
        <f t="shared" si="154"/>
        <v>43</v>
      </c>
      <c r="BF213" s="10">
        <f t="shared" si="155"/>
        <v>0</v>
      </c>
      <c r="BG213" s="10">
        <f t="shared" si="156"/>
        <v>43</v>
      </c>
      <c r="BH213" s="10" t="str">
        <f t="shared" si="157"/>
        <v/>
      </c>
      <c r="BI213" s="10" t="str">
        <f t="shared" si="158"/>
        <v/>
      </c>
      <c r="BJ213" s="10"/>
      <c r="BK213" s="10"/>
      <c r="BL213" s="8"/>
      <c r="BM213" s="8">
        <f t="shared" si="159"/>
        <v>1</v>
      </c>
      <c r="BN213" s="8"/>
      <c r="BO213" s="8">
        <f t="shared" si="160"/>
        <v>1</v>
      </c>
      <c r="BP213" s="8"/>
      <c r="BQ213" s="8">
        <f t="shared" si="161"/>
        <v>1</v>
      </c>
      <c r="BR213" s="8"/>
      <c r="BS213" s="8">
        <f t="shared" si="162"/>
        <v>1</v>
      </c>
      <c r="BT213" s="8"/>
      <c r="BU213" s="8">
        <f t="shared" si="163"/>
        <v>1</v>
      </c>
      <c r="BV213" s="8"/>
      <c r="BW213" s="8">
        <f t="shared" si="164"/>
        <v>1</v>
      </c>
      <c r="BX213" s="8"/>
      <c r="BY213" s="8">
        <f t="shared" si="165"/>
        <v>1</v>
      </c>
      <c r="BZ213" s="8"/>
      <c r="CA213" s="8">
        <f t="shared" si="166"/>
        <v>1</v>
      </c>
      <c r="CB213" s="8"/>
      <c r="CC213" s="8">
        <f t="shared" si="167"/>
        <v>1</v>
      </c>
      <c r="CD213" s="8"/>
      <c r="CE213" s="8">
        <f t="shared" si="168"/>
        <v>1</v>
      </c>
      <c r="CF213" s="8"/>
      <c r="CG213" s="8">
        <f t="shared" si="169"/>
        <v>1</v>
      </c>
      <c r="CH213" s="8"/>
      <c r="CI213" s="8">
        <f t="shared" si="170"/>
        <v>1</v>
      </c>
      <c r="CJ213" s="8"/>
      <c r="CK213" s="8">
        <f t="shared" si="171"/>
        <v>1</v>
      </c>
      <c r="CL213" s="8"/>
      <c r="CM213" s="8">
        <f t="shared" si="172"/>
        <v>1</v>
      </c>
      <c r="CN213" s="8"/>
      <c r="CO213" s="8">
        <f t="shared" si="173"/>
        <v>1</v>
      </c>
      <c r="CP213" s="8"/>
      <c r="CQ213" s="8">
        <f t="shared" si="174"/>
        <v>1</v>
      </c>
      <c r="CR213" s="8"/>
      <c r="CS213" s="8">
        <f t="shared" si="175"/>
        <v>1</v>
      </c>
      <c r="CT213" s="18"/>
    </row>
    <row r="214" spans="2:98" customFormat="1">
      <c r="B214" s="19"/>
      <c r="C214" s="3"/>
      <c r="D214" s="3"/>
      <c r="E214" s="4"/>
      <c r="F214" s="3"/>
      <c r="G214" s="3"/>
      <c r="H214" s="3"/>
      <c r="I214" s="3"/>
      <c r="J214" s="6"/>
      <c r="K214" s="6"/>
      <c r="L214" s="6"/>
      <c r="M214" s="10"/>
      <c r="N214" s="10"/>
      <c r="O214" s="10"/>
      <c r="P214" s="15"/>
      <c r="Q214" s="13"/>
      <c r="R214" s="13"/>
      <c r="S214" s="13"/>
      <c r="T214" s="13"/>
      <c r="U214" s="13"/>
      <c r="V214" s="13"/>
      <c r="W214" s="9"/>
      <c r="X214" s="9"/>
      <c r="Y214" s="9"/>
      <c r="Z214" s="9"/>
      <c r="AA214" s="9"/>
      <c r="AB214" s="9"/>
      <c r="AC214" s="13"/>
      <c r="AD214" s="13"/>
      <c r="AE214" s="13"/>
      <c r="AF214" s="13"/>
      <c r="AG214" s="13"/>
      <c r="AH214" s="13"/>
      <c r="AI214" s="9"/>
      <c r="AJ214" s="9"/>
      <c r="AK214" s="9"/>
      <c r="AL214" s="9"/>
      <c r="AM214" s="9"/>
      <c r="AN214" s="9"/>
      <c r="AO214" s="16">
        <f>Q214*参数!$D$3+W214</f>
        <v>0</v>
      </c>
      <c r="AP214" s="16">
        <f>R214*参数!$D$3+X214</f>
        <v>0</v>
      </c>
      <c r="AQ214" s="16">
        <f>S214*参数!$D$3+Y214</f>
        <v>0</v>
      </c>
      <c r="AR214" s="16">
        <f>T214*参数!$D$3+Z214</f>
        <v>0</v>
      </c>
      <c r="AS214" s="16">
        <f>U214*参数!$D$3+AA214</f>
        <v>0</v>
      </c>
      <c r="AT214" s="16">
        <f>V214*参数!$D$3+AB214</f>
        <v>0</v>
      </c>
      <c r="AU214" s="16">
        <f>AC214*参数!$D$3+AI214</f>
        <v>0</v>
      </c>
      <c r="AV214" s="16">
        <f>AD214*参数!$D$3+AJ214</f>
        <v>0</v>
      </c>
      <c r="AW214" s="16">
        <f>AE214*参数!$D$3+AK214</f>
        <v>0</v>
      </c>
      <c r="AX214" s="16">
        <f>AF214*参数!$D$3+AL214</f>
        <v>0</v>
      </c>
      <c r="AY214" s="16">
        <f>AG214*参数!$D$3+AM214</f>
        <v>0</v>
      </c>
      <c r="AZ214" s="16">
        <f>AH214*参数!$D$3+AN214</f>
        <v>0</v>
      </c>
      <c r="BA214" s="10"/>
      <c r="BB214" s="10"/>
      <c r="BC214" s="10">
        <f t="shared" si="152"/>
        <v>43</v>
      </c>
      <c r="BD214" s="10">
        <f t="shared" si="153"/>
        <v>43</v>
      </c>
      <c r="BE214" s="10">
        <f t="shared" si="154"/>
        <v>43</v>
      </c>
      <c r="BF214" s="10">
        <f t="shared" si="155"/>
        <v>0</v>
      </c>
      <c r="BG214" s="10">
        <f t="shared" si="156"/>
        <v>43</v>
      </c>
      <c r="BH214" s="10" t="str">
        <f t="shared" si="157"/>
        <v/>
      </c>
      <c r="BI214" s="10" t="str">
        <f t="shared" si="158"/>
        <v/>
      </c>
      <c r="BJ214" s="10"/>
      <c r="BK214" s="10"/>
      <c r="BL214" s="8"/>
      <c r="BM214" s="8">
        <f t="shared" si="159"/>
        <v>1</v>
      </c>
      <c r="BN214" s="8"/>
      <c r="BO214" s="8">
        <f t="shared" si="160"/>
        <v>1</v>
      </c>
      <c r="BP214" s="8"/>
      <c r="BQ214" s="8">
        <f t="shared" si="161"/>
        <v>1</v>
      </c>
      <c r="BR214" s="8"/>
      <c r="BS214" s="8">
        <f t="shared" si="162"/>
        <v>1</v>
      </c>
      <c r="BT214" s="8"/>
      <c r="BU214" s="8">
        <f t="shared" si="163"/>
        <v>1</v>
      </c>
      <c r="BV214" s="8"/>
      <c r="BW214" s="8">
        <f t="shared" si="164"/>
        <v>1</v>
      </c>
      <c r="BX214" s="8"/>
      <c r="BY214" s="8">
        <f t="shared" si="165"/>
        <v>1</v>
      </c>
      <c r="BZ214" s="8"/>
      <c r="CA214" s="8">
        <f t="shared" si="166"/>
        <v>1</v>
      </c>
      <c r="CB214" s="8"/>
      <c r="CC214" s="8">
        <f t="shared" si="167"/>
        <v>1</v>
      </c>
      <c r="CD214" s="8"/>
      <c r="CE214" s="8">
        <f t="shared" si="168"/>
        <v>1</v>
      </c>
      <c r="CF214" s="8"/>
      <c r="CG214" s="8">
        <f t="shared" si="169"/>
        <v>1</v>
      </c>
      <c r="CH214" s="8"/>
      <c r="CI214" s="8">
        <f t="shared" si="170"/>
        <v>1</v>
      </c>
      <c r="CJ214" s="8"/>
      <c r="CK214" s="8">
        <f t="shared" si="171"/>
        <v>1</v>
      </c>
      <c r="CL214" s="8"/>
      <c r="CM214" s="8">
        <f t="shared" si="172"/>
        <v>1</v>
      </c>
      <c r="CN214" s="8"/>
      <c r="CO214" s="8">
        <f t="shared" si="173"/>
        <v>1</v>
      </c>
      <c r="CP214" s="8"/>
      <c r="CQ214" s="8">
        <f t="shared" si="174"/>
        <v>1</v>
      </c>
      <c r="CR214" s="8"/>
      <c r="CS214" s="8">
        <f t="shared" si="175"/>
        <v>1</v>
      </c>
      <c r="CT214" s="18"/>
    </row>
    <row r="215" spans="2:98" customFormat="1">
      <c r="B215" s="19"/>
      <c r="C215" s="3"/>
      <c r="D215" s="3"/>
      <c r="E215" s="4"/>
      <c r="F215" s="3"/>
      <c r="G215" s="3"/>
      <c r="H215" s="3"/>
      <c r="I215" s="3"/>
      <c r="J215" s="6"/>
      <c r="K215" s="6"/>
      <c r="L215" s="6"/>
      <c r="M215" s="10"/>
      <c r="N215" s="10"/>
      <c r="O215" s="10"/>
      <c r="P215" s="15"/>
      <c r="Q215" s="13"/>
      <c r="R215" s="13"/>
      <c r="S215" s="13"/>
      <c r="T215" s="13"/>
      <c r="U215" s="13"/>
      <c r="V215" s="13"/>
      <c r="W215" s="9"/>
      <c r="X215" s="9"/>
      <c r="Y215" s="9"/>
      <c r="Z215" s="9"/>
      <c r="AA215" s="9"/>
      <c r="AB215" s="9"/>
      <c r="AC215" s="13"/>
      <c r="AD215" s="13"/>
      <c r="AE215" s="13"/>
      <c r="AF215" s="13"/>
      <c r="AG215" s="13"/>
      <c r="AH215" s="13"/>
      <c r="AI215" s="9"/>
      <c r="AJ215" s="9"/>
      <c r="AK215" s="9"/>
      <c r="AL215" s="9"/>
      <c r="AM215" s="9"/>
      <c r="AN215" s="9"/>
      <c r="AO215" s="16">
        <f>Q215*参数!$D$3+W215</f>
        <v>0</v>
      </c>
      <c r="AP215" s="16">
        <f>R215*参数!$D$3+X215</f>
        <v>0</v>
      </c>
      <c r="AQ215" s="16">
        <f>S215*参数!$D$3+Y215</f>
        <v>0</v>
      </c>
      <c r="AR215" s="16">
        <f>T215*参数!$D$3+Z215</f>
        <v>0</v>
      </c>
      <c r="AS215" s="16">
        <f>U215*参数!$D$3+AA215</f>
        <v>0</v>
      </c>
      <c r="AT215" s="16">
        <f>V215*参数!$D$3+AB215</f>
        <v>0</v>
      </c>
      <c r="AU215" s="16">
        <f>AC215*参数!$D$3+AI215</f>
        <v>0</v>
      </c>
      <c r="AV215" s="16">
        <f>AD215*参数!$D$3+AJ215</f>
        <v>0</v>
      </c>
      <c r="AW215" s="16">
        <f>AE215*参数!$D$3+AK215</f>
        <v>0</v>
      </c>
      <c r="AX215" s="16">
        <f>AF215*参数!$D$3+AL215</f>
        <v>0</v>
      </c>
      <c r="AY215" s="16">
        <f>AG215*参数!$D$3+AM215</f>
        <v>0</v>
      </c>
      <c r="AZ215" s="16">
        <f>AH215*参数!$D$3+AN215</f>
        <v>0</v>
      </c>
      <c r="BA215" s="10"/>
      <c r="BB215" s="10"/>
      <c r="BC215" s="10">
        <f t="shared" si="152"/>
        <v>43</v>
      </c>
      <c r="BD215" s="10">
        <f t="shared" si="153"/>
        <v>43</v>
      </c>
      <c r="BE215" s="10">
        <f t="shared" si="154"/>
        <v>43</v>
      </c>
      <c r="BF215" s="10">
        <f t="shared" si="155"/>
        <v>0</v>
      </c>
      <c r="BG215" s="10">
        <f t="shared" si="156"/>
        <v>43</v>
      </c>
      <c r="BH215" s="10" t="str">
        <f t="shared" si="157"/>
        <v/>
      </c>
      <c r="BI215" s="10" t="str">
        <f t="shared" si="158"/>
        <v/>
      </c>
      <c r="BJ215" s="10"/>
      <c r="BK215" s="10"/>
      <c r="BL215" s="8"/>
      <c r="BM215" s="8">
        <f t="shared" si="159"/>
        <v>1</v>
      </c>
      <c r="BN215" s="8"/>
      <c r="BO215" s="8">
        <f t="shared" si="160"/>
        <v>1</v>
      </c>
      <c r="BP215" s="8"/>
      <c r="BQ215" s="8">
        <f t="shared" si="161"/>
        <v>1</v>
      </c>
      <c r="BR215" s="8"/>
      <c r="BS215" s="8">
        <f t="shared" si="162"/>
        <v>1</v>
      </c>
      <c r="BT215" s="8"/>
      <c r="BU215" s="8">
        <f t="shared" si="163"/>
        <v>1</v>
      </c>
      <c r="BV215" s="8"/>
      <c r="BW215" s="8">
        <f t="shared" si="164"/>
        <v>1</v>
      </c>
      <c r="BX215" s="8"/>
      <c r="BY215" s="8">
        <f t="shared" si="165"/>
        <v>1</v>
      </c>
      <c r="BZ215" s="8"/>
      <c r="CA215" s="8">
        <f t="shared" si="166"/>
        <v>1</v>
      </c>
      <c r="CB215" s="8"/>
      <c r="CC215" s="8">
        <f t="shared" si="167"/>
        <v>1</v>
      </c>
      <c r="CD215" s="8"/>
      <c r="CE215" s="8">
        <f t="shared" si="168"/>
        <v>1</v>
      </c>
      <c r="CF215" s="8"/>
      <c r="CG215" s="8">
        <f t="shared" si="169"/>
        <v>1</v>
      </c>
      <c r="CH215" s="8"/>
      <c r="CI215" s="8">
        <f t="shared" si="170"/>
        <v>1</v>
      </c>
      <c r="CJ215" s="8"/>
      <c r="CK215" s="8">
        <f t="shared" si="171"/>
        <v>1</v>
      </c>
      <c r="CL215" s="8"/>
      <c r="CM215" s="8">
        <f t="shared" si="172"/>
        <v>1</v>
      </c>
      <c r="CN215" s="8"/>
      <c r="CO215" s="8">
        <f t="shared" si="173"/>
        <v>1</v>
      </c>
      <c r="CP215" s="8"/>
      <c r="CQ215" s="8">
        <f t="shared" si="174"/>
        <v>1</v>
      </c>
      <c r="CR215" s="8"/>
      <c r="CS215" s="8">
        <f t="shared" si="175"/>
        <v>1</v>
      </c>
      <c r="CT215" s="18"/>
    </row>
    <row r="216" spans="2:98" customFormat="1">
      <c r="B216" s="19"/>
      <c r="C216" s="3"/>
      <c r="D216" s="3"/>
      <c r="E216" s="4"/>
      <c r="F216" s="3"/>
      <c r="G216" s="3"/>
      <c r="H216" s="3"/>
      <c r="I216" s="3"/>
      <c r="J216" s="6"/>
      <c r="K216" s="6"/>
      <c r="L216" s="6"/>
      <c r="M216" s="10"/>
      <c r="N216" s="10"/>
      <c r="O216" s="10"/>
      <c r="P216" s="15"/>
      <c r="Q216" s="13"/>
      <c r="R216" s="13"/>
      <c r="S216" s="13"/>
      <c r="T216" s="13"/>
      <c r="U216" s="13"/>
      <c r="V216" s="13"/>
      <c r="W216" s="9"/>
      <c r="X216" s="9"/>
      <c r="Y216" s="9"/>
      <c r="Z216" s="9"/>
      <c r="AA216" s="9"/>
      <c r="AB216" s="9"/>
      <c r="AC216" s="13"/>
      <c r="AD216" s="13"/>
      <c r="AE216" s="13"/>
      <c r="AF216" s="13"/>
      <c r="AG216" s="13"/>
      <c r="AH216" s="13"/>
      <c r="AI216" s="9"/>
      <c r="AJ216" s="9"/>
      <c r="AK216" s="9"/>
      <c r="AL216" s="9"/>
      <c r="AM216" s="9"/>
      <c r="AN216" s="9"/>
      <c r="AO216" s="16">
        <f>Q216*参数!$D$3+W216</f>
        <v>0</v>
      </c>
      <c r="AP216" s="16">
        <f>R216*参数!$D$3+X216</f>
        <v>0</v>
      </c>
      <c r="AQ216" s="16">
        <f>S216*参数!$D$3+Y216</f>
        <v>0</v>
      </c>
      <c r="AR216" s="16">
        <f>T216*参数!$D$3+Z216</f>
        <v>0</v>
      </c>
      <c r="AS216" s="16">
        <f>U216*参数!$D$3+AA216</f>
        <v>0</v>
      </c>
      <c r="AT216" s="16">
        <f>V216*参数!$D$3+AB216</f>
        <v>0</v>
      </c>
      <c r="AU216" s="16">
        <f>AC216*参数!$D$3+AI216</f>
        <v>0</v>
      </c>
      <c r="AV216" s="16">
        <f>AD216*参数!$D$3+AJ216</f>
        <v>0</v>
      </c>
      <c r="AW216" s="16">
        <f>AE216*参数!$D$3+AK216</f>
        <v>0</v>
      </c>
      <c r="AX216" s="16">
        <f>AF216*参数!$D$3+AL216</f>
        <v>0</v>
      </c>
      <c r="AY216" s="16">
        <f>AG216*参数!$D$3+AM216</f>
        <v>0</v>
      </c>
      <c r="AZ216" s="16">
        <f>AH216*参数!$D$3+AN216</f>
        <v>0</v>
      </c>
      <c r="BA216" s="10"/>
      <c r="BB216" s="10"/>
      <c r="BC216" s="10">
        <f t="shared" ref="BC216:BC279" si="176">IF(ABS(MAX(AO216:AT216))&gt;ABS(MIN(AO216:AT216)),IF(P216&lt;0,IF(AO216=MAX(AO216:AT216),3,IF(AT216=MAX(AO216:AT216),40,"")),IF(AQ216=MAX(AO216:AT216),0,IF(AR216=MAX(AO216:AT216),43,""))),IF(P216&lt;0,IF(AO216=MIN(AO216:AT216),40,IF(AT216=MIN(AO216:AT216),3,"")),IF(AQ216=MIN(AO216:AT216),43,IF(AR216=MIN(AO216:AT216),0,""))))</f>
        <v>43</v>
      </c>
      <c r="BD216" s="10">
        <f t="shared" ref="BD216:BD279" si="177" xml:space="preserve">
IF(P216&lt;0,
 IF(AO216&gt;AT216,3,40),
 IF(AQ216&gt;AR216,0,43)
)</f>
        <v>43</v>
      </c>
      <c r="BE216" s="10">
        <f t="shared" ref="BE216:BE279" si="178" xml:space="preserve">
IF(P216&lt;0,
 IF(OR(AO216=MAX(AO216:AT216),AR216=MAX(AO216:AT216),AS216=MAX(AO216:AT216)),
  3,40),
 IF(OR(AO216=MAX(AO216:AT216),AP216=MAX(AO216:AT216),AR216=MAX(AO216:AT216)),
  43,0)
)</f>
        <v>43</v>
      </c>
      <c r="BF216" s="10">
        <f t="shared" ref="BF216:BF279" si="179" xml:space="preserve">
IF(P216&lt;0,
 IF(OR(AO216=MIN(AO216:AT216),AR216=MIN(AO216:AT216),AS216=MIN(AO216:AT216)),
  40,3),
 IF(OR(AO216=MIN(AO216:AT216),AP216=MIN(AO216:AT216),AR216=MIN(AO216:AT216)),
  0,43)
)</f>
        <v>0</v>
      </c>
      <c r="BG216" s="10">
        <f t="shared" ref="BG216:BG279" si="180" xml:space="preserve">
IF(P216&lt;0,
 IF(AO216=MIN(AO216:AT216),
  40,
  IF(AT216=MIN(AO216:AT216),
  3,"")),
 IF(AQ216=MIN(AO216:AT216),
  43,
  IF(AR216=MIN(AO216:AT216),
  0,""))
)</f>
        <v>43</v>
      </c>
      <c r="BH216" s="10" t="str">
        <f t="shared" ref="BH216:BH279" si="181">IF(COUNTIF(BD216:BF216,"="&amp;BD216)=3,BD216,"")</f>
        <v/>
      </c>
      <c r="BI216" s="10" t="str">
        <f t="shared" ref="BI216:BI279" si="182">IF(COUNTIF(BD216:BG216,"="&amp;BD216)=4,BD216,"")</f>
        <v/>
      </c>
      <c r="BJ216" s="10"/>
      <c r="BK216" s="10"/>
      <c r="BL216" s="8"/>
      <c r="BM216" s="8">
        <f t="shared" ref="BM216:BM279" si="183">IF(BL216&lt;10,IF(BL216=$T216,1,0),IF(MOD(BL216,10)=$U216,1,0))</f>
        <v>1</v>
      </c>
      <c r="BN216" s="8"/>
      <c r="BO216" s="8">
        <f t="shared" ref="BO216:BO279" si="184">IF(BN216&lt;10,IF(BN216=$T216,1,0),IF(MOD(BN216,10)=$U216,1,0))</f>
        <v>1</v>
      </c>
      <c r="BP216" s="8"/>
      <c r="BQ216" s="8">
        <f t="shared" ref="BQ216:BQ279" si="185">IF(BP216&lt;10,IF(BP216=$T216,1,0),IF(MOD(BP216,10)=$U216,1,0))</f>
        <v>1</v>
      </c>
      <c r="BR216" s="8"/>
      <c r="BS216" s="8">
        <f t="shared" ref="BS216:BS279" si="186">IF(BR216&lt;10,IF(BR216=$T216,1,0),IF(MOD(BR216,10)=$U216,1,0))</f>
        <v>1</v>
      </c>
      <c r="BT216" s="8"/>
      <c r="BU216" s="8">
        <f t="shared" ref="BU216:BU279" si="187">IF(BT216&lt;10,IF(BT216=$T216,1,0),IF(MOD(BT216,10)=$U216,1,0))</f>
        <v>1</v>
      </c>
      <c r="BV216" s="8"/>
      <c r="BW216" s="8">
        <f t="shared" ref="BW216:BW279" si="188">IF(BV216&lt;10,IF(BV216=$T216,1,0),IF(MOD(BV216,10)=$U216,1,0))</f>
        <v>1</v>
      </c>
      <c r="BX216" s="8"/>
      <c r="BY216" s="8">
        <f t="shared" ref="BY216:BY279" si="189">IF(BX216&lt;10,IF(BX216=$T216,1,0),IF(MOD(BX216,10)=$U216,1,0))</f>
        <v>1</v>
      </c>
      <c r="BZ216" s="8"/>
      <c r="CA216" s="8">
        <f t="shared" ref="CA216:CA279" si="190">IF(BZ216&lt;10,IF(BZ216=$T216,1,0),IF(MOD(BZ216,10)=$U216,1,0))</f>
        <v>1</v>
      </c>
      <c r="CB216" s="8"/>
      <c r="CC216" s="8">
        <f t="shared" ref="CC216:CC279" si="191">IF(CB216&lt;10,IF(CB216=$T216,1,0),IF(MOD(CB216,10)=$U216,1,0))</f>
        <v>1</v>
      </c>
      <c r="CD216" s="8"/>
      <c r="CE216" s="8">
        <f t="shared" ref="CE216:CE279" si="192">IF(CD216&lt;10,IF(CD216=$T216,1,0),IF(MOD(CD216,10)=$U216,1,0))</f>
        <v>1</v>
      </c>
      <c r="CF216" s="8"/>
      <c r="CG216" s="8">
        <f t="shared" ref="CG216:CG279" si="193">IF(CF216&lt;10,IF(CF216=$T216,1,0),IF(MOD(CF216,10)=$U216,1,0))</f>
        <v>1</v>
      </c>
      <c r="CH216" s="8"/>
      <c r="CI216" s="8">
        <f t="shared" ref="CI216:CI279" si="194">IF(CH216&lt;10,IF(CH216=$T216,1,0),IF(MOD(CH216,10)=$U216,1,0))</f>
        <v>1</v>
      </c>
      <c r="CJ216" s="8"/>
      <c r="CK216" s="8">
        <f t="shared" ref="CK216:CK279" si="195">IF(CJ216&lt;10,IF(CJ216=$T216,1,0),IF(MOD(CJ216,10)=$U216,1,0))</f>
        <v>1</v>
      </c>
      <c r="CL216" s="8"/>
      <c r="CM216" s="8">
        <f t="shared" ref="CM216:CM279" si="196">IF(CL216&lt;10,IF(CL216=$T216,1,0),IF(MOD(CL216,10)=$U216,1,0))</f>
        <v>1</v>
      </c>
      <c r="CN216" s="8"/>
      <c r="CO216" s="8">
        <f t="shared" ref="CO216:CO279" si="197">IF(CN216&lt;10,IF(CN216=$T216,1,0),IF(MOD(CN216,10)=$U216,1,0))</f>
        <v>1</v>
      </c>
      <c r="CP216" s="8"/>
      <c r="CQ216" s="8">
        <f t="shared" ref="CQ216:CQ279" si="198">IF(CP216&lt;10,IF(CP216=$T216,1,0),IF(MOD(CP216,10)=$U216,1,0))</f>
        <v>1</v>
      </c>
      <c r="CR216" s="8"/>
      <c r="CS216" s="8">
        <f t="shared" ref="CS216:CS279" si="199">IF(CR216&lt;10,IF(CR216=$T216,1,0),IF(MOD(CR216,10)=$U216,1,0))</f>
        <v>1</v>
      </c>
      <c r="CT216" s="18"/>
    </row>
    <row r="217" spans="2:98" customFormat="1">
      <c r="B217" s="19"/>
      <c r="C217" s="3"/>
      <c r="D217" s="3"/>
      <c r="E217" s="4"/>
      <c r="F217" s="3"/>
      <c r="G217" s="3"/>
      <c r="H217" s="3"/>
      <c r="I217" s="3"/>
      <c r="J217" s="6"/>
      <c r="K217" s="6"/>
      <c r="L217" s="6"/>
      <c r="M217" s="10"/>
      <c r="N217" s="10"/>
      <c r="O217" s="10"/>
      <c r="P217" s="15"/>
      <c r="Q217" s="13"/>
      <c r="R217" s="13"/>
      <c r="S217" s="13"/>
      <c r="T217" s="13"/>
      <c r="U217" s="13"/>
      <c r="V217" s="13"/>
      <c r="W217" s="9"/>
      <c r="X217" s="9"/>
      <c r="Y217" s="9"/>
      <c r="Z217" s="9"/>
      <c r="AA217" s="9"/>
      <c r="AB217" s="9"/>
      <c r="AC217" s="13"/>
      <c r="AD217" s="13"/>
      <c r="AE217" s="13"/>
      <c r="AF217" s="13"/>
      <c r="AG217" s="13"/>
      <c r="AH217" s="13"/>
      <c r="AI217" s="9"/>
      <c r="AJ217" s="9"/>
      <c r="AK217" s="9"/>
      <c r="AL217" s="9"/>
      <c r="AM217" s="9"/>
      <c r="AN217" s="9"/>
      <c r="AO217" s="16">
        <f>Q217*参数!$D$3+W217</f>
        <v>0</v>
      </c>
      <c r="AP217" s="16">
        <f>R217*参数!$D$3+X217</f>
        <v>0</v>
      </c>
      <c r="AQ217" s="16">
        <f>S217*参数!$D$3+Y217</f>
        <v>0</v>
      </c>
      <c r="AR217" s="16">
        <f>T217*参数!$D$3+Z217</f>
        <v>0</v>
      </c>
      <c r="AS217" s="16">
        <f>U217*参数!$D$3+AA217</f>
        <v>0</v>
      </c>
      <c r="AT217" s="16">
        <f>V217*参数!$D$3+AB217</f>
        <v>0</v>
      </c>
      <c r="AU217" s="16">
        <f>AC217*参数!$D$3+AI217</f>
        <v>0</v>
      </c>
      <c r="AV217" s="16">
        <f>AD217*参数!$D$3+AJ217</f>
        <v>0</v>
      </c>
      <c r="AW217" s="16">
        <f>AE217*参数!$D$3+AK217</f>
        <v>0</v>
      </c>
      <c r="AX217" s="16">
        <f>AF217*参数!$D$3+AL217</f>
        <v>0</v>
      </c>
      <c r="AY217" s="16">
        <f>AG217*参数!$D$3+AM217</f>
        <v>0</v>
      </c>
      <c r="AZ217" s="16">
        <f>AH217*参数!$D$3+AN217</f>
        <v>0</v>
      </c>
      <c r="BA217" s="10"/>
      <c r="BB217" s="10"/>
      <c r="BC217" s="10">
        <f t="shared" si="176"/>
        <v>43</v>
      </c>
      <c r="BD217" s="10">
        <f t="shared" si="177"/>
        <v>43</v>
      </c>
      <c r="BE217" s="10">
        <f t="shared" si="178"/>
        <v>43</v>
      </c>
      <c r="BF217" s="10">
        <f t="shared" si="179"/>
        <v>0</v>
      </c>
      <c r="BG217" s="10">
        <f t="shared" si="180"/>
        <v>43</v>
      </c>
      <c r="BH217" s="10" t="str">
        <f t="shared" si="181"/>
        <v/>
      </c>
      <c r="BI217" s="10" t="str">
        <f t="shared" si="182"/>
        <v/>
      </c>
      <c r="BJ217" s="10"/>
      <c r="BK217" s="10"/>
      <c r="BL217" s="8"/>
      <c r="BM217" s="8">
        <f t="shared" si="183"/>
        <v>1</v>
      </c>
      <c r="BN217" s="8"/>
      <c r="BO217" s="8">
        <f t="shared" si="184"/>
        <v>1</v>
      </c>
      <c r="BP217" s="8"/>
      <c r="BQ217" s="8">
        <f t="shared" si="185"/>
        <v>1</v>
      </c>
      <c r="BR217" s="8"/>
      <c r="BS217" s="8">
        <f t="shared" si="186"/>
        <v>1</v>
      </c>
      <c r="BT217" s="8"/>
      <c r="BU217" s="8">
        <f t="shared" si="187"/>
        <v>1</v>
      </c>
      <c r="BV217" s="8"/>
      <c r="BW217" s="8">
        <f t="shared" si="188"/>
        <v>1</v>
      </c>
      <c r="BX217" s="8"/>
      <c r="BY217" s="8">
        <f t="shared" si="189"/>
        <v>1</v>
      </c>
      <c r="BZ217" s="8"/>
      <c r="CA217" s="8">
        <f t="shared" si="190"/>
        <v>1</v>
      </c>
      <c r="CB217" s="8"/>
      <c r="CC217" s="8">
        <f t="shared" si="191"/>
        <v>1</v>
      </c>
      <c r="CD217" s="8"/>
      <c r="CE217" s="8">
        <f t="shared" si="192"/>
        <v>1</v>
      </c>
      <c r="CF217" s="8"/>
      <c r="CG217" s="8">
        <f t="shared" si="193"/>
        <v>1</v>
      </c>
      <c r="CH217" s="8"/>
      <c r="CI217" s="8">
        <f t="shared" si="194"/>
        <v>1</v>
      </c>
      <c r="CJ217" s="8"/>
      <c r="CK217" s="8">
        <f t="shared" si="195"/>
        <v>1</v>
      </c>
      <c r="CL217" s="8"/>
      <c r="CM217" s="8">
        <f t="shared" si="196"/>
        <v>1</v>
      </c>
      <c r="CN217" s="8"/>
      <c r="CO217" s="8">
        <f t="shared" si="197"/>
        <v>1</v>
      </c>
      <c r="CP217" s="8"/>
      <c r="CQ217" s="8">
        <f t="shared" si="198"/>
        <v>1</v>
      </c>
      <c r="CR217" s="8"/>
      <c r="CS217" s="8">
        <f t="shared" si="199"/>
        <v>1</v>
      </c>
      <c r="CT217" s="18"/>
    </row>
    <row r="218" spans="2:98" customFormat="1">
      <c r="B218" s="19"/>
      <c r="C218" s="3"/>
      <c r="D218" s="3"/>
      <c r="E218" s="4"/>
      <c r="F218" s="3"/>
      <c r="G218" s="3"/>
      <c r="H218" s="3"/>
      <c r="I218" s="3"/>
      <c r="J218" s="6"/>
      <c r="K218" s="6"/>
      <c r="L218" s="6"/>
      <c r="M218" s="10"/>
      <c r="N218" s="10"/>
      <c r="O218" s="10"/>
      <c r="P218" s="15"/>
      <c r="Q218" s="13"/>
      <c r="R218" s="13"/>
      <c r="S218" s="13"/>
      <c r="T218" s="13"/>
      <c r="U218" s="13"/>
      <c r="V218" s="13"/>
      <c r="W218" s="9"/>
      <c r="X218" s="9"/>
      <c r="Y218" s="9"/>
      <c r="Z218" s="9"/>
      <c r="AA218" s="9"/>
      <c r="AB218" s="9"/>
      <c r="AC218" s="13"/>
      <c r="AD218" s="13"/>
      <c r="AE218" s="13"/>
      <c r="AF218" s="13"/>
      <c r="AG218" s="13"/>
      <c r="AH218" s="13"/>
      <c r="AI218" s="9"/>
      <c r="AJ218" s="9"/>
      <c r="AK218" s="9"/>
      <c r="AL218" s="9"/>
      <c r="AM218" s="9"/>
      <c r="AN218" s="9"/>
      <c r="AO218" s="16">
        <f>Q218*参数!$D$3+W218</f>
        <v>0</v>
      </c>
      <c r="AP218" s="16">
        <f>R218*参数!$D$3+X218</f>
        <v>0</v>
      </c>
      <c r="AQ218" s="16">
        <f>S218*参数!$D$3+Y218</f>
        <v>0</v>
      </c>
      <c r="AR218" s="16">
        <f>T218*参数!$D$3+Z218</f>
        <v>0</v>
      </c>
      <c r="AS218" s="16">
        <f>U218*参数!$D$3+AA218</f>
        <v>0</v>
      </c>
      <c r="AT218" s="16">
        <f>V218*参数!$D$3+AB218</f>
        <v>0</v>
      </c>
      <c r="AU218" s="16">
        <f>AC218*参数!$D$3+AI218</f>
        <v>0</v>
      </c>
      <c r="AV218" s="16">
        <f>AD218*参数!$D$3+AJ218</f>
        <v>0</v>
      </c>
      <c r="AW218" s="16">
        <f>AE218*参数!$D$3+AK218</f>
        <v>0</v>
      </c>
      <c r="AX218" s="16">
        <f>AF218*参数!$D$3+AL218</f>
        <v>0</v>
      </c>
      <c r="AY218" s="16">
        <f>AG218*参数!$D$3+AM218</f>
        <v>0</v>
      </c>
      <c r="AZ218" s="16">
        <f>AH218*参数!$D$3+AN218</f>
        <v>0</v>
      </c>
      <c r="BA218" s="10"/>
      <c r="BB218" s="10"/>
      <c r="BC218" s="10">
        <f t="shared" si="176"/>
        <v>43</v>
      </c>
      <c r="BD218" s="10">
        <f t="shared" si="177"/>
        <v>43</v>
      </c>
      <c r="BE218" s="10">
        <f t="shared" si="178"/>
        <v>43</v>
      </c>
      <c r="BF218" s="10">
        <f t="shared" si="179"/>
        <v>0</v>
      </c>
      <c r="BG218" s="10">
        <f t="shared" si="180"/>
        <v>43</v>
      </c>
      <c r="BH218" s="10" t="str">
        <f t="shared" si="181"/>
        <v/>
      </c>
      <c r="BI218" s="10" t="str">
        <f t="shared" si="182"/>
        <v/>
      </c>
      <c r="BJ218" s="10"/>
      <c r="BK218" s="10"/>
      <c r="BL218" s="8"/>
      <c r="BM218" s="8">
        <f t="shared" si="183"/>
        <v>1</v>
      </c>
      <c r="BN218" s="8"/>
      <c r="BO218" s="8">
        <f t="shared" si="184"/>
        <v>1</v>
      </c>
      <c r="BP218" s="8"/>
      <c r="BQ218" s="8">
        <f t="shared" si="185"/>
        <v>1</v>
      </c>
      <c r="BR218" s="8"/>
      <c r="BS218" s="8">
        <f t="shared" si="186"/>
        <v>1</v>
      </c>
      <c r="BT218" s="8"/>
      <c r="BU218" s="8">
        <f t="shared" si="187"/>
        <v>1</v>
      </c>
      <c r="BV218" s="8"/>
      <c r="BW218" s="8">
        <f t="shared" si="188"/>
        <v>1</v>
      </c>
      <c r="BX218" s="8"/>
      <c r="BY218" s="8">
        <f t="shared" si="189"/>
        <v>1</v>
      </c>
      <c r="BZ218" s="8"/>
      <c r="CA218" s="8">
        <f t="shared" si="190"/>
        <v>1</v>
      </c>
      <c r="CB218" s="8"/>
      <c r="CC218" s="8">
        <f t="shared" si="191"/>
        <v>1</v>
      </c>
      <c r="CD218" s="8"/>
      <c r="CE218" s="8">
        <f t="shared" si="192"/>
        <v>1</v>
      </c>
      <c r="CF218" s="8"/>
      <c r="CG218" s="8">
        <f t="shared" si="193"/>
        <v>1</v>
      </c>
      <c r="CH218" s="8"/>
      <c r="CI218" s="8">
        <f t="shared" si="194"/>
        <v>1</v>
      </c>
      <c r="CJ218" s="8"/>
      <c r="CK218" s="8">
        <f t="shared" si="195"/>
        <v>1</v>
      </c>
      <c r="CL218" s="8"/>
      <c r="CM218" s="8">
        <f t="shared" si="196"/>
        <v>1</v>
      </c>
      <c r="CN218" s="8"/>
      <c r="CO218" s="8">
        <f t="shared" si="197"/>
        <v>1</v>
      </c>
      <c r="CP218" s="8"/>
      <c r="CQ218" s="8">
        <f t="shared" si="198"/>
        <v>1</v>
      </c>
      <c r="CR218" s="8"/>
      <c r="CS218" s="8">
        <f t="shared" si="199"/>
        <v>1</v>
      </c>
      <c r="CT218" s="18"/>
    </row>
    <row r="219" spans="2:98" customFormat="1">
      <c r="B219" s="19"/>
      <c r="C219" s="3"/>
      <c r="D219" s="3"/>
      <c r="E219" s="4"/>
      <c r="F219" s="3"/>
      <c r="G219" s="3"/>
      <c r="H219" s="3"/>
      <c r="I219" s="3"/>
      <c r="J219" s="6"/>
      <c r="K219" s="6"/>
      <c r="L219" s="6"/>
      <c r="M219" s="10"/>
      <c r="N219" s="10"/>
      <c r="O219" s="10"/>
      <c r="P219" s="15"/>
      <c r="Q219" s="13"/>
      <c r="R219" s="13"/>
      <c r="S219" s="13"/>
      <c r="T219" s="13"/>
      <c r="U219" s="13"/>
      <c r="V219" s="13"/>
      <c r="W219" s="9"/>
      <c r="X219" s="9"/>
      <c r="Y219" s="9"/>
      <c r="Z219" s="9"/>
      <c r="AA219" s="9"/>
      <c r="AB219" s="9"/>
      <c r="AC219" s="13"/>
      <c r="AD219" s="13"/>
      <c r="AE219" s="13"/>
      <c r="AF219" s="13"/>
      <c r="AG219" s="13"/>
      <c r="AH219" s="13"/>
      <c r="AI219" s="9"/>
      <c r="AJ219" s="9"/>
      <c r="AK219" s="9"/>
      <c r="AL219" s="9"/>
      <c r="AM219" s="9"/>
      <c r="AN219" s="9"/>
      <c r="AO219" s="16">
        <f>Q219*参数!$D$3+W219</f>
        <v>0</v>
      </c>
      <c r="AP219" s="16">
        <f>R219*参数!$D$3+X219</f>
        <v>0</v>
      </c>
      <c r="AQ219" s="16">
        <f>S219*参数!$D$3+Y219</f>
        <v>0</v>
      </c>
      <c r="AR219" s="16">
        <f>T219*参数!$D$3+Z219</f>
        <v>0</v>
      </c>
      <c r="AS219" s="16">
        <f>U219*参数!$D$3+AA219</f>
        <v>0</v>
      </c>
      <c r="AT219" s="16">
        <f>V219*参数!$D$3+AB219</f>
        <v>0</v>
      </c>
      <c r="AU219" s="16">
        <f>AC219*参数!$D$3+AI219</f>
        <v>0</v>
      </c>
      <c r="AV219" s="16">
        <f>AD219*参数!$D$3+AJ219</f>
        <v>0</v>
      </c>
      <c r="AW219" s="16">
        <f>AE219*参数!$D$3+AK219</f>
        <v>0</v>
      </c>
      <c r="AX219" s="16">
        <f>AF219*参数!$D$3+AL219</f>
        <v>0</v>
      </c>
      <c r="AY219" s="16">
        <f>AG219*参数!$D$3+AM219</f>
        <v>0</v>
      </c>
      <c r="AZ219" s="16">
        <f>AH219*参数!$D$3+AN219</f>
        <v>0</v>
      </c>
      <c r="BA219" s="10"/>
      <c r="BB219" s="10"/>
      <c r="BC219" s="10">
        <f t="shared" si="176"/>
        <v>43</v>
      </c>
      <c r="BD219" s="10">
        <f t="shared" si="177"/>
        <v>43</v>
      </c>
      <c r="BE219" s="10">
        <f t="shared" si="178"/>
        <v>43</v>
      </c>
      <c r="BF219" s="10">
        <f t="shared" si="179"/>
        <v>0</v>
      </c>
      <c r="BG219" s="10">
        <f t="shared" si="180"/>
        <v>43</v>
      </c>
      <c r="BH219" s="10" t="str">
        <f t="shared" si="181"/>
        <v/>
      </c>
      <c r="BI219" s="10" t="str">
        <f t="shared" si="182"/>
        <v/>
      </c>
      <c r="BJ219" s="10"/>
      <c r="BK219" s="10"/>
      <c r="BL219" s="8"/>
      <c r="BM219" s="8">
        <f t="shared" si="183"/>
        <v>1</v>
      </c>
      <c r="BN219" s="8"/>
      <c r="BO219" s="8">
        <f t="shared" si="184"/>
        <v>1</v>
      </c>
      <c r="BP219" s="8"/>
      <c r="BQ219" s="8">
        <f t="shared" si="185"/>
        <v>1</v>
      </c>
      <c r="BR219" s="8"/>
      <c r="BS219" s="8">
        <f t="shared" si="186"/>
        <v>1</v>
      </c>
      <c r="BT219" s="8"/>
      <c r="BU219" s="8">
        <f t="shared" si="187"/>
        <v>1</v>
      </c>
      <c r="BV219" s="8"/>
      <c r="BW219" s="8">
        <f t="shared" si="188"/>
        <v>1</v>
      </c>
      <c r="BX219" s="8"/>
      <c r="BY219" s="8">
        <f t="shared" si="189"/>
        <v>1</v>
      </c>
      <c r="BZ219" s="8"/>
      <c r="CA219" s="8">
        <f t="shared" si="190"/>
        <v>1</v>
      </c>
      <c r="CB219" s="8"/>
      <c r="CC219" s="8">
        <f t="shared" si="191"/>
        <v>1</v>
      </c>
      <c r="CD219" s="8"/>
      <c r="CE219" s="8">
        <f t="shared" si="192"/>
        <v>1</v>
      </c>
      <c r="CF219" s="8"/>
      <c r="CG219" s="8">
        <f t="shared" si="193"/>
        <v>1</v>
      </c>
      <c r="CH219" s="8"/>
      <c r="CI219" s="8">
        <f t="shared" si="194"/>
        <v>1</v>
      </c>
      <c r="CJ219" s="8"/>
      <c r="CK219" s="8">
        <f t="shared" si="195"/>
        <v>1</v>
      </c>
      <c r="CL219" s="8"/>
      <c r="CM219" s="8">
        <f t="shared" si="196"/>
        <v>1</v>
      </c>
      <c r="CN219" s="8"/>
      <c r="CO219" s="8">
        <f t="shared" si="197"/>
        <v>1</v>
      </c>
      <c r="CP219" s="8"/>
      <c r="CQ219" s="8">
        <f t="shared" si="198"/>
        <v>1</v>
      </c>
      <c r="CR219" s="8"/>
      <c r="CS219" s="8">
        <f t="shared" si="199"/>
        <v>1</v>
      </c>
      <c r="CT219" s="18"/>
    </row>
    <row r="220" spans="2:98" customFormat="1">
      <c r="B220" s="19"/>
      <c r="C220" s="3"/>
      <c r="D220" s="3"/>
      <c r="E220" s="4"/>
      <c r="F220" s="3"/>
      <c r="G220" s="3"/>
      <c r="H220" s="3"/>
      <c r="I220" s="3"/>
      <c r="J220" s="6"/>
      <c r="K220" s="6"/>
      <c r="L220" s="6"/>
      <c r="M220" s="10"/>
      <c r="N220" s="10"/>
      <c r="O220" s="10"/>
      <c r="P220" s="15"/>
      <c r="Q220" s="13"/>
      <c r="R220" s="13"/>
      <c r="S220" s="13"/>
      <c r="T220" s="13"/>
      <c r="U220" s="13"/>
      <c r="V220" s="13"/>
      <c r="W220" s="9"/>
      <c r="X220" s="9"/>
      <c r="Y220" s="9"/>
      <c r="Z220" s="9"/>
      <c r="AA220" s="9"/>
      <c r="AB220" s="9"/>
      <c r="AC220" s="13"/>
      <c r="AD220" s="13"/>
      <c r="AE220" s="13"/>
      <c r="AF220" s="13"/>
      <c r="AG220" s="13"/>
      <c r="AH220" s="13"/>
      <c r="AI220" s="9"/>
      <c r="AJ220" s="9"/>
      <c r="AK220" s="9"/>
      <c r="AL220" s="9"/>
      <c r="AM220" s="9"/>
      <c r="AN220" s="9"/>
      <c r="AO220" s="16">
        <f>Q220*参数!$D$3+W220</f>
        <v>0</v>
      </c>
      <c r="AP220" s="16">
        <f>R220*参数!$D$3+X220</f>
        <v>0</v>
      </c>
      <c r="AQ220" s="16">
        <f>S220*参数!$D$3+Y220</f>
        <v>0</v>
      </c>
      <c r="AR220" s="16">
        <f>T220*参数!$D$3+Z220</f>
        <v>0</v>
      </c>
      <c r="AS220" s="16">
        <f>U220*参数!$D$3+AA220</f>
        <v>0</v>
      </c>
      <c r="AT220" s="16">
        <f>V220*参数!$D$3+AB220</f>
        <v>0</v>
      </c>
      <c r="AU220" s="16">
        <f>AC220*参数!$D$3+AI220</f>
        <v>0</v>
      </c>
      <c r="AV220" s="16">
        <f>AD220*参数!$D$3+AJ220</f>
        <v>0</v>
      </c>
      <c r="AW220" s="16">
        <f>AE220*参数!$D$3+AK220</f>
        <v>0</v>
      </c>
      <c r="AX220" s="16">
        <f>AF220*参数!$D$3+AL220</f>
        <v>0</v>
      </c>
      <c r="AY220" s="16">
        <f>AG220*参数!$D$3+AM220</f>
        <v>0</v>
      </c>
      <c r="AZ220" s="16">
        <f>AH220*参数!$D$3+AN220</f>
        <v>0</v>
      </c>
      <c r="BA220" s="10"/>
      <c r="BB220" s="10"/>
      <c r="BC220" s="10">
        <f t="shared" si="176"/>
        <v>43</v>
      </c>
      <c r="BD220" s="10">
        <f t="shared" si="177"/>
        <v>43</v>
      </c>
      <c r="BE220" s="10">
        <f t="shared" si="178"/>
        <v>43</v>
      </c>
      <c r="BF220" s="10">
        <f t="shared" si="179"/>
        <v>0</v>
      </c>
      <c r="BG220" s="10">
        <f t="shared" si="180"/>
        <v>43</v>
      </c>
      <c r="BH220" s="10" t="str">
        <f t="shared" si="181"/>
        <v/>
      </c>
      <c r="BI220" s="10" t="str">
        <f t="shared" si="182"/>
        <v/>
      </c>
      <c r="BJ220" s="10"/>
      <c r="BK220" s="10"/>
      <c r="BL220" s="8"/>
      <c r="BM220" s="8">
        <f t="shared" si="183"/>
        <v>1</v>
      </c>
      <c r="BN220" s="8"/>
      <c r="BO220" s="8">
        <f t="shared" si="184"/>
        <v>1</v>
      </c>
      <c r="BP220" s="8"/>
      <c r="BQ220" s="8">
        <f t="shared" si="185"/>
        <v>1</v>
      </c>
      <c r="BR220" s="8"/>
      <c r="BS220" s="8">
        <f t="shared" si="186"/>
        <v>1</v>
      </c>
      <c r="BT220" s="8"/>
      <c r="BU220" s="8">
        <f t="shared" si="187"/>
        <v>1</v>
      </c>
      <c r="BV220" s="8"/>
      <c r="BW220" s="8">
        <f t="shared" si="188"/>
        <v>1</v>
      </c>
      <c r="BX220" s="8"/>
      <c r="BY220" s="8">
        <f t="shared" si="189"/>
        <v>1</v>
      </c>
      <c r="BZ220" s="8"/>
      <c r="CA220" s="8">
        <f t="shared" si="190"/>
        <v>1</v>
      </c>
      <c r="CB220" s="8"/>
      <c r="CC220" s="8">
        <f t="shared" si="191"/>
        <v>1</v>
      </c>
      <c r="CD220" s="8"/>
      <c r="CE220" s="8">
        <f t="shared" si="192"/>
        <v>1</v>
      </c>
      <c r="CF220" s="8"/>
      <c r="CG220" s="8">
        <f t="shared" si="193"/>
        <v>1</v>
      </c>
      <c r="CH220" s="8"/>
      <c r="CI220" s="8">
        <f t="shared" si="194"/>
        <v>1</v>
      </c>
      <c r="CJ220" s="8"/>
      <c r="CK220" s="8">
        <f t="shared" si="195"/>
        <v>1</v>
      </c>
      <c r="CL220" s="8"/>
      <c r="CM220" s="8">
        <f t="shared" si="196"/>
        <v>1</v>
      </c>
      <c r="CN220" s="8"/>
      <c r="CO220" s="8">
        <f t="shared" si="197"/>
        <v>1</v>
      </c>
      <c r="CP220" s="8"/>
      <c r="CQ220" s="8">
        <f t="shared" si="198"/>
        <v>1</v>
      </c>
      <c r="CR220" s="8"/>
      <c r="CS220" s="8">
        <f t="shared" si="199"/>
        <v>1</v>
      </c>
      <c r="CT220" s="18"/>
    </row>
    <row r="221" spans="2:98" customFormat="1">
      <c r="B221" s="19"/>
      <c r="C221" s="3"/>
      <c r="D221" s="3"/>
      <c r="E221" s="4"/>
      <c r="F221" s="3"/>
      <c r="G221" s="3"/>
      <c r="H221" s="3"/>
      <c r="I221" s="3"/>
      <c r="J221" s="6"/>
      <c r="K221" s="6"/>
      <c r="L221" s="6"/>
      <c r="M221" s="10"/>
      <c r="N221" s="10"/>
      <c r="O221" s="10"/>
      <c r="P221" s="15"/>
      <c r="Q221" s="13"/>
      <c r="R221" s="13"/>
      <c r="S221" s="13"/>
      <c r="T221" s="13"/>
      <c r="U221" s="13"/>
      <c r="V221" s="13"/>
      <c r="W221" s="9"/>
      <c r="X221" s="9"/>
      <c r="Y221" s="9"/>
      <c r="Z221" s="9"/>
      <c r="AA221" s="9"/>
      <c r="AB221" s="9"/>
      <c r="AC221" s="13"/>
      <c r="AD221" s="13"/>
      <c r="AE221" s="13"/>
      <c r="AF221" s="13"/>
      <c r="AG221" s="13"/>
      <c r="AH221" s="13"/>
      <c r="AI221" s="9"/>
      <c r="AJ221" s="9"/>
      <c r="AK221" s="9"/>
      <c r="AL221" s="9"/>
      <c r="AM221" s="9"/>
      <c r="AN221" s="9"/>
      <c r="AO221" s="16">
        <f>Q221*参数!$D$3+W221</f>
        <v>0</v>
      </c>
      <c r="AP221" s="16">
        <f>R221*参数!$D$3+X221</f>
        <v>0</v>
      </c>
      <c r="AQ221" s="16">
        <f>S221*参数!$D$3+Y221</f>
        <v>0</v>
      </c>
      <c r="AR221" s="16">
        <f>T221*参数!$D$3+Z221</f>
        <v>0</v>
      </c>
      <c r="AS221" s="16">
        <f>U221*参数!$D$3+AA221</f>
        <v>0</v>
      </c>
      <c r="AT221" s="16">
        <f>V221*参数!$D$3+AB221</f>
        <v>0</v>
      </c>
      <c r="AU221" s="16">
        <f>AC221*参数!$D$3+AI221</f>
        <v>0</v>
      </c>
      <c r="AV221" s="16">
        <f>AD221*参数!$D$3+AJ221</f>
        <v>0</v>
      </c>
      <c r="AW221" s="16">
        <f>AE221*参数!$D$3+AK221</f>
        <v>0</v>
      </c>
      <c r="AX221" s="16">
        <f>AF221*参数!$D$3+AL221</f>
        <v>0</v>
      </c>
      <c r="AY221" s="16">
        <f>AG221*参数!$D$3+AM221</f>
        <v>0</v>
      </c>
      <c r="AZ221" s="16">
        <f>AH221*参数!$D$3+AN221</f>
        <v>0</v>
      </c>
      <c r="BA221" s="10"/>
      <c r="BB221" s="10"/>
      <c r="BC221" s="10">
        <f t="shared" si="176"/>
        <v>43</v>
      </c>
      <c r="BD221" s="10">
        <f t="shared" si="177"/>
        <v>43</v>
      </c>
      <c r="BE221" s="10">
        <f t="shared" si="178"/>
        <v>43</v>
      </c>
      <c r="BF221" s="10">
        <f t="shared" si="179"/>
        <v>0</v>
      </c>
      <c r="BG221" s="10">
        <f t="shared" si="180"/>
        <v>43</v>
      </c>
      <c r="BH221" s="10" t="str">
        <f t="shared" si="181"/>
        <v/>
      </c>
      <c r="BI221" s="10" t="str">
        <f t="shared" si="182"/>
        <v/>
      </c>
      <c r="BJ221" s="10"/>
      <c r="BK221" s="10"/>
      <c r="BL221" s="8"/>
      <c r="BM221" s="8">
        <f t="shared" si="183"/>
        <v>1</v>
      </c>
      <c r="BN221" s="8"/>
      <c r="BO221" s="8">
        <f t="shared" si="184"/>
        <v>1</v>
      </c>
      <c r="BP221" s="8"/>
      <c r="BQ221" s="8">
        <f t="shared" si="185"/>
        <v>1</v>
      </c>
      <c r="BR221" s="8"/>
      <c r="BS221" s="8">
        <f t="shared" si="186"/>
        <v>1</v>
      </c>
      <c r="BT221" s="8"/>
      <c r="BU221" s="8">
        <f t="shared" si="187"/>
        <v>1</v>
      </c>
      <c r="BV221" s="8"/>
      <c r="BW221" s="8">
        <f t="shared" si="188"/>
        <v>1</v>
      </c>
      <c r="BX221" s="8"/>
      <c r="BY221" s="8">
        <f t="shared" si="189"/>
        <v>1</v>
      </c>
      <c r="BZ221" s="8"/>
      <c r="CA221" s="8">
        <f t="shared" si="190"/>
        <v>1</v>
      </c>
      <c r="CB221" s="8"/>
      <c r="CC221" s="8">
        <f t="shared" si="191"/>
        <v>1</v>
      </c>
      <c r="CD221" s="8"/>
      <c r="CE221" s="8">
        <f t="shared" si="192"/>
        <v>1</v>
      </c>
      <c r="CF221" s="8"/>
      <c r="CG221" s="8">
        <f t="shared" si="193"/>
        <v>1</v>
      </c>
      <c r="CH221" s="8"/>
      <c r="CI221" s="8">
        <f t="shared" si="194"/>
        <v>1</v>
      </c>
      <c r="CJ221" s="8"/>
      <c r="CK221" s="8">
        <f t="shared" si="195"/>
        <v>1</v>
      </c>
      <c r="CL221" s="8"/>
      <c r="CM221" s="8">
        <f t="shared" si="196"/>
        <v>1</v>
      </c>
      <c r="CN221" s="8"/>
      <c r="CO221" s="8">
        <f t="shared" si="197"/>
        <v>1</v>
      </c>
      <c r="CP221" s="8"/>
      <c r="CQ221" s="8">
        <f t="shared" si="198"/>
        <v>1</v>
      </c>
      <c r="CR221" s="8"/>
      <c r="CS221" s="8">
        <f t="shared" si="199"/>
        <v>1</v>
      </c>
      <c r="CT221" s="18"/>
    </row>
    <row r="222" spans="2:98" customFormat="1">
      <c r="B222" s="19"/>
      <c r="C222" s="3"/>
      <c r="D222" s="3"/>
      <c r="E222" s="4"/>
      <c r="F222" s="3"/>
      <c r="G222" s="3"/>
      <c r="H222" s="3"/>
      <c r="I222" s="3"/>
      <c r="J222" s="6"/>
      <c r="K222" s="6"/>
      <c r="L222" s="6"/>
      <c r="M222" s="10"/>
      <c r="N222" s="10"/>
      <c r="O222" s="10"/>
      <c r="P222" s="15"/>
      <c r="Q222" s="13"/>
      <c r="R222" s="13"/>
      <c r="S222" s="13"/>
      <c r="T222" s="13"/>
      <c r="U222" s="13"/>
      <c r="V222" s="13"/>
      <c r="W222" s="9"/>
      <c r="X222" s="9"/>
      <c r="Y222" s="9"/>
      <c r="Z222" s="9"/>
      <c r="AA222" s="9"/>
      <c r="AB222" s="9"/>
      <c r="AC222" s="13"/>
      <c r="AD222" s="13"/>
      <c r="AE222" s="13"/>
      <c r="AF222" s="13"/>
      <c r="AG222" s="13"/>
      <c r="AH222" s="13"/>
      <c r="AI222" s="9"/>
      <c r="AJ222" s="9"/>
      <c r="AK222" s="9"/>
      <c r="AL222" s="9"/>
      <c r="AM222" s="9"/>
      <c r="AN222" s="9"/>
      <c r="AO222" s="16">
        <f>Q222*参数!$D$3+W222</f>
        <v>0</v>
      </c>
      <c r="AP222" s="16">
        <f>R222*参数!$D$3+X222</f>
        <v>0</v>
      </c>
      <c r="AQ222" s="16">
        <f>S222*参数!$D$3+Y222</f>
        <v>0</v>
      </c>
      <c r="AR222" s="16">
        <f>T222*参数!$D$3+Z222</f>
        <v>0</v>
      </c>
      <c r="AS222" s="16">
        <f>U222*参数!$D$3+AA222</f>
        <v>0</v>
      </c>
      <c r="AT222" s="16">
        <f>V222*参数!$D$3+AB222</f>
        <v>0</v>
      </c>
      <c r="AU222" s="16">
        <f>AC222*参数!$D$3+AI222</f>
        <v>0</v>
      </c>
      <c r="AV222" s="16">
        <f>AD222*参数!$D$3+AJ222</f>
        <v>0</v>
      </c>
      <c r="AW222" s="16">
        <f>AE222*参数!$D$3+AK222</f>
        <v>0</v>
      </c>
      <c r="AX222" s="16">
        <f>AF222*参数!$D$3+AL222</f>
        <v>0</v>
      </c>
      <c r="AY222" s="16">
        <f>AG222*参数!$D$3+AM222</f>
        <v>0</v>
      </c>
      <c r="AZ222" s="16">
        <f>AH222*参数!$D$3+AN222</f>
        <v>0</v>
      </c>
      <c r="BA222" s="10"/>
      <c r="BB222" s="10"/>
      <c r="BC222" s="10">
        <f t="shared" si="176"/>
        <v>43</v>
      </c>
      <c r="BD222" s="10">
        <f t="shared" si="177"/>
        <v>43</v>
      </c>
      <c r="BE222" s="10">
        <f t="shared" si="178"/>
        <v>43</v>
      </c>
      <c r="BF222" s="10">
        <f t="shared" si="179"/>
        <v>0</v>
      </c>
      <c r="BG222" s="10">
        <f t="shared" si="180"/>
        <v>43</v>
      </c>
      <c r="BH222" s="10" t="str">
        <f t="shared" si="181"/>
        <v/>
      </c>
      <c r="BI222" s="10" t="str">
        <f t="shared" si="182"/>
        <v/>
      </c>
      <c r="BJ222" s="10"/>
      <c r="BK222" s="10"/>
      <c r="BL222" s="8"/>
      <c r="BM222" s="8">
        <f t="shared" si="183"/>
        <v>1</v>
      </c>
      <c r="BN222" s="8"/>
      <c r="BO222" s="8">
        <f t="shared" si="184"/>
        <v>1</v>
      </c>
      <c r="BP222" s="8"/>
      <c r="BQ222" s="8">
        <f t="shared" si="185"/>
        <v>1</v>
      </c>
      <c r="BR222" s="8"/>
      <c r="BS222" s="8">
        <f t="shared" si="186"/>
        <v>1</v>
      </c>
      <c r="BT222" s="8"/>
      <c r="BU222" s="8">
        <f t="shared" si="187"/>
        <v>1</v>
      </c>
      <c r="BV222" s="8"/>
      <c r="BW222" s="8">
        <f t="shared" si="188"/>
        <v>1</v>
      </c>
      <c r="BX222" s="8"/>
      <c r="BY222" s="8">
        <f t="shared" si="189"/>
        <v>1</v>
      </c>
      <c r="BZ222" s="8"/>
      <c r="CA222" s="8">
        <f t="shared" si="190"/>
        <v>1</v>
      </c>
      <c r="CB222" s="8"/>
      <c r="CC222" s="8">
        <f t="shared" si="191"/>
        <v>1</v>
      </c>
      <c r="CD222" s="8"/>
      <c r="CE222" s="8">
        <f t="shared" si="192"/>
        <v>1</v>
      </c>
      <c r="CF222" s="8"/>
      <c r="CG222" s="8">
        <f t="shared" si="193"/>
        <v>1</v>
      </c>
      <c r="CH222" s="8"/>
      <c r="CI222" s="8">
        <f t="shared" si="194"/>
        <v>1</v>
      </c>
      <c r="CJ222" s="8"/>
      <c r="CK222" s="8">
        <f t="shared" si="195"/>
        <v>1</v>
      </c>
      <c r="CL222" s="8"/>
      <c r="CM222" s="8">
        <f t="shared" si="196"/>
        <v>1</v>
      </c>
      <c r="CN222" s="8"/>
      <c r="CO222" s="8">
        <f t="shared" si="197"/>
        <v>1</v>
      </c>
      <c r="CP222" s="8"/>
      <c r="CQ222" s="8">
        <f t="shared" si="198"/>
        <v>1</v>
      </c>
      <c r="CR222" s="8"/>
      <c r="CS222" s="8">
        <f t="shared" si="199"/>
        <v>1</v>
      </c>
      <c r="CT222" s="18"/>
    </row>
    <row r="223" spans="2:98" customFormat="1">
      <c r="B223" s="19"/>
      <c r="C223" s="3"/>
      <c r="D223" s="3"/>
      <c r="E223" s="4"/>
      <c r="F223" s="3"/>
      <c r="G223" s="3"/>
      <c r="H223" s="3"/>
      <c r="I223" s="3"/>
      <c r="J223" s="6"/>
      <c r="K223" s="6"/>
      <c r="L223" s="6"/>
      <c r="M223" s="10"/>
      <c r="N223" s="10"/>
      <c r="O223" s="10"/>
      <c r="P223" s="15"/>
      <c r="Q223" s="13"/>
      <c r="R223" s="13"/>
      <c r="S223" s="13"/>
      <c r="T223" s="13"/>
      <c r="U223" s="13"/>
      <c r="V223" s="13"/>
      <c r="W223" s="9"/>
      <c r="X223" s="9"/>
      <c r="Y223" s="9"/>
      <c r="Z223" s="9"/>
      <c r="AA223" s="9"/>
      <c r="AB223" s="9"/>
      <c r="AC223" s="13"/>
      <c r="AD223" s="13"/>
      <c r="AE223" s="13"/>
      <c r="AF223" s="13"/>
      <c r="AG223" s="13"/>
      <c r="AH223" s="13"/>
      <c r="AI223" s="9"/>
      <c r="AJ223" s="9"/>
      <c r="AK223" s="9"/>
      <c r="AL223" s="9"/>
      <c r="AM223" s="9"/>
      <c r="AN223" s="9"/>
      <c r="AO223" s="16">
        <f>Q223*参数!$D$3+W223</f>
        <v>0</v>
      </c>
      <c r="AP223" s="16">
        <f>R223*参数!$D$3+X223</f>
        <v>0</v>
      </c>
      <c r="AQ223" s="16">
        <f>S223*参数!$D$3+Y223</f>
        <v>0</v>
      </c>
      <c r="AR223" s="16">
        <f>T223*参数!$D$3+Z223</f>
        <v>0</v>
      </c>
      <c r="AS223" s="16">
        <f>U223*参数!$D$3+AA223</f>
        <v>0</v>
      </c>
      <c r="AT223" s="16">
        <f>V223*参数!$D$3+AB223</f>
        <v>0</v>
      </c>
      <c r="AU223" s="16">
        <f>AC223*参数!$D$3+AI223</f>
        <v>0</v>
      </c>
      <c r="AV223" s="16">
        <f>AD223*参数!$D$3+AJ223</f>
        <v>0</v>
      </c>
      <c r="AW223" s="16">
        <f>AE223*参数!$D$3+AK223</f>
        <v>0</v>
      </c>
      <c r="AX223" s="16">
        <f>AF223*参数!$D$3+AL223</f>
        <v>0</v>
      </c>
      <c r="AY223" s="16">
        <f>AG223*参数!$D$3+AM223</f>
        <v>0</v>
      </c>
      <c r="AZ223" s="16">
        <f>AH223*参数!$D$3+AN223</f>
        <v>0</v>
      </c>
      <c r="BA223" s="10"/>
      <c r="BB223" s="10"/>
      <c r="BC223" s="10">
        <f t="shared" si="176"/>
        <v>43</v>
      </c>
      <c r="BD223" s="10">
        <f t="shared" si="177"/>
        <v>43</v>
      </c>
      <c r="BE223" s="10">
        <f t="shared" si="178"/>
        <v>43</v>
      </c>
      <c r="BF223" s="10">
        <f t="shared" si="179"/>
        <v>0</v>
      </c>
      <c r="BG223" s="10">
        <f t="shared" si="180"/>
        <v>43</v>
      </c>
      <c r="BH223" s="10" t="str">
        <f t="shared" si="181"/>
        <v/>
      </c>
      <c r="BI223" s="10" t="str">
        <f t="shared" si="182"/>
        <v/>
      </c>
      <c r="BJ223" s="10"/>
      <c r="BK223" s="10"/>
      <c r="BL223" s="8"/>
      <c r="BM223" s="8">
        <f t="shared" si="183"/>
        <v>1</v>
      </c>
      <c r="BN223" s="8"/>
      <c r="BO223" s="8">
        <f t="shared" si="184"/>
        <v>1</v>
      </c>
      <c r="BP223" s="8"/>
      <c r="BQ223" s="8">
        <f t="shared" si="185"/>
        <v>1</v>
      </c>
      <c r="BR223" s="8"/>
      <c r="BS223" s="8">
        <f t="shared" si="186"/>
        <v>1</v>
      </c>
      <c r="BT223" s="8"/>
      <c r="BU223" s="8">
        <f t="shared" si="187"/>
        <v>1</v>
      </c>
      <c r="BV223" s="8"/>
      <c r="BW223" s="8">
        <f t="shared" si="188"/>
        <v>1</v>
      </c>
      <c r="BX223" s="8"/>
      <c r="BY223" s="8">
        <f t="shared" si="189"/>
        <v>1</v>
      </c>
      <c r="BZ223" s="8"/>
      <c r="CA223" s="8">
        <f t="shared" si="190"/>
        <v>1</v>
      </c>
      <c r="CB223" s="8"/>
      <c r="CC223" s="8">
        <f t="shared" si="191"/>
        <v>1</v>
      </c>
      <c r="CD223" s="8"/>
      <c r="CE223" s="8">
        <f t="shared" si="192"/>
        <v>1</v>
      </c>
      <c r="CF223" s="8"/>
      <c r="CG223" s="8">
        <f t="shared" si="193"/>
        <v>1</v>
      </c>
      <c r="CH223" s="8"/>
      <c r="CI223" s="8">
        <f t="shared" si="194"/>
        <v>1</v>
      </c>
      <c r="CJ223" s="8"/>
      <c r="CK223" s="8">
        <f t="shared" si="195"/>
        <v>1</v>
      </c>
      <c r="CL223" s="8"/>
      <c r="CM223" s="8">
        <f t="shared" si="196"/>
        <v>1</v>
      </c>
      <c r="CN223" s="8"/>
      <c r="CO223" s="8">
        <f t="shared" si="197"/>
        <v>1</v>
      </c>
      <c r="CP223" s="8"/>
      <c r="CQ223" s="8">
        <f t="shared" si="198"/>
        <v>1</v>
      </c>
      <c r="CR223" s="8"/>
      <c r="CS223" s="8">
        <f t="shared" si="199"/>
        <v>1</v>
      </c>
      <c r="CT223" s="18"/>
    </row>
    <row r="224" spans="2:98" customFormat="1">
      <c r="B224" s="19"/>
      <c r="C224" s="3"/>
      <c r="D224" s="3"/>
      <c r="E224" s="4"/>
      <c r="F224" s="3"/>
      <c r="G224" s="3"/>
      <c r="H224" s="3"/>
      <c r="I224" s="3"/>
      <c r="J224" s="6"/>
      <c r="K224" s="6"/>
      <c r="L224" s="6"/>
      <c r="M224" s="10"/>
      <c r="N224" s="10"/>
      <c r="O224" s="10"/>
      <c r="P224" s="15"/>
      <c r="Q224" s="13"/>
      <c r="R224" s="13"/>
      <c r="S224" s="13"/>
      <c r="T224" s="13"/>
      <c r="U224" s="13"/>
      <c r="V224" s="13"/>
      <c r="W224" s="9"/>
      <c r="X224" s="9"/>
      <c r="Y224" s="9"/>
      <c r="Z224" s="9"/>
      <c r="AA224" s="9"/>
      <c r="AB224" s="9"/>
      <c r="AC224" s="13"/>
      <c r="AD224" s="13"/>
      <c r="AE224" s="13"/>
      <c r="AF224" s="13"/>
      <c r="AG224" s="13"/>
      <c r="AH224" s="13"/>
      <c r="AI224" s="9"/>
      <c r="AJ224" s="9"/>
      <c r="AK224" s="9"/>
      <c r="AL224" s="9"/>
      <c r="AM224" s="9"/>
      <c r="AN224" s="9"/>
      <c r="AO224" s="16">
        <f>Q224*参数!$D$3+W224</f>
        <v>0</v>
      </c>
      <c r="AP224" s="16">
        <f>R224*参数!$D$3+X224</f>
        <v>0</v>
      </c>
      <c r="AQ224" s="16">
        <f>S224*参数!$D$3+Y224</f>
        <v>0</v>
      </c>
      <c r="AR224" s="16">
        <f>T224*参数!$D$3+Z224</f>
        <v>0</v>
      </c>
      <c r="AS224" s="16">
        <f>U224*参数!$D$3+AA224</f>
        <v>0</v>
      </c>
      <c r="AT224" s="16">
        <f>V224*参数!$D$3+AB224</f>
        <v>0</v>
      </c>
      <c r="AU224" s="16">
        <f>AC224*参数!$D$3+AI224</f>
        <v>0</v>
      </c>
      <c r="AV224" s="16">
        <f>AD224*参数!$D$3+AJ224</f>
        <v>0</v>
      </c>
      <c r="AW224" s="16">
        <f>AE224*参数!$D$3+AK224</f>
        <v>0</v>
      </c>
      <c r="AX224" s="16">
        <f>AF224*参数!$D$3+AL224</f>
        <v>0</v>
      </c>
      <c r="AY224" s="16">
        <f>AG224*参数!$D$3+AM224</f>
        <v>0</v>
      </c>
      <c r="AZ224" s="16">
        <f>AH224*参数!$D$3+AN224</f>
        <v>0</v>
      </c>
      <c r="BA224" s="10"/>
      <c r="BB224" s="10"/>
      <c r="BC224" s="10">
        <f t="shared" si="176"/>
        <v>43</v>
      </c>
      <c r="BD224" s="10">
        <f t="shared" si="177"/>
        <v>43</v>
      </c>
      <c r="BE224" s="10">
        <f t="shared" si="178"/>
        <v>43</v>
      </c>
      <c r="BF224" s="10">
        <f t="shared" si="179"/>
        <v>0</v>
      </c>
      <c r="BG224" s="10">
        <f t="shared" si="180"/>
        <v>43</v>
      </c>
      <c r="BH224" s="10" t="str">
        <f t="shared" si="181"/>
        <v/>
      </c>
      <c r="BI224" s="10" t="str">
        <f t="shared" si="182"/>
        <v/>
      </c>
      <c r="BJ224" s="10"/>
      <c r="BK224" s="10"/>
      <c r="BL224" s="8"/>
      <c r="BM224" s="8">
        <f t="shared" si="183"/>
        <v>1</v>
      </c>
      <c r="BN224" s="8"/>
      <c r="BO224" s="8">
        <f t="shared" si="184"/>
        <v>1</v>
      </c>
      <c r="BP224" s="8"/>
      <c r="BQ224" s="8">
        <f t="shared" si="185"/>
        <v>1</v>
      </c>
      <c r="BR224" s="8"/>
      <c r="BS224" s="8">
        <f t="shared" si="186"/>
        <v>1</v>
      </c>
      <c r="BT224" s="8"/>
      <c r="BU224" s="8">
        <f t="shared" si="187"/>
        <v>1</v>
      </c>
      <c r="BV224" s="8"/>
      <c r="BW224" s="8">
        <f t="shared" si="188"/>
        <v>1</v>
      </c>
      <c r="BX224" s="8"/>
      <c r="BY224" s="8">
        <f t="shared" si="189"/>
        <v>1</v>
      </c>
      <c r="BZ224" s="8"/>
      <c r="CA224" s="8">
        <f t="shared" si="190"/>
        <v>1</v>
      </c>
      <c r="CB224" s="8"/>
      <c r="CC224" s="8">
        <f t="shared" si="191"/>
        <v>1</v>
      </c>
      <c r="CD224" s="8"/>
      <c r="CE224" s="8">
        <f t="shared" si="192"/>
        <v>1</v>
      </c>
      <c r="CF224" s="8"/>
      <c r="CG224" s="8">
        <f t="shared" si="193"/>
        <v>1</v>
      </c>
      <c r="CH224" s="8"/>
      <c r="CI224" s="8">
        <f t="shared" si="194"/>
        <v>1</v>
      </c>
      <c r="CJ224" s="8"/>
      <c r="CK224" s="8">
        <f t="shared" si="195"/>
        <v>1</v>
      </c>
      <c r="CL224" s="8"/>
      <c r="CM224" s="8">
        <f t="shared" si="196"/>
        <v>1</v>
      </c>
      <c r="CN224" s="8"/>
      <c r="CO224" s="8">
        <f t="shared" si="197"/>
        <v>1</v>
      </c>
      <c r="CP224" s="8"/>
      <c r="CQ224" s="8">
        <f t="shared" si="198"/>
        <v>1</v>
      </c>
      <c r="CR224" s="8"/>
      <c r="CS224" s="8">
        <f t="shared" si="199"/>
        <v>1</v>
      </c>
      <c r="CT224" s="18"/>
    </row>
    <row r="225" spans="2:98" customFormat="1">
      <c r="B225" s="19"/>
      <c r="C225" s="3"/>
      <c r="D225" s="3"/>
      <c r="E225" s="4"/>
      <c r="F225" s="3"/>
      <c r="G225" s="3"/>
      <c r="H225" s="3"/>
      <c r="I225" s="3"/>
      <c r="J225" s="6"/>
      <c r="K225" s="6"/>
      <c r="L225" s="6"/>
      <c r="M225" s="10"/>
      <c r="N225" s="10"/>
      <c r="O225" s="10"/>
      <c r="P225" s="15"/>
      <c r="Q225" s="13"/>
      <c r="R225" s="13"/>
      <c r="S225" s="13"/>
      <c r="T225" s="13"/>
      <c r="U225" s="13"/>
      <c r="V225" s="13"/>
      <c r="W225" s="9"/>
      <c r="X225" s="9"/>
      <c r="Y225" s="9"/>
      <c r="Z225" s="9"/>
      <c r="AA225" s="9"/>
      <c r="AB225" s="9"/>
      <c r="AC225" s="13"/>
      <c r="AD225" s="13"/>
      <c r="AE225" s="13"/>
      <c r="AF225" s="13"/>
      <c r="AG225" s="13"/>
      <c r="AH225" s="13"/>
      <c r="AI225" s="9"/>
      <c r="AJ225" s="9"/>
      <c r="AK225" s="9"/>
      <c r="AL225" s="9"/>
      <c r="AM225" s="9"/>
      <c r="AN225" s="9"/>
      <c r="AO225" s="16">
        <f>Q225*参数!$D$3+W225</f>
        <v>0</v>
      </c>
      <c r="AP225" s="16">
        <f>R225*参数!$D$3+X225</f>
        <v>0</v>
      </c>
      <c r="AQ225" s="16">
        <f>S225*参数!$D$3+Y225</f>
        <v>0</v>
      </c>
      <c r="AR225" s="16">
        <f>T225*参数!$D$3+Z225</f>
        <v>0</v>
      </c>
      <c r="AS225" s="16">
        <f>U225*参数!$D$3+AA225</f>
        <v>0</v>
      </c>
      <c r="AT225" s="16">
        <f>V225*参数!$D$3+AB225</f>
        <v>0</v>
      </c>
      <c r="AU225" s="16">
        <f>AC225*参数!$D$3+AI225</f>
        <v>0</v>
      </c>
      <c r="AV225" s="16">
        <f>AD225*参数!$D$3+AJ225</f>
        <v>0</v>
      </c>
      <c r="AW225" s="16">
        <f>AE225*参数!$D$3+AK225</f>
        <v>0</v>
      </c>
      <c r="AX225" s="16">
        <f>AF225*参数!$D$3+AL225</f>
        <v>0</v>
      </c>
      <c r="AY225" s="16">
        <f>AG225*参数!$D$3+AM225</f>
        <v>0</v>
      </c>
      <c r="AZ225" s="16">
        <f>AH225*参数!$D$3+AN225</f>
        <v>0</v>
      </c>
      <c r="BA225" s="10"/>
      <c r="BB225" s="10"/>
      <c r="BC225" s="10">
        <f t="shared" si="176"/>
        <v>43</v>
      </c>
      <c r="BD225" s="10">
        <f t="shared" si="177"/>
        <v>43</v>
      </c>
      <c r="BE225" s="10">
        <f t="shared" si="178"/>
        <v>43</v>
      </c>
      <c r="BF225" s="10">
        <f t="shared" si="179"/>
        <v>0</v>
      </c>
      <c r="BG225" s="10">
        <f t="shared" si="180"/>
        <v>43</v>
      </c>
      <c r="BH225" s="10" t="str">
        <f t="shared" si="181"/>
        <v/>
      </c>
      <c r="BI225" s="10" t="str">
        <f t="shared" si="182"/>
        <v/>
      </c>
      <c r="BJ225" s="10"/>
      <c r="BK225" s="10"/>
      <c r="BL225" s="8"/>
      <c r="BM225" s="8">
        <f t="shared" si="183"/>
        <v>1</v>
      </c>
      <c r="BN225" s="8"/>
      <c r="BO225" s="8">
        <f t="shared" si="184"/>
        <v>1</v>
      </c>
      <c r="BP225" s="8"/>
      <c r="BQ225" s="8">
        <f t="shared" si="185"/>
        <v>1</v>
      </c>
      <c r="BR225" s="8"/>
      <c r="BS225" s="8">
        <f t="shared" si="186"/>
        <v>1</v>
      </c>
      <c r="BT225" s="8"/>
      <c r="BU225" s="8">
        <f t="shared" si="187"/>
        <v>1</v>
      </c>
      <c r="BV225" s="8"/>
      <c r="BW225" s="8">
        <f t="shared" si="188"/>
        <v>1</v>
      </c>
      <c r="BX225" s="8"/>
      <c r="BY225" s="8">
        <f t="shared" si="189"/>
        <v>1</v>
      </c>
      <c r="BZ225" s="8"/>
      <c r="CA225" s="8">
        <f t="shared" si="190"/>
        <v>1</v>
      </c>
      <c r="CB225" s="8"/>
      <c r="CC225" s="8">
        <f t="shared" si="191"/>
        <v>1</v>
      </c>
      <c r="CD225" s="8"/>
      <c r="CE225" s="8">
        <f t="shared" si="192"/>
        <v>1</v>
      </c>
      <c r="CF225" s="8"/>
      <c r="CG225" s="8">
        <f t="shared" si="193"/>
        <v>1</v>
      </c>
      <c r="CH225" s="8"/>
      <c r="CI225" s="8">
        <f t="shared" si="194"/>
        <v>1</v>
      </c>
      <c r="CJ225" s="8"/>
      <c r="CK225" s="8">
        <f t="shared" si="195"/>
        <v>1</v>
      </c>
      <c r="CL225" s="8"/>
      <c r="CM225" s="8">
        <f t="shared" si="196"/>
        <v>1</v>
      </c>
      <c r="CN225" s="8"/>
      <c r="CO225" s="8">
        <f t="shared" si="197"/>
        <v>1</v>
      </c>
      <c r="CP225" s="8"/>
      <c r="CQ225" s="8">
        <f t="shared" si="198"/>
        <v>1</v>
      </c>
      <c r="CR225" s="8"/>
      <c r="CS225" s="8">
        <f t="shared" si="199"/>
        <v>1</v>
      </c>
      <c r="CT225" s="18"/>
    </row>
    <row r="226" spans="2:98" customFormat="1">
      <c r="B226" s="19"/>
      <c r="C226" s="3"/>
      <c r="D226" s="3"/>
      <c r="E226" s="4"/>
      <c r="F226" s="3"/>
      <c r="G226" s="3"/>
      <c r="H226" s="3"/>
      <c r="I226" s="3"/>
      <c r="J226" s="6"/>
      <c r="K226" s="6"/>
      <c r="L226" s="6"/>
      <c r="M226" s="10"/>
      <c r="N226" s="10"/>
      <c r="O226" s="10"/>
      <c r="P226" s="15"/>
      <c r="Q226" s="13"/>
      <c r="R226" s="13"/>
      <c r="S226" s="13"/>
      <c r="T226" s="13"/>
      <c r="U226" s="13"/>
      <c r="V226" s="13"/>
      <c r="W226" s="9"/>
      <c r="X226" s="9"/>
      <c r="Y226" s="9"/>
      <c r="Z226" s="9"/>
      <c r="AA226" s="9"/>
      <c r="AB226" s="9"/>
      <c r="AC226" s="13"/>
      <c r="AD226" s="13"/>
      <c r="AE226" s="13"/>
      <c r="AF226" s="13"/>
      <c r="AG226" s="13"/>
      <c r="AH226" s="13"/>
      <c r="AI226" s="9"/>
      <c r="AJ226" s="9"/>
      <c r="AK226" s="9"/>
      <c r="AL226" s="9"/>
      <c r="AM226" s="9"/>
      <c r="AN226" s="9"/>
      <c r="AO226" s="16">
        <f>Q226*参数!$D$3+W226</f>
        <v>0</v>
      </c>
      <c r="AP226" s="16">
        <f>R226*参数!$D$3+X226</f>
        <v>0</v>
      </c>
      <c r="AQ226" s="16">
        <f>S226*参数!$D$3+Y226</f>
        <v>0</v>
      </c>
      <c r="AR226" s="16">
        <f>T226*参数!$D$3+Z226</f>
        <v>0</v>
      </c>
      <c r="AS226" s="16">
        <f>U226*参数!$D$3+AA226</f>
        <v>0</v>
      </c>
      <c r="AT226" s="16">
        <f>V226*参数!$D$3+AB226</f>
        <v>0</v>
      </c>
      <c r="AU226" s="16">
        <f>AC226*参数!$D$3+AI226</f>
        <v>0</v>
      </c>
      <c r="AV226" s="16">
        <f>AD226*参数!$D$3+AJ226</f>
        <v>0</v>
      </c>
      <c r="AW226" s="16">
        <f>AE226*参数!$D$3+AK226</f>
        <v>0</v>
      </c>
      <c r="AX226" s="16">
        <f>AF226*参数!$D$3+AL226</f>
        <v>0</v>
      </c>
      <c r="AY226" s="16">
        <f>AG226*参数!$D$3+AM226</f>
        <v>0</v>
      </c>
      <c r="AZ226" s="16">
        <f>AH226*参数!$D$3+AN226</f>
        <v>0</v>
      </c>
      <c r="BA226" s="10"/>
      <c r="BB226" s="10"/>
      <c r="BC226" s="10">
        <f t="shared" si="176"/>
        <v>43</v>
      </c>
      <c r="BD226" s="10">
        <f t="shared" si="177"/>
        <v>43</v>
      </c>
      <c r="BE226" s="10">
        <f t="shared" si="178"/>
        <v>43</v>
      </c>
      <c r="BF226" s="10">
        <f t="shared" si="179"/>
        <v>0</v>
      </c>
      <c r="BG226" s="10">
        <f t="shared" si="180"/>
        <v>43</v>
      </c>
      <c r="BH226" s="10" t="str">
        <f t="shared" si="181"/>
        <v/>
      </c>
      <c r="BI226" s="10" t="str">
        <f t="shared" si="182"/>
        <v/>
      </c>
      <c r="BJ226" s="10"/>
      <c r="BK226" s="10"/>
      <c r="BL226" s="8"/>
      <c r="BM226" s="8">
        <f t="shared" si="183"/>
        <v>1</v>
      </c>
      <c r="BN226" s="8"/>
      <c r="BO226" s="8">
        <f t="shared" si="184"/>
        <v>1</v>
      </c>
      <c r="BP226" s="8"/>
      <c r="BQ226" s="8">
        <f t="shared" si="185"/>
        <v>1</v>
      </c>
      <c r="BR226" s="8"/>
      <c r="BS226" s="8">
        <f t="shared" si="186"/>
        <v>1</v>
      </c>
      <c r="BT226" s="8"/>
      <c r="BU226" s="8">
        <f t="shared" si="187"/>
        <v>1</v>
      </c>
      <c r="BV226" s="8"/>
      <c r="BW226" s="8">
        <f t="shared" si="188"/>
        <v>1</v>
      </c>
      <c r="BX226" s="8"/>
      <c r="BY226" s="8">
        <f t="shared" si="189"/>
        <v>1</v>
      </c>
      <c r="BZ226" s="8"/>
      <c r="CA226" s="8">
        <f t="shared" si="190"/>
        <v>1</v>
      </c>
      <c r="CB226" s="8"/>
      <c r="CC226" s="8">
        <f t="shared" si="191"/>
        <v>1</v>
      </c>
      <c r="CD226" s="8"/>
      <c r="CE226" s="8">
        <f t="shared" si="192"/>
        <v>1</v>
      </c>
      <c r="CF226" s="8"/>
      <c r="CG226" s="8">
        <f t="shared" si="193"/>
        <v>1</v>
      </c>
      <c r="CH226" s="8"/>
      <c r="CI226" s="8">
        <f t="shared" si="194"/>
        <v>1</v>
      </c>
      <c r="CJ226" s="8"/>
      <c r="CK226" s="8">
        <f t="shared" si="195"/>
        <v>1</v>
      </c>
      <c r="CL226" s="8"/>
      <c r="CM226" s="8">
        <f t="shared" si="196"/>
        <v>1</v>
      </c>
      <c r="CN226" s="8"/>
      <c r="CO226" s="8">
        <f t="shared" si="197"/>
        <v>1</v>
      </c>
      <c r="CP226" s="8"/>
      <c r="CQ226" s="8">
        <f t="shared" si="198"/>
        <v>1</v>
      </c>
      <c r="CR226" s="8"/>
      <c r="CS226" s="8">
        <f t="shared" si="199"/>
        <v>1</v>
      </c>
      <c r="CT226" s="18"/>
    </row>
    <row r="227" spans="2:98" customFormat="1">
      <c r="B227" s="19"/>
      <c r="C227" s="3"/>
      <c r="D227" s="3"/>
      <c r="E227" s="4"/>
      <c r="F227" s="3"/>
      <c r="G227" s="3"/>
      <c r="H227" s="3"/>
      <c r="I227" s="3"/>
      <c r="J227" s="6"/>
      <c r="K227" s="6"/>
      <c r="L227" s="6"/>
      <c r="M227" s="10"/>
      <c r="N227" s="10"/>
      <c r="O227" s="10"/>
      <c r="P227" s="15"/>
      <c r="Q227" s="13"/>
      <c r="R227" s="13"/>
      <c r="S227" s="13"/>
      <c r="T227" s="13"/>
      <c r="U227" s="13"/>
      <c r="V227" s="13"/>
      <c r="W227" s="9"/>
      <c r="X227" s="9"/>
      <c r="Y227" s="9"/>
      <c r="Z227" s="9"/>
      <c r="AA227" s="9"/>
      <c r="AB227" s="9"/>
      <c r="AC227" s="13"/>
      <c r="AD227" s="13"/>
      <c r="AE227" s="13"/>
      <c r="AF227" s="13"/>
      <c r="AG227" s="13"/>
      <c r="AH227" s="13"/>
      <c r="AI227" s="9"/>
      <c r="AJ227" s="9"/>
      <c r="AK227" s="9"/>
      <c r="AL227" s="9"/>
      <c r="AM227" s="9"/>
      <c r="AN227" s="9"/>
      <c r="AO227" s="16">
        <f>Q227*参数!$D$3+W227</f>
        <v>0</v>
      </c>
      <c r="AP227" s="16">
        <f>R227*参数!$D$3+X227</f>
        <v>0</v>
      </c>
      <c r="AQ227" s="16">
        <f>S227*参数!$D$3+Y227</f>
        <v>0</v>
      </c>
      <c r="AR227" s="16">
        <f>T227*参数!$D$3+Z227</f>
        <v>0</v>
      </c>
      <c r="AS227" s="16">
        <f>U227*参数!$D$3+AA227</f>
        <v>0</v>
      </c>
      <c r="AT227" s="16">
        <f>V227*参数!$D$3+AB227</f>
        <v>0</v>
      </c>
      <c r="AU227" s="16">
        <f>AC227*参数!$D$3+AI227</f>
        <v>0</v>
      </c>
      <c r="AV227" s="16">
        <f>AD227*参数!$D$3+AJ227</f>
        <v>0</v>
      </c>
      <c r="AW227" s="16">
        <f>AE227*参数!$D$3+AK227</f>
        <v>0</v>
      </c>
      <c r="AX227" s="16">
        <f>AF227*参数!$D$3+AL227</f>
        <v>0</v>
      </c>
      <c r="AY227" s="16">
        <f>AG227*参数!$D$3+AM227</f>
        <v>0</v>
      </c>
      <c r="AZ227" s="16">
        <f>AH227*参数!$D$3+AN227</f>
        <v>0</v>
      </c>
      <c r="BA227" s="10"/>
      <c r="BB227" s="10"/>
      <c r="BC227" s="10">
        <f t="shared" si="176"/>
        <v>43</v>
      </c>
      <c r="BD227" s="10">
        <f t="shared" si="177"/>
        <v>43</v>
      </c>
      <c r="BE227" s="10">
        <f t="shared" si="178"/>
        <v>43</v>
      </c>
      <c r="BF227" s="10">
        <f t="shared" si="179"/>
        <v>0</v>
      </c>
      <c r="BG227" s="10">
        <f t="shared" si="180"/>
        <v>43</v>
      </c>
      <c r="BH227" s="10" t="str">
        <f t="shared" si="181"/>
        <v/>
      </c>
      <c r="BI227" s="10" t="str">
        <f t="shared" si="182"/>
        <v/>
      </c>
      <c r="BJ227" s="10"/>
      <c r="BK227" s="10"/>
      <c r="BL227" s="8"/>
      <c r="BM227" s="8">
        <f t="shared" si="183"/>
        <v>1</v>
      </c>
      <c r="BN227" s="8"/>
      <c r="BO227" s="8">
        <f t="shared" si="184"/>
        <v>1</v>
      </c>
      <c r="BP227" s="8"/>
      <c r="BQ227" s="8">
        <f t="shared" si="185"/>
        <v>1</v>
      </c>
      <c r="BR227" s="8"/>
      <c r="BS227" s="8">
        <f t="shared" si="186"/>
        <v>1</v>
      </c>
      <c r="BT227" s="8"/>
      <c r="BU227" s="8">
        <f t="shared" si="187"/>
        <v>1</v>
      </c>
      <c r="BV227" s="8"/>
      <c r="BW227" s="8">
        <f t="shared" si="188"/>
        <v>1</v>
      </c>
      <c r="BX227" s="8"/>
      <c r="BY227" s="8">
        <f t="shared" si="189"/>
        <v>1</v>
      </c>
      <c r="BZ227" s="8"/>
      <c r="CA227" s="8">
        <f t="shared" si="190"/>
        <v>1</v>
      </c>
      <c r="CB227" s="8"/>
      <c r="CC227" s="8">
        <f t="shared" si="191"/>
        <v>1</v>
      </c>
      <c r="CD227" s="8"/>
      <c r="CE227" s="8">
        <f t="shared" si="192"/>
        <v>1</v>
      </c>
      <c r="CF227" s="8"/>
      <c r="CG227" s="8">
        <f t="shared" si="193"/>
        <v>1</v>
      </c>
      <c r="CH227" s="8"/>
      <c r="CI227" s="8">
        <f t="shared" si="194"/>
        <v>1</v>
      </c>
      <c r="CJ227" s="8"/>
      <c r="CK227" s="8">
        <f t="shared" si="195"/>
        <v>1</v>
      </c>
      <c r="CL227" s="8"/>
      <c r="CM227" s="8">
        <f t="shared" si="196"/>
        <v>1</v>
      </c>
      <c r="CN227" s="8"/>
      <c r="CO227" s="8">
        <f t="shared" si="197"/>
        <v>1</v>
      </c>
      <c r="CP227" s="8"/>
      <c r="CQ227" s="8">
        <f t="shared" si="198"/>
        <v>1</v>
      </c>
      <c r="CR227" s="8"/>
      <c r="CS227" s="8">
        <f t="shared" si="199"/>
        <v>1</v>
      </c>
      <c r="CT227" s="18"/>
    </row>
    <row r="228" spans="2:98" customFormat="1">
      <c r="B228" s="19"/>
      <c r="C228" s="3"/>
      <c r="D228" s="3"/>
      <c r="E228" s="4"/>
      <c r="F228" s="3"/>
      <c r="G228" s="3"/>
      <c r="H228" s="3"/>
      <c r="I228" s="3"/>
      <c r="J228" s="6"/>
      <c r="K228" s="6"/>
      <c r="L228" s="6"/>
      <c r="M228" s="10"/>
      <c r="N228" s="10"/>
      <c r="O228" s="10"/>
      <c r="P228" s="15"/>
      <c r="Q228" s="13"/>
      <c r="R228" s="13"/>
      <c r="S228" s="13"/>
      <c r="T228" s="13"/>
      <c r="U228" s="13"/>
      <c r="V228" s="13"/>
      <c r="W228" s="9"/>
      <c r="X228" s="9"/>
      <c r="Y228" s="9"/>
      <c r="Z228" s="9"/>
      <c r="AA228" s="9"/>
      <c r="AB228" s="9"/>
      <c r="AC228" s="13"/>
      <c r="AD228" s="13"/>
      <c r="AE228" s="13"/>
      <c r="AF228" s="13"/>
      <c r="AG228" s="13"/>
      <c r="AH228" s="13"/>
      <c r="AI228" s="9"/>
      <c r="AJ228" s="9"/>
      <c r="AK228" s="9"/>
      <c r="AL228" s="9"/>
      <c r="AM228" s="9"/>
      <c r="AN228" s="9"/>
      <c r="AO228" s="16">
        <f>Q228*参数!$D$3+W228</f>
        <v>0</v>
      </c>
      <c r="AP228" s="16">
        <f>R228*参数!$D$3+X228</f>
        <v>0</v>
      </c>
      <c r="AQ228" s="16">
        <f>S228*参数!$D$3+Y228</f>
        <v>0</v>
      </c>
      <c r="AR228" s="16">
        <f>T228*参数!$D$3+Z228</f>
        <v>0</v>
      </c>
      <c r="AS228" s="16">
        <f>U228*参数!$D$3+AA228</f>
        <v>0</v>
      </c>
      <c r="AT228" s="16">
        <f>V228*参数!$D$3+AB228</f>
        <v>0</v>
      </c>
      <c r="AU228" s="16">
        <f>AC228*参数!$D$3+AI228</f>
        <v>0</v>
      </c>
      <c r="AV228" s="16">
        <f>AD228*参数!$D$3+AJ228</f>
        <v>0</v>
      </c>
      <c r="AW228" s="16">
        <f>AE228*参数!$D$3+AK228</f>
        <v>0</v>
      </c>
      <c r="AX228" s="16">
        <f>AF228*参数!$D$3+AL228</f>
        <v>0</v>
      </c>
      <c r="AY228" s="16">
        <f>AG228*参数!$D$3+AM228</f>
        <v>0</v>
      </c>
      <c r="AZ228" s="16">
        <f>AH228*参数!$D$3+AN228</f>
        <v>0</v>
      </c>
      <c r="BA228" s="10"/>
      <c r="BB228" s="10"/>
      <c r="BC228" s="10">
        <f t="shared" si="176"/>
        <v>43</v>
      </c>
      <c r="BD228" s="10">
        <f t="shared" si="177"/>
        <v>43</v>
      </c>
      <c r="BE228" s="10">
        <f t="shared" si="178"/>
        <v>43</v>
      </c>
      <c r="BF228" s="10">
        <f t="shared" si="179"/>
        <v>0</v>
      </c>
      <c r="BG228" s="10">
        <f t="shared" si="180"/>
        <v>43</v>
      </c>
      <c r="BH228" s="10" t="str">
        <f t="shared" si="181"/>
        <v/>
      </c>
      <c r="BI228" s="10" t="str">
        <f t="shared" si="182"/>
        <v/>
      </c>
      <c r="BJ228" s="10"/>
      <c r="BK228" s="10"/>
      <c r="BL228" s="8"/>
      <c r="BM228" s="8">
        <f t="shared" si="183"/>
        <v>1</v>
      </c>
      <c r="BN228" s="8"/>
      <c r="BO228" s="8">
        <f t="shared" si="184"/>
        <v>1</v>
      </c>
      <c r="BP228" s="8"/>
      <c r="BQ228" s="8">
        <f t="shared" si="185"/>
        <v>1</v>
      </c>
      <c r="BR228" s="8"/>
      <c r="BS228" s="8">
        <f t="shared" si="186"/>
        <v>1</v>
      </c>
      <c r="BT228" s="8"/>
      <c r="BU228" s="8">
        <f t="shared" si="187"/>
        <v>1</v>
      </c>
      <c r="BV228" s="8"/>
      <c r="BW228" s="8">
        <f t="shared" si="188"/>
        <v>1</v>
      </c>
      <c r="BX228" s="8"/>
      <c r="BY228" s="8">
        <f t="shared" si="189"/>
        <v>1</v>
      </c>
      <c r="BZ228" s="8"/>
      <c r="CA228" s="8">
        <f t="shared" si="190"/>
        <v>1</v>
      </c>
      <c r="CB228" s="8"/>
      <c r="CC228" s="8">
        <f t="shared" si="191"/>
        <v>1</v>
      </c>
      <c r="CD228" s="8"/>
      <c r="CE228" s="8">
        <f t="shared" si="192"/>
        <v>1</v>
      </c>
      <c r="CF228" s="8"/>
      <c r="CG228" s="8">
        <f t="shared" si="193"/>
        <v>1</v>
      </c>
      <c r="CH228" s="8"/>
      <c r="CI228" s="8">
        <f t="shared" si="194"/>
        <v>1</v>
      </c>
      <c r="CJ228" s="8"/>
      <c r="CK228" s="8">
        <f t="shared" si="195"/>
        <v>1</v>
      </c>
      <c r="CL228" s="8"/>
      <c r="CM228" s="8">
        <f t="shared" si="196"/>
        <v>1</v>
      </c>
      <c r="CN228" s="8"/>
      <c r="CO228" s="8">
        <f t="shared" si="197"/>
        <v>1</v>
      </c>
      <c r="CP228" s="8"/>
      <c r="CQ228" s="8">
        <f t="shared" si="198"/>
        <v>1</v>
      </c>
      <c r="CR228" s="8"/>
      <c r="CS228" s="8">
        <f t="shared" si="199"/>
        <v>1</v>
      </c>
      <c r="CT228" s="18"/>
    </row>
    <row r="229" spans="2:98" customFormat="1">
      <c r="B229" s="19"/>
      <c r="C229" s="3"/>
      <c r="D229" s="3"/>
      <c r="E229" s="4"/>
      <c r="F229" s="3"/>
      <c r="G229" s="3"/>
      <c r="H229" s="3"/>
      <c r="I229" s="3"/>
      <c r="J229" s="6"/>
      <c r="K229" s="6"/>
      <c r="L229" s="6"/>
      <c r="M229" s="10"/>
      <c r="N229" s="10"/>
      <c r="O229" s="10"/>
      <c r="P229" s="15"/>
      <c r="Q229" s="13"/>
      <c r="R229" s="13"/>
      <c r="S229" s="13"/>
      <c r="T229" s="13"/>
      <c r="U229" s="13"/>
      <c r="V229" s="13"/>
      <c r="W229" s="9"/>
      <c r="X229" s="9"/>
      <c r="Y229" s="9"/>
      <c r="Z229" s="9"/>
      <c r="AA229" s="9"/>
      <c r="AB229" s="9"/>
      <c r="AC229" s="13"/>
      <c r="AD229" s="13"/>
      <c r="AE229" s="13"/>
      <c r="AF229" s="13"/>
      <c r="AG229" s="13"/>
      <c r="AH229" s="13"/>
      <c r="AI229" s="9"/>
      <c r="AJ229" s="9"/>
      <c r="AK229" s="9"/>
      <c r="AL229" s="9"/>
      <c r="AM229" s="9"/>
      <c r="AN229" s="9"/>
      <c r="AO229" s="16">
        <f>Q229*参数!$D$3+W229</f>
        <v>0</v>
      </c>
      <c r="AP229" s="16">
        <f>R229*参数!$D$3+X229</f>
        <v>0</v>
      </c>
      <c r="AQ229" s="16">
        <f>S229*参数!$D$3+Y229</f>
        <v>0</v>
      </c>
      <c r="AR229" s="16">
        <f>T229*参数!$D$3+Z229</f>
        <v>0</v>
      </c>
      <c r="AS229" s="16">
        <f>U229*参数!$D$3+AA229</f>
        <v>0</v>
      </c>
      <c r="AT229" s="16">
        <f>V229*参数!$D$3+AB229</f>
        <v>0</v>
      </c>
      <c r="AU229" s="16">
        <f>AC229*参数!$D$3+AI229</f>
        <v>0</v>
      </c>
      <c r="AV229" s="16">
        <f>AD229*参数!$D$3+AJ229</f>
        <v>0</v>
      </c>
      <c r="AW229" s="16">
        <f>AE229*参数!$D$3+AK229</f>
        <v>0</v>
      </c>
      <c r="AX229" s="16">
        <f>AF229*参数!$D$3+AL229</f>
        <v>0</v>
      </c>
      <c r="AY229" s="16">
        <f>AG229*参数!$D$3+AM229</f>
        <v>0</v>
      </c>
      <c r="AZ229" s="16">
        <f>AH229*参数!$D$3+AN229</f>
        <v>0</v>
      </c>
      <c r="BA229" s="10"/>
      <c r="BB229" s="10"/>
      <c r="BC229" s="10">
        <f t="shared" si="176"/>
        <v>43</v>
      </c>
      <c r="BD229" s="10">
        <f t="shared" si="177"/>
        <v>43</v>
      </c>
      <c r="BE229" s="10">
        <f t="shared" si="178"/>
        <v>43</v>
      </c>
      <c r="BF229" s="10">
        <f t="shared" si="179"/>
        <v>0</v>
      </c>
      <c r="BG229" s="10">
        <f t="shared" si="180"/>
        <v>43</v>
      </c>
      <c r="BH229" s="10" t="str">
        <f t="shared" si="181"/>
        <v/>
      </c>
      <c r="BI229" s="10" t="str">
        <f t="shared" si="182"/>
        <v/>
      </c>
      <c r="BJ229" s="10"/>
      <c r="BK229" s="10"/>
      <c r="BL229" s="8"/>
      <c r="BM229" s="8">
        <f t="shared" si="183"/>
        <v>1</v>
      </c>
      <c r="BN229" s="8"/>
      <c r="BO229" s="8">
        <f t="shared" si="184"/>
        <v>1</v>
      </c>
      <c r="BP229" s="8"/>
      <c r="BQ229" s="8">
        <f t="shared" si="185"/>
        <v>1</v>
      </c>
      <c r="BR229" s="8"/>
      <c r="BS229" s="8">
        <f t="shared" si="186"/>
        <v>1</v>
      </c>
      <c r="BT229" s="8"/>
      <c r="BU229" s="8">
        <f t="shared" si="187"/>
        <v>1</v>
      </c>
      <c r="BV229" s="8"/>
      <c r="BW229" s="8">
        <f t="shared" si="188"/>
        <v>1</v>
      </c>
      <c r="BX229" s="8"/>
      <c r="BY229" s="8">
        <f t="shared" si="189"/>
        <v>1</v>
      </c>
      <c r="BZ229" s="8"/>
      <c r="CA229" s="8">
        <f t="shared" si="190"/>
        <v>1</v>
      </c>
      <c r="CB229" s="8"/>
      <c r="CC229" s="8">
        <f t="shared" si="191"/>
        <v>1</v>
      </c>
      <c r="CD229" s="8"/>
      <c r="CE229" s="8">
        <f t="shared" si="192"/>
        <v>1</v>
      </c>
      <c r="CF229" s="8"/>
      <c r="CG229" s="8">
        <f t="shared" si="193"/>
        <v>1</v>
      </c>
      <c r="CH229" s="8"/>
      <c r="CI229" s="8">
        <f t="shared" si="194"/>
        <v>1</v>
      </c>
      <c r="CJ229" s="8"/>
      <c r="CK229" s="8">
        <f t="shared" si="195"/>
        <v>1</v>
      </c>
      <c r="CL229" s="8"/>
      <c r="CM229" s="8">
        <f t="shared" si="196"/>
        <v>1</v>
      </c>
      <c r="CN229" s="8"/>
      <c r="CO229" s="8">
        <f t="shared" si="197"/>
        <v>1</v>
      </c>
      <c r="CP229" s="8"/>
      <c r="CQ229" s="8">
        <f t="shared" si="198"/>
        <v>1</v>
      </c>
      <c r="CR229" s="8"/>
      <c r="CS229" s="8">
        <f t="shared" si="199"/>
        <v>1</v>
      </c>
      <c r="CT229" s="18"/>
    </row>
    <row r="230" spans="2:98" customFormat="1">
      <c r="B230" s="19"/>
      <c r="C230" s="3"/>
      <c r="D230" s="3"/>
      <c r="E230" s="4"/>
      <c r="F230" s="3"/>
      <c r="G230" s="3"/>
      <c r="H230" s="3"/>
      <c r="I230" s="3"/>
      <c r="J230" s="6"/>
      <c r="K230" s="6"/>
      <c r="L230" s="6"/>
      <c r="M230" s="10"/>
      <c r="N230" s="10"/>
      <c r="O230" s="10"/>
      <c r="P230" s="15"/>
      <c r="Q230" s="13"/>
      <c r="R230" s="13"/>
      <c r="S230" s="13"/>
      <c r="T230" s="13"/>
      <c r="U230" s="13"/>
      <c r="V230" s="13"/>
      <c r="W230" s="9"/>
      <c r="X230" s="9"/>
      <c r="Y230" s="9"/>
      <c r="Z230" s="9"/>
      <c r="AA230" s="9"/>
      <c r="AB230" s="9"/>
      <c r="AC230" s="13"/>
      <c r="AD230" s="13"/>
      <c r="AE230" s="13"/>
      <c r="AF230" s="13"/>
      <c r="AG230" s="13"/>
      <c r="AH230" s="13"/>
      <c r="AI230" s="9"/>
      <c r="AJ230" s="9"/>
      <c r="AK230" s="9"/>
      <c r="AL230" s="9"/>
      <c r="AM230" s="9"/>
      <c r="AN230" s="9"/>
      <c r="AO230" s="16">
        <f>Q230*参数!$D$3+W230</f>
        <v>0</v>
      </c>
      <c r="AP230" s="16">
        <f>R230*参数!$D$3+X230</f>
        <v>0</v>
      </c>
      <c r="AQ230" s="16">
        <f>S230*参数!$D$3+Y230</f>
        <v>0</v>
      </c>
      <c r="AR230" s="16">
        <f>T230*参数!$D$3+Z230</f>
        <v>0</v>
      </c>
      <c r="AS230" s="16">
        <f>U230*参数!$D$3+AA230</f>
        <v>0</v>
      </c>
      <c r="AT230" s="16">
        <f>V230*参数!$D$3+AB230</f>
        <v>0</v>
      </c>
      <c r="AU230" s="16">
        <f>AC230*参数!$D$3+AI230</f>
        <v>0</v>
      </c>
      <c r="AV230" s="16">
        <f>AD230*参数!$D$3+AJ230</f>
        <v>0</v>
      </c>
      <c r="AW230" s="16">
        <f>AE230*参数!$D$3+AK230</f>
        <v>0</v>
      </c>
      <c r="AX230" s="16">
        <f>AF230*参数!$D$3+AL230</f>
        <v>0</v>
      </c>
      <c r="AY230" s="16">
        <f>AG230*参数!$D$3+AM230</f>
        <v>0</v>
      </c>
      <c r="AZ230" s="16">
        <f>AH230*参数!$D$3+AN230</f>
        <v>0</v>
      </c>
      <c r="BA230" s="10"/>
      <c r="BB230" s="10"/>
      <c r="BC230" s="10">
        <f t="shared" si="176"/>
        <v>43</v>
      </c>
      <c r="BD230" s="10">
        <f t="shared" si="177"/>
        <v>43</v>
      </c>
      <c r="BE230" s="10">
        <f t="shared" si="178"/>
        <v>43</v>
      </c>
      <c r="BF230" s="10">
        <f t="shared" si="179"/>
        <v>0</v>
      </c>
      <c r="BG230" s="10">
        <f t="shared" si="180"/>
        <v>43</v>
      </c>
      <c r="BH230" s="10" t="str">
        <f t="shared" si="181"/>
        <v/>
      </c>
      <c r="BI230" s="10" t="str">
        <f t="shared" si="182"/>
        <v/>
      </c>
      <c r="BJ230" s="10"/>
      <c r="BK230" s="10"/>
      <c r="BL230" s="8"/>
      <c r="BM230" s="8">
        <f t="shared" si="183"/>
        <v>1</v>
      </c>
      <c r="BN230" s="8"/>
      <c r="BO230" s="8">
        <f t="shared" si="184"/>
        <v>1</v>
      </c>
      <c r="BP230" s="8"/>
      <c r="BQ230" s="8">
        <f t="shared" si="185"/>
        <v>1</v>
      </c>
      <c r="BR230" s="8"/>
      <c r="BS230" s="8">
        <f t="shared" si="186"/>
        <v>1</v>
      </c>
      <c r="BT230" s="8"/>
      <c r="BU230" s="8">
        <f t="shared" si="187"/>
        <v>1</v>
      </c>
      <c r="BV230" s="8"/>
      <c r="BW230" s="8">
        <f t="shared" si="188"/>
        <v>1</v>
      </c>
      <c r="BX230" s="8"/>
      <c r="BY230" s="8">
        <f t="shared" si="189"/>
        <v>1</v>
      </c>
      <c r="BZ230" s="8"/>
      <c r="CA230" s="8">
        <f t="shared" si="190"/>
        <v>1</v>
      </c>
      <c r="CB230" s="8"/>
      <c r="CC230" s="8">
        <f t="shared" si="191"/>
        <v>1</v>
      </c>
      <c r="CD230" s="8"/>
      <c r="CE230" s="8">
        <f t="shared" si="192"/>
        <v>1</v>
      </c>
      <c r="CF230" s="8"/>
      <c r="CG230" s="8">
        <f t="shared" si="193"/>
        <v>1</v>
      </c>
      <c r="CH230" s="8"/>
      <c r="CI230" s="8">
        <f t="shared" si="194"/>
        <v>1</v>
      </c>
      <c r="CJ230" s="8"/>
      <c r="CK230" s="8">
        <f t="shared" si="195"/>
        <v>1</v>
      </c>
      <c r="CL230" s="8"/>
      <c r="CM230" s="8">
        <f t="shared" si="196"/>
        <v>1</v>
      </c>
      <c r="CN230" s="8"/>
      <c r="CO230" s="8">
        <f t="shared" si="197"/>
        <v>1</v>
      </c>
      <c r="CP230" s="8"/>
      <c r="CQ230" s="8">
        <f t="shared" si="198"/>
        <v>1</v>
      </c>
      <c r="CR230" s="8"/>
      <c r="CS230" s="8">
        <f t="shared" si="199"/>
        <v>1</v>
      </c>
      <c r="CT230" s="18"/>
    </row>
    <row r="231" spans="2:98" customFormat="1">
      <c r="B231" s="19"/>
      <c r="C231" s="3"/>
      <c r="D231" s="3"/>
      <c r="E231" s="4"/>
      <c r="F231" s="3"/>
      <c r="G231" s="3"/>
      <c r="H231" s="3"/>
      <c r="I231" s="3"/>
      <c r="J231" s="6"/>
      <c r="K231" s="6"/>
      <c r="L231" s="6"/>
      <c r="M231" s="10"/>
      <c r="N231" s="10"/>
      <c r="O231" s="10"/>
      <c r="P231" s="15"/>
      <c r="Q231" s="13"/>
      <c r="R231" s="13"/>
      <c r="S231" s="13"/>
      <c r="T231" s="13"/>
      <c r="U231" s="13"/>
      <c r="V231" s="13"/>
      <c r="W231" s="9"/>
      <c r="X231" s="9"/>
      <c r="Y231" s="9"/>
      <c r="Z231" s="9"/>
      <c r="AA231" s="9"/>
      <c r="AB231" s="9"/>
      <c r="AC231" s="13"/>
      <c r="AD231" s="13"/>
      <c r="AE231" s="13"/>
      <c r="AF231" s="13"/>
      <c r="AG231" s="13"/>
      <c r="AH231" s="13"/>
      <c r="AI231" s="9"/>
      <c r="AJ231" s="9"/>
      <c r="AK231" s="9"/>
      <c r="AL231" s="9"/>
      <c r="AM231" s="9"/>
      <c r="AN231" s="9"/>
      <c r="AO231" s="16">
        <f>Q231*参数!$D$3+W231</f>
        <v>0</v>
      </c>
      <c r="AP231" s="16">
        <f>R231*参数!$D$3+X231</f>
        <v>0</v>
      </c>
      <c r="AQ231" s="16">
        <f>S231*参数!$D$3+Y231</f>
        <v>0</v>
      </c>
      <c r="AR231" s="16">
        <f>T231*参数!$D$3+Z231</f>
        <v>0</v>
      </c>
      <c r="AS231" s="16">
        <f>U231*参数!$D$3+AA231</f>
        <v>0</v>
      </c>
      <c r="AT231" s="16">
        <f>V231*参数!$D$3+AB231</f>
        <v>0</v>
      </c>
      <c r="AU231" s="16">
        <f>AC231*参数!$D$3+AI231</f>
        <v>0</v>
      </c>
      <c r="AV231" s="16">
        <f>AD231*参数!$D$3+AJ231</f>
        <v>0</v>
      </c>
      <c r="AW231" s="16">
        <f>AE231*参数!$D$3+AK231</f>
        <v>0</v>
      </c>
      <c r="AX231" s="16">
        <f>AF231*参数!$D$3+AL231</f>
        <v>0</v>
      </c>
      <c r="AY231" s="16">
        <f>AG231*参数!$D$3+AM231</f>
        <v>0</v>
      </c>
      <c r="AZ231" s="16">
        <f>AH231*参数!$D$3+AN231</f>
        <v>0</v>
      </c>
      <c r="BA231" s="10"/>
      <c r="BB231" s="10"/>
      <c r="BC231" s="10">
        <f t="shared" si="176"/>
        <v>43</v>
      </c>
      <c r="BD231" s="10">
        <f t="shared" si="177"/>
        <v>43</v>
      </c>
      <c r="BE231" s="10">
        <f t="shared" si="178"/>
        <v>43</v>
      </c>
      <c r="BF231" s="10">
        <f t="shared" si="179"/>
        <v>0</v>
      </c>
      <c r="BG231" s="10">
        <f t="shared" si="180"/>
        <v>43</v>
      </c>
      <c r="BH231" s="10" t="str">
        <f t="shared" si="181"/>
        <v/>
      </c>
      <c r="BI231" s="10" t="str">
        <f t="shared" si="182"/>
        <v/>
      </c>
      <c r="BJ231" s="10"/>
      <c r="BK231" s="10"/>
      <c r="BL231" s="8"/>
      <c r="BM231" s="8">
        <f t="shared" si="183"/>
        <v>1</v>
      </c>
      <c r="BN231" s="8"/>
      <c r="BO231" s="8">
        <f t="shared" si="184"/>
        <v>1</v>
      </c>
      <c r="BP231" s="8"/>
      <c r="BQ231" s="8">
        <f t="shared" si="185"/>
        <v>1</v>
      </c>
      <c r="BR231" s="8"/>
      <c r="BS231" s="8">
        <f t="shared" si="186"/>
        <v>1</v>
      </c>
      <c r="BT231" s="8"/>
      <c r="BU231" s="8">
        <f t="shared" si="187"/>
        <v>1</v>
      </c>
      <c r="BV231" s="8"/>
      <c r="BW231" s="8">
        <f t="shared" si="188"/>
        <v>1</v>
      </c>
      <c r="BX231" s="8"/>
      <c r="BY231" s="8">
        <f t="shared" si="189"/>
        <v>1</v>
      </c>
      <c r="BZ231" s="8"/>
      <c r="CA231" s="8">
        <f t="shared" si="190"/>
        <v>1</v>
      </c>
      <c r="CB231" s="8"/>
      <c r="CC231" s="8">
        <f t="shared" si="191"/>
        <v>1</v>
      </c>
      <c r="CD231" s="8"/>
      <c r="CE231" s="8">
        <f t="shared" si="192"/>
        <v>1</v>
      </c>
      <c r="CF231" s="8"/>
      <c r="CG231" s="8">
        <f t="shared" si="193"/>
        <v>1</v>
      </c>
      <c r="CH231" s="8"/>
      <c r="CI231" s="8">
        <f t="shared" si="194"/>
        <v>1</v>
      </c>
      <c r="CJ231" s="8"/>
      <c r="CK231" s="8">
        <f t="shared" si="195"/>
        <v>1</v>
      </c>
      <c r="CL231" s="8"/>
      <c r="CM231" s="8">
        <f t="shared" si="196"/>
        <v>1</v>
      </c>
      <c r="CN231" s="8"/>
      <c r="CO231" s="8">
        <f t="shared" si="197"/>
        <v>1</v>
      </c>
      <c r="CP231" s="8"/>
      <c r="CQ231" s="8">
        <f t="shared" si="198"/>
        <v>1</v>
      </c>
      <c r="CR231" s="8"/>
      <c r="CS231" s="8">
        <f t="shared" si="199"/>
        <v>1</v>
      </c>
      <c r="CT231" s="18"/>
    </row>
    <row r="232" spans="2:98" customFormat="1">
      <c r="B232" s="19"/>
      <c r="C232" s="3"/>
      <c r="D232" s="3"/>
      <c r="E232" s="4"/>
      <c r="F232" s="3"/>
      <c r="G232" s="3"/>
      <c r="H232" s="3"/>
      <c r="I232" s="3"/>
      <c r="J232" s="6"/>
      <c r="K232" s="6"/>
      <c r="L232" s="6"/>
      <c r="M232" s="10"/>
      <c r="N232" s="10"/>
      <c r="O232" s="10"/>
      <c r="P232" s="15"/>
      <c r="Q232" s="13"/>
      <c r="R232" s="13"/>
      <c r="S232" s="13"/>
      <c r="T232" s="13"/>
      <c r="U232" s="13"/>
      <c r="V232" s="13"/>
      <c r="W232" s="9"/>
      <c r="X232" s="9"/>
      <c r="Y232" s="9"/>
      <c r="Z232" s="9"/>
      <c r="AA232" s="9"/>
      <c r="AB232" s="9"/>
      <c r="AC232" s="13"/>
      <c r="AD232" s="13"/>
      <c r="AE232" s="13"/>
      <c r="AF232" s="13"/>
      <c r="AG232" s="13"/>
      <c r="AH232" s="13"/>
      <c r="AI232" s="9"/>
      <c r="AJ232" s="9"/>
      <c r="AK232" s="9"/>
      <c r="AL232" s="9"/>
      <c r="AM232" s="9"/>
      <c r="AN232" s="9"/>
      <c r="AO232" s="16">
        <f>Q232*参数!$D$3+W232</f>
        <v>0</v>
      </c>
      <c r="AP232" s="16">
        <f>R232*参数!$D$3+X232</f>
        <v>0</v>
      </c>
      <c r="AQ232" s="16">
        <f>S232*参数!$D$3+Y232</f>
        <v>0</v>
      </c>
      <c r="AR232" s="16">
        <f>T232*参数!$D$3+Z232</f>
        <v>0</v>
      </c>
      <c r="AS232" s="16">
        <f>U232*参数!$D$3+AA232</f>
        <v>0</v>
      </c>
      <c r="AT232" s="16">
        <f>V232*参数!$D$3+AB232</f>
        <v>0</v>
      </c>
      <c r="AU232" s="16">
        <f>AC232*参数!$D$3+AI232</f>
        <v>0</v>
      </c>
      <c r="AV232" s="16">
        <f>AD232*参数!$D$3+AJ232</f>
        <v>0</v>
      </c>
      <c r="AW232" s="16">
        <f>AE232*参数!$D$3+AK232</f>
        <v>0</v>
      </c>
      <c r="AX232" s="16">
        <f>AF232*参数!$D$3+AL232</f>
        <v>0</v>
      </c>
      <c r="AY232" s="16">
        <f>AG232*参数!$D$3+AM232</f>
        <v>0</v>
      </c>
      <c r="AZ232" s="16">
        <f>AH232*参数!$D$3+AN232</f>
        <v>0</v>
      </c>
      <c r="BA232" s="10"/>
      <c r="BB232" s="10"/>
      <c r="BC232" s="10">
        <f t="shared" si="176"/>
        <v>43</v>
      </c>
      <c r="BD232" s="10">
        <f t="shared" si="177"/>
        <v>43</v>
      </c>
      <c r="BE232" s="10">
        <f t="shared" si="178"/>
        <v>43</v>
      </c>
      <c r="BF232" s="10">
        <f t="shared" si="179"/>
        <v>0</v>
      </c>
      <c r="BG232" s="10">
        <f t="shared" si="180"/>
        <v>43</v>
      </c>
      <c r="BH232" s="10" t="str">
        <f t="shared" si="181"/>
        <v/>
      </c>
      <c r="BI232" s="10" t="str">
        <f t="shared" si="182"/>
        <v/>
      </c>
      <c r="BJ232" s="10"/>
      <c r="BK232" s="10"/>
      <c r="BL232" s="8"/>
      <c r="BM232" s="8">
        <f t="shared" si="183"/>
        <v>1</v>
      </c>
      <c r="BN232" s="8"/>
      <c r="BO232" s="8">
        <f t="shared" si="184"/>
        <v>1</v>
      </c>
      <c r="BP232" s="8"/>
      <c r="BQ232" s="8">
        <f t="shared" si="185"/>
        <v>1</v>
      </c>
      <c r="BR232" s="8"/>
      <c r="BS232" s="8">
        <f t="shared" si="186"/>
        <v>1</v>
      </c>
      <c r="BT232" s="8"/>
      <c r="BU232" s="8">
        <f t="shared" si="187"/>
        <v>1</v>
      </c>
      <c r="BV232" s="8"/>
      <c r="BW232" s="8">
        <f t="shared" si="188"/>
        <v>1</v>
      </c>
      <c r="BX232" s="8"/>
      <c r="BY232" s="8">
        <f t="shared" si="189"/>
        <v>1</v>
      </c>
      <c r="BZ232" s="8"/>
      <c r="CA232" s="8">
        <f t="shared" si="190"/>
        <v>1</v>
      </c>
      <c r="CB232" s="8"/>
      <c r="CC232" s="8">
        <f t="shared" si="191"/>
        <v>1</v>
      </c>
      <c r="CD232" s="8"/>
      <c r="CE232" s="8">
        <f t="shared" si="192"/>
        <v>1</v>
      </c>
      <c r="CF232" s="8"/>
      <c r="CG232" s="8">
        <f t="shared" si="193"/>
        <v>1</v>
      </c>
      <c r="CH232" s="8"/>
      <c r="CI232" s="8">
        <f t="shared" si="194"/>
        <v>1</v>
      </c>
      <c r="CJ232" s="8"/>
      <c r="CK232" s="8">
        <f t="shared" si="195"/>
        <v>1</v>
      </c>
      <c r="CL232" s="8"/>
      <c r="CM232" s="8">
        <f t="shared" si="196"/>
        <v>1</v>
      </c>
      <c r="CN232" s="8"/>
      <c r="CO232" s="8">
        <f t="shared" si="197"/>
        <v>1</v>
      </c>
      <c r="CP232" s="8"/>
      <c r="CQ232" s="8">
        <f t="shared" si="198"/>
        <v>1</v>
      </c>
      <c r="CR232" s="8"/>
      <c r="CS232" s="8">
        <f t="shared" si="199"/>
        <v>1</v>
      </c>
      <c r="CT232" s="18"/>
    </row>
    <row r="233" spans="2:98" customFormat="1">
      <c r="B233" s="19"/>
      <c r="C233" s="3"/>
      <c r="D233" s="3"/>
      <c r="E233" s="4"/>
      <c r="F233" s="3"/>
      <c r="G233" s="3"/>
      <c r="H233" s="3"/>
      <c r="I233" s="3"/>
      <c r="J233" s="6"/>
      <c r="K233" s="6"/>
      <c r="L233" s="6"/>
      <c r="M233" s="10"/>
      <c r="N233" s="10"/>
      <c r="O233" s="10"/>
      <c r="P233" s="15"/>
      <c r="Q233" s="13"/>
      <c r="R233" s="13"/>
      <c r="S233" s="13"/>
      <c r="T233" s="13"/>
      <c r="U233" s="13"/>
      <c r="V233" s="13"/>
      <c r="W233" s="9"/>
      <c r="X233" s="9"/>
      <c r="Y233" s="9"/>
      <c r="Z233" s="9"/>
      <c r="AA233" s="9"/>
      <c r="AB233" s="9"/>
      <c r="AC233" s="13"/>
      <c r="AD233" s="13"/>
      <c r="AE233" s="13"/>
      <c r="AF233" s="13"/>
      <c r="AG233" s="13"/>
      <c r="AH233" s="13"/>
      <c r="AI233" s="9"/>
      <c r="AJ233" s="9"/>
      <c r="AK233" s="9"/>
      <c r="AL233" s="9"/>
      <c r="AM233" s="9"/>
      <c r="AN233" s="9"/>
      <c r="AO233" s="16">
        <f>Q233*参数!$D$3+W233</f>
        <v>0</v>
      </c>
      <c r="AP233" s="16">
        <f>R233*参数!$D$3+X233</f>
        <v>0</v>
      </c>
      <c r="AQ233" s="16">
        <f>S233*参数!$D$3+Y233</f>
        <v>0</v>
      </c>
      <c r="AR233" s="16">
        <f>T233*参数!$D$3+Z233</f>
        <v>0</v>
      </c>
      <c r="AS233" s="16">
        <f>U233*参数!$D$3+AA233</f>
        <v>0</v>
      </c>
      <c r="AT233" s="16">
        <f>V233*参数!$D$3+AB233</f>
        <v>0</v>
      </c>
      <c r="AU233" s="16">
        <f>AC233*参数!$D$3+AI233</f>
        <v>0</v>
      </c>
      <c r="AV233" s="16">
        <f>AD233*参数!$D$3+AJ233</f>
        <v>0</v>
      </c>
      <c r="AW233" s="16">
        <f>AE233*参数!$D$3+AK233</f>
        <v>0</v>
      </c>
      <c r="AX233" s="16">
        <f>AF233*参数!$D$3+AL233</f>
        <v>0</v>
      </c>
      <c r="AY233" s="16">
        <f>AG233*参数!$D$3+AM233</f>
        <v>0</v>
      </c>
      <c r="AZ233" s="16">
        <f>AH233*参数!$D$3+AN233</f>
        <v>0</v>
      </c>
      <c r="BA233" s="10"/>
      <c r="BB233" s="10"/>
      <c r="BC233" s="10">
        <f t="shared" si="176"/>
        <v>43</v>
      </c>
      <c r="BD233" s="10">
        <f t="shared" si="177"/>
        <v>43</v>
      </c>
      <c r="BE233" s="10">
        <f t="shared" si="178"/>
        <v>43</v>
      </c>
      <c r="BF233" s="10">
        <f t="shared" si="179"/>
        <v>0</v>
      </c>
      <c r="BG233" s="10">
        <f t="shared" si="180"/>
        <v>43</v>
      </c>
      <c r="BH233" s="10" t="str">
        <f t="shared" si="181"/>
        <v/>
      </c>
      <c r="BI233" s="10" t="str">
        <f t="shared" si="182"/>
        <v/>
      </c>
      <c r="BJ233" s="10"/>
      <c r="BK233" s="10"/>
      <c r="BL233" s="8"/>
      <c r="BM233" s="8">
        <f t="shared" si="183"/>
        <v>1</v>
      </c>
      <c r="BN233" s="8"/>
      <c r="BO233" s="8">
        <f t="shared" si="184"/>
        <v>1</v>
      </c>
      <c r="BP233" s="8"/>
      <c r="BQ233" s="8">
        <f t="shared" si="185"/>
        <v>1</v>
      </c>
      <c r="BR233" s="8"/>
      <c r="BS233" s="8">
        <f t="shared" si="186"/>
        <v>1</v>
      </c>
      <c r="BT233" s="8"/>
      <c r="BU233" s="8">
        <f t="shared" si="187"/>
        <v>1</v>
      </c>
      <c r="BV233" s="8"/>
      <c r="BW233" s="8">
        <f t="shared" si="188"/>
        <v>1</v>
      </c>
      <c r="BX233" s="8"/>
      <c r="BY233" s="8">
        <f t="shared" si="189"/>
        <v>1</v>
      </c>
      <c r="BZ233" s="8"/>
      <c r="CA233" s="8">
        <f t="shared" si="190"/>
        <v>1</v>
      </c>
      <c r="CB233" s="8"/>
      <c r="CC233" s="8">
        <f t="shared" si="191"/>
        <v>1</v>
      </c>
      <c r="CD233" s="8"/>
      <c r="CE233" s="8">
        <f t="shared" si="192"/>
        <v>1</v>
      </c>
      <c r="CF233" s="8"/>
      <c r="CG233" s="8">
        <f t="shared" si="193"/>
        <v>1</v>
      </c>
      <c r="CH233" s="8"/>
      <c r="CI233" s="8">
        <f t="shared" si="194"/>
        <v>1</v>
      </c>
      <c r="CJ233" s="8"/>
      <c r="CK233" s="8">
        <f t="shared" si="195"/>
        <v>1</v>
      </c>
      <c r="CL233" s="8"/>
      <c r="CM233" s="8">
        <f t="shared" si="196"/>
        <v>1</v>
      </c>
      <c r="CN233" s="8"/>
      <c r="CO233" s="8">
        <f t="shared" si="197"/>
        <v>1</v>
      </c>
      <c r="CP233" s="8"/>
      <c r="CQ233" s="8">
        <f t="shared" si="198"/>
        <v>1</v>
      </c>
      <c r="CR233" s="8"/>
      <c r="CS233" s="8">
        <f t="shared" si="199"/>
        <v>1</v>
      </c>
      <c r="CT233" s="18"/>
    </row>
    <row r="234" spans="2:98" customFormat="1">
      <c r="B234" s="19"/>
      <c r="C234" s="3"/>
      <c r="D234" s="3"/>
      <c r="E234" s="4"/>
      <c r="F234" s="3"/>
      <c r="G234" s="3"/>
      <c r="H234" s="3"/>
      <c r="I234" s="3"/>
      <c r="J234" s="6"/>
      <c r="K234" s="6"/>
      <c r="L234" s="6"/>
      <c r="M234" s="10"/>
      <c r="N234" s="10"/>
      <c r="O234" s="10"/>
      <c r="P234" s="15"/>
      <c r="Q234" s="13"/>
      <c r="R234" s="13"/>
      <c r="S234" s="13"/>
      <c r="T234" s="13"/>
      <c r="U234" s="13"/>
      <c r="V234" s="13"/>
      <c r="W234" s="9"/>
      <c r="X234" s="9"/>
      <c r="Y234" s="9"/>
      <c r="Z234" s="9"/>
      <c r="AA234" s="9"/>
      <c r="AB234" s="9"/>
      <c r="AC234" s="13"/>
      <c r="AD234" s="13"/>
      <c r="AE234" s="13"/>
      <c r="AF234" s="13"/>
      <c r="AG234" s="13"/>
      <c r="AH234" s="13"/>
      <c r="AI234" s="9"/>
      <c r="AJ234" s="9"/>
      <c r="AK234" s="9"/>
      <c r="AL234" s="9"/>
      <c r="AM234" s="9"/>
      <c r="AN234" s="9"/>
      <c r="AO234" s="16">
        <f>Q234*参数!$D$3+W234</f>
        <v>0</v>
      </c>
      <c r="AP234" s="16">
        <f>R234*参数!$D$3+X234</f>
        <v>0</v>
      </c>
      <c r="AQ234" s="16">
        <f>S234*参数!$D$3+Y234</f>
        <v>0</v>
      </c>
      <c r="AR234" s="16">
        <f>T234*参数!$D$3+Z234</f>
        <v>0</v>
      </c>
      <c r="AS234" s="16">
        <f>U234*参数!$D$3+AA234</f>
        <v>0</v>
      </c>
      <c r="AT234" s="16">
        <f>V234*参数!$D$3+AB234</f>
        <v>0</v>
      </c>
      <c r="AU234" s="16">
        <f>AC234*参数!$D$3+AI234</f>
        <v>0</v>
      </c>
      <c r="AV234" s="16">
        <f>AD234*参数!$D$3+AJ234</f>
        <v>0</v>
      </c>
      <c r="AW234" s="16">
        <f>AE234*参数!$D$3+AK234</f>
        <v>0</v>
      </c>
      <c r="AX234" s="16">
        <f>AF234*参数!$D$3+AL234</f>
        <v>0</v>
      </c>
      <c r="AY234" s="16">
        <f>AG234*参数!$D$3+AM234</f>
        <v>0</v>
      </c>
      <c r="AZ234" s="16">
        <f>AH234*参数!$D$3+AN234</f>
        <v>0</v>
      </c>
      <c r="BA234" s="10"/>
      <c r="BB234" s="10"/>
      <c r="BC234" s="10">
        <f t="shared" si="176"/>
        <v>43</v>
      </c>
      <c r="BD234" s="10">
        <f t="shared" si="177"/>
        <v>43</v>
      </c>
      <c r="BE234" s="10">
        <f t="shared" si="178"/>
        <v>43</v>
      </c>
      <c r="BF234" s="10">
        <f t="shared" si="179"/>
        <v>0</v>
      </c>
      <c r="BG234" s="10">
        <f t="shared" si="180"/>
        <v>43</v>
      </c>
      <c r="BH234" s="10" t="str">
        <f t="shared" si="181"/>
        <v/>
      </c>
      <c r="BI234" s="10" t="str">
        <f t="shared" si="182"/>
        <v/>
      </c>
      <c r="BJ234" s="10"/>
      <c r="BK234" s="10"/>
      <c r="BL234" s="8"/>
      <c r="BM234" s="8">
        <f t="shared" si="183"/>
        <v>1</v>
      </c>
      <c r="BN234" s="8"/>
      <c r="BO234" s="8">
        <f t="shared" si="184"/>
        <v>1</v>
      </c>
      <c r="BP234" s="8"/>
      <c r="BQ234" s="8">
        <f t="shared" si="185"/>
        <v>1</v>
      </c>
      <c r="BR234" s="8"/>
      <c r="BS234" s="8">
        <f t="shared" si="186"/>
        <v>1</v>
      </c>
      <c r="BT234" s="8"/>
      <c r="BU234" s="8">
        <f t="shared" si="187"/>
        <v>1</v>
      </c>
      <c r="BV234" s="8"/>
      <c r="BW234" s="8">
        <f t="shared" si="188"/>
        <v>1</v>
      </c>
      <c r="BX234" s="8"/>
      <c r="BY234" s="8">
        <f t="shared" si="189"/>
        <v>1</v>
      </c>
      <c r="BZ234" s="8"/>
      <c r="CA234" s="8">
        <f t="shared" si="190"/>
        <v>1</v>
      </c>
      <c r="CB234" s="8"/>
      <c r="CC234" s="8">
        <f t="shared" si="191"/>
        <v>1</v>
      </c>
      <c r="CD234" s="8"/>
      <c r="CE234" s="8">
        <f t="shared" si="192"/>
        <v>1</v>
      </c>
      <c r="CF234" s="8"/>
      <c r="CG234" s="8">
        <f t="shared" si="193"/>
        <v>1</v>
      </c>
      <c r="CH234" s="8"/>
      <c r="CI234" s="8">
        <f t="shared" si="194"/>
        <v>1</v>
      </c>
      <c r="CJ234" s="8"/>
      <c r="CK234" s="8">
        <f t="shared" si="195"/>
        <v>1</v>
      </c>
      <c r="CL234" s="8"/>
      <c r="CM234" s="8">
        <f t="shared" si="196"/>
        <v>1</v>
      </c>
      <c r="CN234" s="8"/>
      <c r="CO234" s="8">
        <f t="shared" si="197"/>
        <v>1</v>
      </c>
      <c r="CP234" s="8"/>
      <c r="CQ234" s="8">
        <f t="shared" si="198"/>
        <v>1</v>
      </c>
      <c r="CR234" s="8"/>
      <c r="CS234" s="8">
        <f t="shared" si="199"/>
        <v>1</v>
      </c>
      <c r="CT234" s="18"/>
    </row>
    <row r="235" spans="2:98" customFormat="1">
      <c r="B235" s="19"/>
      <c r="C235" s="3"/>
      <c r="D235" s="3"/>
      <c r="E235" s="4"/>
      <c r="F235" s="3"/>
      <c r="G235" s="3"/>
      <c r="H235" s="3"/>
      <c r="I235" s="3"/>
      <c r="J235" s="6"/>
      <c r="K235" s="6"/>
      <c r="L235" s="6"/>
      <c r="M235" s="10"/>
      <c r="N235" s="10"/>
      <c r="O235" s="10"/>
      <c r="P235" s="15"/>
      <c r="Q235" s="13"/>
      <c r="R235" s="13"/>
      <c r="S235" s="13"/>
      <c r="T235" s="13"/>
      <c r="U235" s="13"/>
      <c r="V235" s="13"/>
      <c r="W235" s="9"/>
      <c r="X235" s="9"/>
      <c r="Y235" s="9"/>
      <c r="Z235" s="9"/>
      <c r="AA235" s="9"/>
      <c r="AB235" s="9"/>
      <c r="AC235" s="13"/>
      <c r="AD235" s="13"/>
      <c r="AE235" s="13"/>
      <c r="AF235" s="13"/>
      <c r="AG235" s="13"/>
      <c r="AH235" s="13"/>
      <c r="AI235" s="9"/>
      <c r="AJ235" s="9"/>
      <c r="AK235" s="9"/>
      <c r="AL235" s="9"/>
      <c r="AM235" s="9"/>
      <c r="AN235" s="9"/>
      <c r="AO235" s="16">
        <f>Q235*参数!$D$3+W235</f>
        <v>0</v>
      </c>
      <c r="AP235" s="16">
        <f>R235*参数!$D$3+X235</f>
        <v>0</v>
      </c>
      <c r="AQ235" s="16">
        <f>S235*参数!$D$3+Y235</f>
        <v>0</v>
      </c>
      <c r="AR235" s="16">
        <f>T235*参数!$D$3+Z235</f>
        <v>0</v>
      </c>
      <c r="AS235" s="16">
        <f>U235*参数!$D$3+AA235</f>
        <v>0</v>
      </c>
      <c r="AT235" s="16">
        <f>V235*参数!$D$3+AB235</f>
        <v>0</v>
      </c>
      <c r="AU235" s="16">
        <f>AC235*参数!$D$3+AI235</f>
        <v>0</v>
      </c>
      <c r="AV235" s="16">
        <f>AD235*参数!$D$3+AJ235</f>
        <v>0</v>
      </c>
      <c r="AW235" s="16">
        <f>AE235*参数!$D$3+AK235</f>
        <v>0</v>
      </c>
      <c r="AX235" s="16">
        <f>AF235*参数!$D$3+AL235</f>
        <v>0</v>
      </c>
      <c r="AY235" s="16">
        <f>AG235*参数!$D$3+AM235</f>
        <v>0</v>
      </c>
      <c r="AZ235" s="16">
        <f>AH235*参数!$D$3+AN235</f>
        <v>0</v>
      </c>
      <c r="BA235" s="10"/>
      <c r="BB235" s="10"/>
      <c r="BC235" s="10">
        <f t="shared" si="176"/>
        <v>43</v>
      </c>
      <c r="BD235" s="10">
        <f t="shared" si="177"/>
        <v>43</v>
      </c>
      <c r="BE235" s="10">
        <f t="shared" si="178"/>
        <v>43</v>
      </c>
      <c r="BF235" s="10">
        <f t="shared" si="179"/>
        <v>0</v>
      </c>
      <c r="BG235" s="10">
        <f t="shared" si="180"/>
        <v>43</v>
      </c>
      <c r="BH235" s="10" t="str">
        <f t="shared" si="181"/>
        <v/>
      </c>
      <c r="BI235" s="10" t="str">
        <f t="shared" si="182"/>
        <v/>
      </c>
      <c r="BJ235" s="10"/>
      <c r="BK235" s="10"/>
      <c r="BL235" s="8"/>
      <c r="BM235" s="8">
        <f t="shared" si="183"/>
        <v>1</v>
      </c>
      <c r="BN235" s="8"/>
      <c r="BO235" s="8">
        <f t="shared" si="184"/>
        <v>1</v>
      </c>
      <c r="BP235" s="8"/>
      <c r="BQ235" s="8">
        <f t="shared" si="185"/>
        <v>1</v>
      </c>
      <c r="BR235" s="8"/>
      <c r="BS235" s="8">
        <f t="shared" si="186"/>
        <v>1</v>
      </c>
      <c r="BT235" s="8"/>
      <c r="BU235" s="8">
        <f t="shared" si="187"/>
        <v>1</v>
      </c>
      <c r="BV235" s="8"/>
      <c r="BW235" s="8">
        <f t="shared" si="188"/>
        <v>1</v>
      </c>
      <c r="BX235" s="8"/>
      <c r="BY235" s="8">
        <f t="shared" si="189"/>
        <v>1</v>
      </c>
      <c r="BZ235" s="8"/>
      <c r="CA235" s="8">
        <f t="shared" si="190"/>
        <v>1</v>
      </c>
      <c r="CB235" s="8"/>
      <c r="CC235" s="8">
        <f t="shared" si="191"/>
        <v>1</v>
      </c>
      <c r="CD235" s="8"/>
      <c r="CE235" s="8">
        <f t="shared" si="192"/>
        <v>1</v>
      </c>
      <c r="CF235" s="8"/>
      <c r="CG235" s="8">
        <f t="shared" si="193"/>
        <v>1</v>
      </c>
      <c r="CH235" s="8"/>
      <c r="CI235" s="8">
        <f t="shared" si="194"/>
        <v>1</v>
      </c>
      <c r="CJ235" s="8"/>
      <c r="CK235" s="8">
        <f t="shared" si="195"/>
        <v>1</v>
      </c>
      <c r="CL235" s="8"/>
      <c r="CM235" s="8">
        <f t="shared" si="196"/>
        <v>1</v>
      </c>
      <c r="CN235" s="8"/>
      <c r="CO235" s="8">
        <f t="shared" si="197"/>
        <v>1</v>
      </c>
      <c r="CP235" s="8"/>
      <c r="CQ235" s="8">
        <f t="shared" si="198"/>
        <v>1</v>
      </c>
      <c r="CR235" s="8"/>
      <c r="CS235" s="8">
        <f t="shared" si="199"/>
        <v>1</v>
      </c>
      <c r="CT235" s="18"/>
    </row>
    <row r="236" spans="2:98" customFormat="1">
      <c r="B236" s="19"/>
      <c r="C236" s="3"/>
      <c r="D236" s="3"/>
      <c r="E236" s="4"/>
      <c r="F236" s="3"/>
      <c r="G236" s="3"/>
      <c r="H236" s="3"/>
      <c r="I236" s="3"/>
      <c r="J236" s="6"/>
      <c r="K236" s="6"/>
      <c r="L236" s="6"/>
      <c r="M236" s="10"/>
      <c r="N236" s="10"/>
      <c r="O236" s="10"/>
      <c r="P236" s="15"/>
      <c r="Q236" s="13"/>
      <c r="R236" s="13"/>
      <c r="S236" s="13"/>
      <c r="T236" s="13"/>
      <c r="U236" s="13"/>
      <c r="V236" s="13"/>
      <c r="W236" s="9"/>
      <c r="X236" s="9"/>
      <c r="Y236" s="9"/>
      <c r="Z236" s="9"/>
      <c r="AA236" s="9"/>
      <c r="AB236" s="9"/>
      <c r="AC236" s="13"/>
      <c r="AD236" s="13"/>
      <c r="AE236" s="13"/>
      <c r="AF236" s="13"/>
      <c r="AG236" s="13"/>
      <c r="AH236" s="13"/>
      <c r="AI236" s="9"/>
      <c r="AJ236" s="9"/>
      <c r="AK236" s="9"/>
      <c r="AL236" s="9"/>
      <c r="AM236" s="9"/>
      <c r="AN236" s="9"/>
      <c r="AO236" s="16">
        <f>Q236*参数!$D$3+W236</f>
        <v>0</v>
      </c>
      <c r="AP236" s="16">
        <f>R236*参数!$D$3+X236</f>
        <v>0</v>
      </c>
      <c r="AQ236" s="16">
        <f>S236*参数!$D$3+Y236</f>
        <v>0</v>
      </c>
      <c r="AR236" s="16">
        <f>T236*参数!$D$3+Z236</f>
        <v>0</v>
      </c>
      <c r="AS236" s="16">
        <f>U236*参数!$D$3+AA236</f>
        <v>0</v>
      </c>
      <c r="AT236" s="16">
        <f>V236*参数!$D$3+AB236</f>
        <v>0</v>
      </c>
      <c r="AU236" s="16">
        <f>AC236*参数!$D$3+AI236</f>
        <v>0</v>
      </c>
      <c r="AV236" s="16">
        <f>AD236*参数!$D$3+AJ236</f>
        <v>0</v>
      </c>
      <c r="AW236" s="16">
        <f>AE236*参数!$D$3+AK236</f>
        <v>0</v>
      </c>
      <c r="AX236" s="16">
        <f>AF236*参数!$D$3+AL236</f>
        <v>0</v>
      </c>
      <c r="AY236" s="16">
        <f>AG236*参数!$D$3+AM236</f>
        <v>0</v>
      </c>
      <c r="AZ236" s="16">
        <f>AH236*参数!$D$3+AN236</f>
        <v>0</v>
      </c>
      <c r="BA236" s="10"/>
      <c r="BB236" s="10"/>
      <c r="BC236" s="10">
        <f t="shared" si="176"/>
        <v>43</v>
      </c>
      <c r="BD236" s="10">
        <f t="shared" si="177"/>
        <v>43</v>
      </c>
      <c r="BE236" s="10">
        <f t="shared" si="178"/>
        <v>43</v>
      </c>
      <c r="BF236" s="10">
        <f t="shared" si="179"/>
        <v>0</v>
      </c>
      <c r="BG236" s="10">
        <f t="shared" si="180"/>
        <v>43</v>
      </c>
      <c r="BH236" s="10" t="str">
        <f t="shared" si="181"/>
        <v/>
      </c>
      <c r="BI236" s="10" t="str">
        <f t="shared" si="182"/>
        <v/>
      </c>
      <c r="BJ236" s="10"/>
      <c r="BK236" s="10"/>
      <c r="BL236" s="8"/>
      <c r="BM236" s="8">
        <f t="shared" si="183"/>
        <v>1</v>
      </c>
      <c r="BN236" s="8"/>
      <c r="BO236" s="8">
        <f t="shared" si="184"/>
        <v>1</v>
      </c>
      <c r="BP236" s="8"/>
      <c r="BQ236" s="8">
        <f t="shared" si="185"/>
        <v>1</v>
      </c>
      <c r="BR236" s="8"/>
      <c r="BS236" s="8">
        <f t="shared" si="186"/>
        <v>1</v>
      </c>
      <c r="BT236" s="8"/>
      <c r="BU236" s="8">
        <f t="shared" si="187"/>
        <v>1</v>
      </c>
      <c r="BV236" s="8"/>
      <c r="BW236" s="8">
        <f t="shared" si="188"/>
        <v>1</v>
      </c>
      <c r="BX236" s="8"/>
      <c r="BY236" s="8">
        <f t="shared" si="189"/>
        <v>1</v>
      </c>
      <c r="BZ236" s="8"/>
      <c r="CA236" s="8">
        <f t="shared" si="190"/>
        <v>1</v>
      </c>
      <c r="CB236" s="8"/>
      <c r="CC236" s="8">
        <f t="shared" si="191"/>
        <v>1</v>
      </c>
      <c r="CD236" s="8"/>
      <c r="CE236" s="8">
        <f t="shared" si="192"/>
        <v>1</v>
      </c>
      <c r="CF236" s="8"/>
      <c r="CG236" s="8">
        <f t="shared" si="193"/>
        <v>1</v>
      </c>
      <c r="CH236" s="8"/>
      <c r="CI236" s="8">
        <f t="shared" si="194"/>
        <v>1</v>
      </c>
      <c r="CJ236" s="8"/>
      <c r="CK236" s="8">
        <f t="shared" si="195"/>
        <v>1</v>
      </c>
      <c r="CL236" s="8"/>
      <c r="CM236" s="8">
        <f t="shared" si="196"/>
        <v>1</v>
      </c>
      <c r="CN236" s="8"/>
      <c r="CO236" s="8">
        <f t="shared" si="197"/>
        <v>1</v>
      </c>
      <c r="CP236" s="8"/>
      <c r="CQ236" s="8">
        <f t="shared" si="198"/>
        <v>1</v>
      </c>
      <c r="CR236" s="8"/>
      <c r="CS236" s="8">
        <f t="shared" si="199"/>
        <v>1</v>
      </c>
      <c r="CT236" s="18"/>
    </row>
    <row r="237" spans="2:98" customFormat="1">
      <c r="B237" s="19"/>
      <c r="C237" s="3"/>
      <c r="D237" s="3"/>
      <c r="E237" s="4"/>
      <c r="F237" s="3"/>
      <c r="G237" s="3"/>
      <c r="H237" s="3"/>
      <c r="I237" s="3"/>
      <c r="J237" s="6"/>
      <c r="K237" s="6"/>
      <c r="L237" s="6"/>
      <c r="M237" s="10"/>
      <c r="N237" s="10"/>
      <c r="O237" s="10"/>
      <c r="P237" s="15"/>
      <c r="Q237" s="13"/>
      <c r="R237" s="13"/>
      <c r="S237" s="13"/>
      <c r="T237" s="13"/>
      <c r="U237" s="13"/>
      <c r="V237" s="13"/>
      <c r="W237" s="9"/>
      <c r="X237" s="9"/>
      <c r="Y237" s="9"/>
      <c r="Z237" s="9"/>
      <c r="AA237" s="9"/>
      <c r="AB237" s="9"/>
      <c r="AC237" s="13"/>
      <c r="AD237" s="13"/>
      <c r="AE237" s="13"/>
      <c r="AF237" s="13"/>
      <c r="AG237" s="13"/>
      <c r="AH237" s="13"/>
      <c r="AI237" s="9"/>
      <c r="AJ237" s="9"/>
      <c r="AK237" s="9"/>
      <c r="AL237" s="9"/>
      <c r="AM237" s="9"/>
      <c r="AN237" s="9"/>
      <c r="AO237" s="16">
        <f>Q237*参数!$D$3+W237</f>
        <v>0</v>
      </c>
      <c r="AP237" s="16">
        <f>R237*参数!$D$3+X237</f>
        <v>0</v>
      </c>
      <c r="AQ237" s="16">
        <f>S237*参数!$D$3+Y237</f>
        <v>0</v>
      </c>
      <c r="AR237" s="16">
        <f>T237*参数!$D$3+Z237</f>
        <v>0</v>
      </c>
      <c r="AS237" s="16">
        <f>U237*参数!$D$3+AA237</f>
        <v>0</v>
      </c>
      <c r="AT237" s="16">
        <f>V237*参数!$D$3+AB237</f>
        <v>0</v>
      </c>
      <c r="AU237" s="16">
        <f>AC237*参数!$D$3+AI237</f>
        <v>0</v>
      </c>
      <c r="AV237" s="16">
        <f>AD237*参数!$D$3+AJ237</f>
        <v>0</v>
      </c>
      <c r="AW237" s="16">
        <f>AE237*参数!$D$3+AK237</f>
        <v>0</v>
      </c>
      <c r="AX237" s="16">
        <f>AF237*参数!$D$3+AL237</f>
        <v>0</v>
      </c>
      <c r="AY237" s="16">
        <f>AG237*参数!$D$3+AM237</f>
        <v>0</v>
      </c>
      <c r="AZ237" s="16">
        <f>AH237*参数!$D$3+AN237</f>
        <v>0</v>
      </c>
      <c r="BA237" s="10"/>
      <c r="BB237" s="10"/>
      <c r="BC237" s="10">
        <f t="shared" si="176"/>
        <v>43</v>
      </c>
      <c r="BD237" s="10">
        <f t="shared" si="177"/>
        <v>43</v>
      </c>
      <c r="BE237" s="10">
        <f t="shared" si="178"/>
        <v>43</v>
      </c>
      <c r="BF237" s="10">
        <f t="shared" si="179"/>
        <v>0</v>
      </c>
      <c r="BG237" s="10">
        <f t="shared" si="180"/>
        <v>43</v>
      </c>
      <c r="BH237" s="10" t="str">
        <f t="shared" si="181"/>
        <v/>
      </c>
      <c r="BI237" s="10" t="str">
        <f t="shared" si="182"/>
        <v/>
      </c>
      <c r="BJ237" s="10"/>
      <c r="BK237" s="10"/>
      <c r="BL237" s="8"/>
      <c r="BM237" s="8">
        <f t="shared" si="183"/>
        <v>1</v>
      </c>
      <c r="BN237" s="8"/>
      <c r="BO237" s="8">
        <f t="shared" si="184"/>
        <v>1</v>
      </c>
      <c r="BP237" s="8"/>
      <c r="BQ237" s="8">
        <f t="shared" si="185"/>
        <v>1</v>
      </c>
      <c r="BR237" s="8"/>
      <c r="BS237" s="8">
        <f t="shared" si="186"/>
        <v>1</v>
      </c>
      <c r="BT237" s="8"/>
      <c r="BU237" s="8">
        <f t="shared" si="187"/>
        <v>1</v>
      </c>
      <c r="BV237" s="8"/>
      <c r="BW237" s="8">
        <f t="shared" si="188"/>
        <v>1</v>
      </c>
      <c r="BX237" s="8"/>
      <c r="BY237" s="8">
        <f t="shared" si="189"/>
        <v>1</v>
      </c>
      <c r="BZ237" s="8"/>
      <c r="CA237" s="8">
        <f t="shared" si="190"/>
        <v>1</v>
      </c>
      <c r="CB237" s="8"/>
      <c r="CC237" s="8">
        <f t="shared" si="191"/>
        <v>1</v>
      </c>
      <c r="CD237" s="8"/>
      <c r="CE237" s="8">
        <f t="shared" si="192"/>
        <v>1</v>
      </c>
      <c r="CF237" s="8"/>
      <c r="CG237" s="8">
        <f t="shared" si="193"/>
        <v>1</v>
      </c>
      <c r="CH237" s="8"/>
      <c r="CI237" s="8">
        <f t="shared" si="194"/>
        <v>1</v>
      </c>
      <c r="CJ237" s="8"/>
      <c r="CK237" s="8">
        <f t="shared" si="195"/>
        <v>1</v>
      </c>
      <c r="CL237" s="8"/>
      <c r="CM237" s="8">
        <f t="shared" si="196"/>
        <v>1</v>
      </c>
      <c r="CN237" s="8"/>
      <c r="CO237" s="8">
        <f t="shared" si="197"/>
        <v>1</v>
      </c>
      <c r="CP237" s="8"/>
      <c r="CQ237" s="8">
        <f t="shared" si="198"/>
        <v>1</v>
      </c>
      <c r="CR237" s="8"/>
      <c r="CS237" s="8">
        <f t="shared" si="199"/>
        <v>1</v>
      </c>
      <c r="CT237" s="18"/>
    </row>
    <row r="238" spans="2:98" customFormat="1">
      <c r="B238" s="19"/>
      <c r="C238" s="3"/>
      <c r="D238" s="3"/>
      <c r="E238" s="4"/>
      <c r="F238" s="3"/>
      <c r="G238" s="3"/>
      <c r="H238" s="3"/>
      <c r="I238" s="3"/>
      <c r="J238" s="6"/>
      <c r="K238" s="6"/>
      <c r="L238" s="6"/>
      <c r="M238" s="10"/>
      <c r="N238" s="10"/>
      <c r="O238" s="10"/>
      <c r="P238" s="15"/>
      <c r="Q238" s="13"/>
      <c r="R238" s="13"/>
      <c r="S238" s="13"/>
      <c r="T238" s="13"/>
      <c r="U238" s="13"/>
      <c r="V238" s="13"/>
      <c r="W238" s="9"/>
      <c r="X238" s="9"/>
      <c r="Y238" s="9"/>
      <c r="Z238" s="9"/>
      <c r="AA238" s="9"/>
      <c r="AB238" s="9"/>
      <c r="AC238" s="13"/>
      <c r="AD238" s="13"/>
      <c r="AE238" s="13"/>
      <c r="AF238" s="13"/>
      <c r="AG238" s="13"/>
      <c r="AH238" s="13"/>
      <c r="AI238" s="9"/>
      <c r="AJ238" s="9"/>
      <c r="AK238" s="9"/>
      <c r="AL238" s="9"/>
      <c r="AM238" s="9"/>
      <c r="AN238" s="9"/>
      <c r="AO238" s="16">
        <f>Q238*参数!$D$3+W238</f>
        <v>0</v>
      </c>
      <c r="AP238" s="16">
        <f>R238*参数!$D$3+X238</f>
        <v>0</v>
      </c>
      <c r="AQ238" s="16">
        <f>S238*参数!$D$3+Y238</f>
        <v>0</v>
      </c>
      <c r="AR238" s="16">
        <f>T238*参数!$D$3+Z238</f>
        <v>0</v>
      </c>
      <c r="AS238" s="16">
        <f>U238*参数!$D$3+AA238</f>
        <v>0</v>
      </c>
      <c r="AT238" s="16">
        <f>V238*参数!$D$3+AB238</f>
        <v>0</v>
      </c>
      <c r="AU238" s="16">
        <f>AC238*参数!$D$3+AI238</f>
        <v>0</v>
      </c>
      <c r="AV238" s="16">
        <f>AD238*参数!$D$3+AJ238</f>
        <v>0</v>
      </c>
      <c r="AW238" s="16">
        <f>AE238*参数!$D$3+AK238</f>
        <v>0</v>
      </c>
      <c r="AX238" s="16">
        <f>AF238*参数!$D$3+AL238</f>
        <v>0</v>
      </c>
      <c r="AY238" s="16">
        <f>AG238*参数!$D$3+AM238</f>
        <v>0</v>
      </c>
      <c r="AZ238" s="16">
        <f>AH238*参数!$D$3+AN238</f>
        <v>0</v>
      </c>
      <c r="BA238" s="10"/>
      <c r="BB238" s="10"/>
      <c r="BC238" s="10">
        <f t="shared" si="176"/>
        <v>43</v>
      </c>
      <c r="BD238" s="10">
        <f t="shared" si="177"/>
        <v>43</v>
      </c>
      <c r="BE238" s="10">
        <f t="shared" si="178"/>
        <v>43</v>
      </c>
      <c r="BF238" s="10">
        <f t="shared" si="179"/>
        <v>0</v>
      </c>
      <c r="BG238" s="10">
        <f t="shared" si="180"/>
        <v>43</v>
      </c>
      <c r="BH238" s="10" t="str">
        <f t="shared" si="181"/>
        <v/>
      </c>
      <c r="BI238" s="10" t="str">
        <f t="shared" si="182"/>
        <v/>
      </c>
      <c r="BJ238" s="10"/>
      <c r="BK238" s="10"/>
      <c r="BL238" s="8"/>
      <c r="BM238" s="8">
        <f t="shared" si="183"/>
        <v>1</v>
      </c>
      <c r="BN238" s="8"/>
      <c r="BO238" s="8">
        <f t="shared" si="184"/>
        <v>1</v>
      </c>
      <c r="BP238" s="8"/>
      <c r="BQ238" s="8">
        <f t="shared" si="185"/>
        <v>1</v>
      </c>
      <c r="BR238" s="8"/>
      <c r="BS238" s="8">
        <f t="shared" si="186"/>
        <v>1</v>
      </c>
      <c r="BT238" s="8"/>
      <c r="BU238" s="8">
        <f t="shared" si="187"/>
        <v>1</v>
      </c>
      <c r="BV238" s="8"/>
      <c r="BW238" s="8">
        <f t="shared" si="188"/>
        <v>1</v>
      </c>
      <c r="BX238" s="8"/>
      <c r="BY238" s="8">
        <f t="shared" si="189"/>
        <v>1</v>
      </c>
      <c r="BZ238" s="8"/>
      <c r="CA238" s="8">
        <f t="shared" si="190"/>
        <v>1</v>
      </c>
      <c r="CB238" s="8"/>
      <c r="CC238" s="8">
        <f t="shared" si="191"/>
        <v>1</v>
      </c>
      <c r="CD238" s="8"/>
      <c r="CE238" s="8">
        <f t="shared" si="192"/>
        <v>1</v>
      </c>
      <c r="CF238" s="8"/>
      <c r="CG238" s="8">
        <f t="shared" si="193"/>
        <v>1</v>
      </c>
      <c r="CH238" s="8"/>
      <c r="CI238" s="8">
        <f t="shared" si="194"/>
        <v>1</v>
      </c>
      <c r="CJ238" s="8"/>
      <c r="CK238" s="8">
        <f t="shared" si="195"/>
        <v>1</v>
      </c>
      <c r="CL238" s="8"/>
      <c r="CM238" s="8">
        <f t="shared" si="196"/>
        <v>1</v>
      </c>
      <c r="CN238" s="8"/>
      <c r="CO238" s="8">
        <f t="shared" si="197"/>
        <v>1</v>
      </c>
      <c r="CP238" s="8"/>
      <c r="CQ238" s="8">
        <f t="shared" si="198"/>
        <v>1</v>
      </c>
      <c r="CR238" s="8"/>
      <c r="CS238" s="8">
        <f t="shared" si="199"/>
        <v>1</v>
      </c>
      <c r="CT238" s="18"/>
    </row>
    <row r="239" spans="2:98" customFormat="1">
      <c r="B239" s="19"/>
      <c r="C239" s="3"/>
      <c r="D239" s="3"/>
      <c r="E239" s="4"/>
      <c r="F239" s="3"/>
      <c r="G239" s="3"/>
      <c r="H239" s="3"/>
      <c r="I239" s="3"/>
      <c r="J239" s="6"/>
      <c r="K239" s="6"/>
      <c r="L239" s="6"/>
      <c r="M239" s="10"/>
      <c r="N239" s="10"/>
      <c r="O239" s="10"/>
      <c r="P239" s="15"/>
      <c r="Q239" s="13"/>
      <c r="R239" s="13"/>
      <c r="S239" s="13"/>
      <c r="T239" s="13"/>
      <c r="U239" s="13"/>
      <c r="V239" s="13"/>
      <c r="W239" s="9"/>
      <c r="X239" s="9"/>
      <c r="Y239" s="9"/>
      <c r="Z239" s="9"/>
      <c r="AA239" s="9"/>
      <c r="AB239" s="9"/>
      <c r="AC239" s="13"/>
      <c r="AD239" s="13"/>
      <c r="AE239" s="13"/>
      <c r="AF239" s="13"/>
      <c r="AG239" s="13"/>
      <c r="AH239" s="13"/>
      <c r="AI239" s="9"/>
      <c r="AJ239" s="9"/>
      <c r="AK239" s="9"/>
      <c r="AL239" s="9"/>
      <c r="AM239" s="9"/>
      <c r="AN239" s="9"/>
      <c r="AO239" s="16">
        <f>Q239*参数!$D$3+W239</f>
        <v>0</v>
      </c>
      <c r="AP239" s="16">
        <f>R239*参数!$D$3+X239</f>
        <v>0</v>
      </c>
      <c r="AQ239" s="16">
        <f>S239*参数!$D$3+Y239</f>
        <v>0</v>
      </c>
      <c r="AR239" s="16">
        <f>T239*参数!$D$3+Z239</f>
        <v>0</v>
      </c>
      <c r="AS239" s="16">
        <f>U239*参数!$D$3+AA239</f>
        <v>0</v>
      </c>
      <c r="AT239" s="16">
        <f>V239*参数!$D$3+AB239</f>
        <v>0</v>
      </c>
      <c r="AU239" s="16">
        <f>AC239*参数!$D$3+AI239</f>
        <v>0</v>
      </c>
      <c r="AV239" s="16">
        <f>AD239*参数!$D$3+AJ239</f>
        <v>0</v>
      </c>
      <c r="AW239" s="16">
        <f>AE239*参数!$D$3+AK239</f>
        <v>0</v>
      </c>
      <c r="AX239" s="16">
        <f>AF239*参数!$D$3+AL239</f>
        <v>0</v>
      </c>
      <c r="AY239" s="16">
        <f>AG239*参数!$D$3+AM239</f>
        <v>0</v>
      </c>
      <c r="AZ239" s="16">
        <f>AH239*参数!$D$3+AN239</f>
        <v>0</v>
      </c>
      <c r="BA239" s="10"/>
      <c r="BB239" s="10"/>
      <c r="BC239" s="10">
        <f t="shared" si="176"/>
        <v>43</v>
      </c>
      <c r="BD239" s="10">
        <f t="shared" si="177"/>
        <v>43</v>
      </c>
      <c r="BE239" s="10">
        <f t="shared" si="178"/>
        <v>43</v>
      </c>
      <c r="BF239" s="10">
        <f t="shared" si="179"/>
        <v>0</v>
      </c>
      <c r="BG239" s="10">
        <f t="shared" si="180"/>
        <v>43</v>
      </c>
      <c r="BH239" s="10" t="str">
        <f t="shared" si="181"/>
        <v/>
      </c>
      <c r="BI239" s="10" t="str">
        <f t="shared" si="182"/>
        <v/>
      </c>
      <c r="BJ239" s="10"/>
      <c r="BK239" s="10"/>
      <c r="BL239" s="8"/>
      <c r="BM239" s="8">
        <f t="shared" si="183"/>
        <v>1</v>
      </c>
      <c r="BN239" s="8"/>
      <c r="BO239" s="8">
        <f t="shared" si="184"/>
        <v>1</v>
      </c>
      <c r="BP239" s="8"/>
      <c r="BQ239" s="8">
        <f t="shared" si="185"/>
        <v>1</v>
      </c>
      <c r="BR239" s="8"/>
      <c r="BS239" s="8">
        <f t="shared" si="186"/>
        <v>1</v>
      </c>
      <c r="BT239" s="8"/>
      <c r="BU239" s="8">
        <f t="shared" si="187"/>
        <v>1</v>
      </c>
      <c r="BV239" s="8"/>
      <c r="BW239" s="8">
        <f t="shared" si="188"/>
        <v>1</v>
      </c>
      <c r="BX239" s="8"/>
      <c r="BY239" s="8">
        <f t="shared" si="189"/>
        <v>1</v>
      </c>
      <c r="BZ239" s="8"/>
      <c r="CA239" s="8">
        <f t="shared" si="190"/>
        <v>1</v>
      </c>
      <c r="CB239" s="8"/>
      <c r="CC239" s="8">
        <f t="shared" si="191"/>
        <v>1</v>
      </c>
      <c r="CD239" s="8"/>
      <c r="CE239" s="8">
        <f t="shared" si="192"/>
        <v>1</v>
      </c>
      <c r="CF239" s="8"/>
      <c r="CG239" s="8">
        <f t="shared" si="193"/>
        <v>1</v>
      </c>
      <c r="CH239" s="8"/>
      <c r="CI239" s="8">
        <f t="shared" si="194"/>
        <v>1</v>
      </c>
      <c r="CJ239" s="8"/>
      <c r="CK239" s="8">
        <f t="shared" si="195"/>
        <v>1</v>
      </c>
      <c r="CL239" s="8"/>
      <c r="CM239" s="8">
        <f t="shared" si="196"/>
        <v>1</v>
      </c>
      <c r="CN239" s="8"/>
      <c r="CO239" s="8">
        <f t="shared" si="197"/>
        <v>1</v>
      </c>
      <c r="CP239" s="8"/>
      <c r="CQ239" s="8">
        <f t="shared" si="198"/>
        <v>1</v>
      </c>
      <c r="CR239" s="8"/>
      <c r="CS239" s="8">
        <f t="shared" si="199"/>
        <v>1</v>
      </c>
      <c r="CT239" s="18"/>
    </row>
    <row r="240" spans="2:98" customFormat="1">
      <c r="B240" s="19"/>
      <c r="C240" s="3"/>
      <c r="D240" s="3"/>
      <c r="E240" s="4"/>
      <c r="F240" s="3"/>
      <c r="G240" s="3"/>
      <c r="H240" s="3"/>
      <c r="I240" s="3"/>
      <c r="J240" s="6"/>
      <c r="K240" s="6"/>
      <c r="L240" s="6"/>
      <c r="M240" s="10"/>
      <c r="N240" s="10"/>
      <c r="O240" s="10"/>
      <c r="P240" s="15"/>
      <c r="Q240" s="13"/>
      <c r="R240" s="13"/>
      <c r="S240" s="13"/>
      <c r="T240" s="13"/>
      <c r="U240" s="13"/>
      <c r="V240" s="13"/>
      <c r="W240" s="9"/>
      <c r="X240" s="9"/>
      <c r="Y240" s="9"/>
      <c r="Z240" s="9"/>
      <c r="AA240" s="9"/>
      <c r="AB240" s="9"/>
      <c r="AC240" s="13"/>
      <c r="AD240" s="13"/>
      <c r="AE240" s="13"/>
      <c r="AF240" s="13"/>
      <c r="AG240" s="13"/>
      <c r="AH240" s="13"/>
      <c r="AI240" s="9"/>
      <c r="AJ240" s="9"/>
      <c r="AK240" s="9"/>
      <c r="AL240" s="9"/>
      <c r="AM240" s="9"/>
      <c r="AN240" s="9"/>
      <c r="AO240" s="16">
        <f>Q240*参数!$D$3+W240</f>
        <v>0</v>
      </c>
      <c r="AP240" s="16">
        <f>R240*参数!$D$3+X240</f>
        <v>0</v>
      </c>
      <c r="AQ240" s="16">
        <f>S240*参数!$D$3+Y240</f>
        <v>0</v>
      </c>
      <c r="AR240" s="16">
        <f>T240*参数!$D$3+Z240</f>
        <v>0</v>
      </c>
      <c r="AS240" s="16">
        <f>U240*参数!$D$3+AA240</f>
        <v>0</v>
      </c>
      <c r="AT240" s="16">
        <f>V240*参数!$D$3+AB240</f>
        <v>0</v>
      </c>
      <c r="AU240" s="16">
        <f>AC240*参数!$D$3+AI240</f>
        <v>0</v>
      </c>
      <c r="AV240" s="16">
        <f>AD240*参数!$D$3+AJ240</f>
        <v>0</v>
      </c>
      <c r="AW240" s="16">
        <f>AE240*参数!$D$3+AK240</f>
        <v>0</v>
      </c>
      <c r="AX240" s="16">
        <f>AF240*参数!$D$3+AL240</f>
        <v>0</v>
      </c>
      <c r="AY240" s="16">
        <f>AG240*参数!$D$3+AM240</f>
        <v>0</v>
      </c>
      <c r="AZ240" s="16">
        <f>AH240*参数!$D$3+AN240</f>
        <v>0</v>
      </c>
      <c r="BA240" s="10"/>
      <c r="BB240" s="10"/>
      <c r="BC240" s="10">
        <f t="shared" si="176"/>
        <v>43</v>
      </c>
      <c r="BD240" s="10">
        <f t="shared" si="177"/>
        <v>43</v>
      </c>
      <c r="BE240" s="10">
        <f t="shared" si="178"/>
        <v>43</v>
      </c>
      <c r="BF240" s="10">
        <f t="shared" si="179"/>
        <v>0</v>
      </c>
      <c r="BG240" s="10">
        <f t="shared" si="180"/>
        <v>43</v>
      </c>
      <c r="BH240" s="10" t="str">
        <f t="shared" si="181"/>
        <v/>
      </c>
      <c r="BI240" s="10" t="str">
        <f t="shared" si="182"/>
        <v/>
      </c>
      <c r="BJ240" s="10"/>
      <c r="BK240" s="10"/>
      <c r="BL240" s="8"/>
      <c r="BM240" s="8">
        <f t="shared" si="183"/>
        <v>1</v>
      </c>
      <c r="BN240" s="8"/>
      <c r="BO240" s="8">
        <f t="shared" si="184"/>
        <v>1</v>
      </c>
      <c r="BP240" s="8"/>
      <c r="BQ240" s="8">
        <f t="shared" si="185"/>
        <v>1</v>
      </c>
      <c r="BR240" s="8"/>
      <c r="BS240" s="8">
        <f t="shared" si="186"/>
        <v>1</v>
      </c>
      <c r="BT240" s="8"/>
      <c r="BU240" s="8">
        <f t="shared" si="187"/>
        <v>1</v>
      </c>
      <c r="BV240" s="8"/>
      <c r="BW240" s="8">
        <f t="shared" si="188"/>
        <v>1</v>
      </c>
      <c r="BX240" s="8"/>
      <c r="BY240" s="8">
        <f t="shared" si="189"/>
        <v>1</v>
      </c>
      <c r="BZ240" s="8"/>
      <c r="CA240" s="8">
        <f t="shared" si="190"/>
        <v>1</v>
      </c>
      <c r="CB240" s="8"/>
      <c r="CC240" s="8">
        <f t="shared" si="191"/>
        <v>1</v>
      </c>
      <c r="CD240" s="8"/>
      <c r="CE240" s="8">
        <f t="shared" si="192"/>
        <v>1</v>
      </c>
      <c r="CF240" s="8"/>
      <c r="CG240" s="8">
        <f t="shared" si="193"/>
        <v>1</v>
      </c>
      <c r="CH240" s="8"/>
      <c r="CI240" s="8">
        <f t="shared" si="194"/>
        <v>1</v>
      </c>
      <c r="CJ240" s="8"/>
      <c r="CK240" s="8">
        <f t="shared" si="195"/>
        <v>1</v>
      </c>
      <c r="CL240" s="8"/>
      <c r="CM240" s="8">
        <f t="shared" si="196"/>
        <v>1</v>
      </c>
      <c r="CN240" s="8"/>
      <c r="CO240" s="8">
        <f t="shared" si="197"/>
        <v>1</v>
      </c>
      <c r="CP240" s="8"/>
      <c r="CQ240" s="8">
        <f t="shared" si="198"/>
        <v>1</v>
      </c>
      <c r="CR240" s="8"/>
      <c r="CS240" s="8">
        <f t="shared" si="199"/>
        <v>1</v>
      </c>
      <c r="CT240" s="18"/>
    </row>
    <row r="241" spans="2:98" customFormat="1">
      <c r="B241" s="19"/>
      <c r="C241" s="3"/>
      <c r="D241" s="3"/>
      <c r="E241" s="4"/>
      <c r="F241" s="3"/>
      <c r="G241" s="3"/>
      <c r="H241" s="3"/>
      <c r="I241" s="3"/>
      <c r="J241" s="6"/>
      <c r="K241" s="6"/>
      <c r="L241" s="6"/>
      <c r="M241" s="10"/>
      <c r="N241" s="10"/>
      <c r="O241" s="10"/>
      <c r="P241" s="15"/>
      <c r="Q241" s="13"/>
      <c r="R241" s="13"/>
      <c r="S241" s="13"/>
      <c r="T241" s="13"/>
      <c r="U241" s="13"/>
      <c r="V241" s="13"/>
      <c r="W241" s="9"/>
      <c r="X241" s="9"/>
      <c r="Y241" s="9"/>
      <c r="Z241" s="9"/>
      <c r="AA241" s="9"/>
      <c r="AB241" s="9"/>
      <c r="AC241" s="13"/>
      <c r="AD241" s="13"/>
      <c r="AE241" s="13"/>
      <c r="AF241" s="13"/>
      <c r="AG241" s="13"/>
      <c r="AH241" s="13"/>
      <c r="AI241" s="9"/>
      <c r="AJ241" s="9"/>
      <c r="AK241" s="9"/>
      <c r="AL241" s="9"/>
      <c r="AM241" s="9"/>
      <c r="AN241" s="9"/>
      <c r="AO241" s="16">
        <f>Q241*参数!$D$3+W241</f>
        <v>0</v>
      </c>
      <c r="AP241" s="16">
        <f>R241*参数!$D$3+X241</f>
        <v>0</v>
      </c>
      <c r="AQ241" s="16">
        <f>S241*参数!$D$3+Y241</f>
        <v>0</v>
      </c>
      <c r="AR241" s="16">
        <f>T241*参数!$D$3+Z241</f>
        <v>0</v>
      </c>
      <c r="AS241" s="16">
        <f>U241*参数!$D$3+AA241</f>
        <v>0</v>
      </c>
      <c r="AT241" s="16">
        <f>V241*参数!$D$3+AB241</f>
        <v>0</v>
      </c>
      <c r="AU241" s="16">
        <f>AC241*参数!$D$3+AI241</f>
        <v>0</v>
      </c>
      <c r="AV241" s="16">
        <f>AD241*参数!$D$3+AJ241</f>
        <v>0</v>
      </c>
      <c r="AW241" s="16">
        <f>AE241*参数!$D$3+AK241</f>
        <v>0</v>
      </c>
      <c r="AX241" s="16">
        <f>AF241*参数!$D$3+AL241</f>
        <v>0</v>
      </c>
      <c r="AY241" s="16">
        <f>AG241*参数!$D$3+AM241</f>
        <v>0</v>
      </c>
      <c r="AZ241" s="16">
        <f>AH241*参数!$D$3+AN241</f>
        <v>0</v>
      </c>
      <c r="BA241" s="10"/>
      <c r="BB241" s="10"/>
      <c r="BC241" s="10">
        <f t="shared" si="176"/>
        <v>43</v>
      </c>
      <c r="BD241" s="10">
        <f t="shared" si="177"/>
        <v>43</v>
      </c>
      <c r="BE241" s="10">
        <f t="shared" si="178"/>
        <v>43</v>
      </c>
      <c r="BF241" s="10">
        <f t="shared" si="179"/>
        <v>0</v>
      </c>
      <c r="BG241" s="10">
        <f t="shared" si="180"/>
        <v>43</v>
      </c>
      <c r="BH241" s="10" t="str">
        <f t="shared" si="181"/>
        <v/>
      </c>
      <c r="BI241" s="10" t="str">
        <f t="shared" si="182"/>
        <v/>
      </c>
      <c r="BJ241" s="10"/>
      <c r="BK241" s="10"/>
      <c r="BL241" s="8"/>
      <c r="BM241" s="8">
        <f t="shared" si="183"/>
        <v>1</v>
      </c>
      <c r="BN241" s="8"/>
      <c r="BO241" s="8">
        <f t="shared" si="184"/>
        <v>1</v>
      </c>
      <c r="BP241" s="8"/>
      <c r="BQ241" s="8">
        <f t="shared" si="185"/>
        <v>1</v>
      </c>
      <c r="BR241" s="8"/>
      <c r="BS241" s="8">
        <f t="shared" si="186"/>
        <v>1</v>
      </c>
      <c r="BT241" s="8"/>
      <c r="BU241" s="8">
        <f t="shared" si="187"/>
        <v>1</v>
      </c>
      <c r="BV241" s="8"/>
      <c r="BW241" s="8">
        <f t="shared" si="188"/>
        <v>1</v>
      </c>
      <c r="BX241" s="8"/>
      <c r="BY241" s="8">
        <f t="shared" si="189"/>
        <v>1</v>
      </c>
      <c r="BZ241" s="8"/>
      <c r="CA241" s="8">
        <f t="shared" si="190"/>
        <v>1</v>
      </c>
      <c r="CB241" s="8"/>
      <c r="CC241" s="8">
        <f t="shared" si="191"/>
        <v>1</v>
      </c>
      <c r="CD241" s="8"/>
      <c r="CE241" s="8">
        <f t="shared" si="192"/>
        <v>1</v>
      </c>
      <c r="CF241" s="8"/>
      <c r="CG241" s="8">
        <f t="shared" si="193"/>
        <v>1</v>
      </c>
      <c r="CH241" s="8"/>
      <c r="CI241" s="8">
        <f t="shared" si="194"/>
        <v>1</v>
      </c>
      <c r="CJ241" s="8"/>
      <c r="CK241" s="8">
        <f t="shared" si="195"/>
        <v>1</v>
      </c>
      <c r="CL241" s="8"/>
      <c r="CM241" s="8">
        <f t="shared" si="196"/>
        <v>1</v>
      </c>
      <c r="CN241" s="8"/>
      <c r="CO241" s="8">
        <f t="shared" si="197"/>
        <v>1</v>
      </c>
      <c r="CP241" s="8"/>
      <c r="CQ241" s="8">
        <f t="shared" si="198"/>
        <v>1</v>
      </c>
      <c r="CR241" s="8"/>
      <c r="CS241" s="8">
        <f t="shared" si="199"/>
        <v>1</v>
      </c>
      <c r="CT241" s="18"/>
    </row>
    <row r="242" spans="2:98" customFormat="1">
      <c r="B242" s="19"/>
      <c r="C242" s="3"/>
      <c r="D242" s="3"/>
      <c r="E242" s="4"/>
      <c r="F242" s="3"/>
      <c r="G242" s="3"/>
      <c r="H242" s="3"/>
      <c r="I242" s="3"/>
      <c r="J242" s="6"/>
      <c r="K242" s="6"/>
      <c r="L242" s="6"/>
      <c r="M242" s="10"/>
      <c r="N242" s="10"/>
      <c r="O242" s="10"/>
      <c r="P242" s="15"/>
      <c r="Q242" s="13"/>
      <c r="R242" s="13"/>
      <c r="S242" s="13"/>
      <c r="T242" s="13"/>
      <c r="U242" s="13"/>
      <c r="V242" s="13"/>
      <c r="W242" s="9"/>
      <c r="X242" s="9"/>
      <c r="Y242" s="9"/>
      <c r="Z242" s="9"/>
      <c r="AA242" s="9"/>
      <c r="AB242" s="9"/>
      <c r="AC242" s="13"/>
      <c r="AD242" s="13"/>
      <c r="AE242" s="13"/>
      <c r="AF242" s="13"/>
      <c r="AG242" s="13"/>
      <c r="AH242" s="13"/>
      <c r="AI242" s="9"/>
      <c r="AJ242" s="9"/>
      <c r="AK242" s="9"/>
      <c r="AL242" s="9"/>
      <c r="AM242" s="9"/>
      <c r="AN242" s="9"/>
      <c r="AO242" s="16">
        <f>Q242*参数!$D$3+W242</f>
        <v>0</v>
      </c>
      <c r="AP242" s="16">
        <f>R242*参数!$D$3+X242</f>
        <v>0</v>
      </c>
      <c r="AQ242" s="16">
        <f>S242*参数!$D$3+Y242</f>
        <v>0</v>
      </c>
      <c r="AR242" s="16">
        <f>T242*参数!$D$3+Z242</f>
        <v>0</v>
      </c>
      <c r="AS242" s="16">
        <f>U242*参数!$D$3+AA242</f>
        <v>0</v>
      </c>
      <c r="AT242" s="16">
        <f>V242*参数!$D$3+AB242</f>
        <v>0</v>
      </c>
      <c r="AU242" s="16">
        <f>AC242*参数!$D$3+AI242</f>
        <v>0</v>
      </c>
      <c r="AV242" s="16">
        <f>AD242*参数!$D$3+AJ242</f>
        <v>0</v>
      </c>
      <c r="AW242" s="16">
        <f>AE242*参数!$D$3+AK242</f>
        <v>0</v>
      </c>
      <c r="AX242" s="16">
        <f>AF242*参数!$D$3+AL242</f>
        <v>0</v>
      </c>
      <c r="AY242" s="16">
        <f>AG242*参数!$D$3+AM242</f>
        <v>0</v>
      </c>
      <c r="AZ242" s="16">
        <f>AH242*参数!$D$3+AN242</f>
        <v>0</v>
      </c>
      <c r="BA242" s="10"/>
      <c r="BB242" s="10"/>
      <c r="BC242" s="10">
        <f t="shared" si="176"/>
        <v>43</v>
      </c>
      <c r="BD242" s="10">
        <f t="shared" si="177"/>
        <v>43</v>
      </c>
      <c r="BE242" s="10">
        <f t="shared" si="178"/>
        <v>43</v>
      </c>
      <c r="BF242" s="10">
        <f t="shared" si="179"/>
        <v>0</v>
      </c>
      <c r="BG242" s="10">
        <f t="shared" si="180"/>
        <v>43</v>
      </c>
      <c r="BH242" s="10" t="str">
        <f t="shared" si="181"/>
        <v/>
      </c>
      <c r="BI242" s="10" t="str">
        <f t="shared" si="182"/>
        <v/>
      </c>
      <c r="BJ242" s="10"/>
      <c r="BK242" s="10"/>
      <c r="BL242" s="8"/>
      <c r="BM242" s="8">
        <f t="shared" si="183"/>
        <v>1</v>
      </c>
      <c r="BN242" s="8"/>
      <c r="BO242" s="8">
        <f t="shared" si="184"/>
        <v>1</v>
      </c>
      <c r="BP242" s="8"/>
      <c r="BQ242" s="8">
        <f t="shared" si="185"/>
        <v>1</v>
      </c>
      <c r="BR242" s="8"/>
      <c r="BS242" s="8">
        <f t="shared" si="186"/>
        <v>1</v>
      </c>
      <c r="BT242" s="8"/>
      <c r="BU242" s="8">
        <f t="shared" si="187"/>
        <v>1</v>
      </c>
      <c r="BV242" s="8"/>
      <c r="BW242" s="8">
        <f t="shared" si="188"/>
        <v>1</v>
      </c>
      <c r="BX242" s="8"/>
      <c r="BY242" s="8">
        <f t="shared" si="189"/>
        <v>1</v>
      </c>
      <c r="BZ242" s="8"/>
      <c r="CA242" s="8">
        <f t="shared" si="190"/>
        <v>1</v>
      </c>
      <c r="CB242" s="8"/>
      <c r="CC242" s="8">
        <f t="shared" si="191"/>
        <v>1</v>
      </c>
      <c r="CD242" s="8"/>
      <c r="CE242" s="8">
        <f t="shared" si="192"/>
        <v>1</v>
      </c>
      <c r="CF242" s="8"/>
      <c r="CG242" s="8">
        <f t="shared" si="193"/>
        <v>1</v>
      </c>
      <c r="CH242" s="8"/>
      <c r="CI242" s="8">
        <f t="shared" si="194"/>
        <v>1</v>
      </c>
      <c r="CJ242" s="8"/>
      <c r="CK242" s="8">
        <f t="shared" si="195"/>
        <v>1</v>
      </c>
      <c r="CL242" s="8"/>
      <c r="CM242" s="8">
        <f t="shared" si="196"/>
        <v>1</v>
      </c>
      <c r="CN242" s="8"/>
      <c r="CO242" s="8">
        <f t="shared" si="197"/>
        <v>1</v>
      </c>
      <c r="CP242" s="8"/>
      <c r="CQ242" s="8">
        <f t="shared" si="198"/>
        <v>1</v>
      </c>
      <c r="CR242" s="8"/>
      <c r="CS242" s="8">
        <f t="shared" si="199"/>
        <v>1</v>
      </c>
      <c r="CT242" s="18"/>
    </row>
    <row r="243" spans="2:98" customFormat="1">
      <c r="B243" s="19"/>
      <c r="C243" s="3"/>
      <c r="D243" s="3"/>
      <c r="E243" s="4"/>
      <c r="F243" s="3"/>
      <c r="G243" s="3"/>
      <c r="H243" s="3"/>
      <c r="I243" s="3"/>
      <c r="J243" s="6"/>
      <c r="K243" s="6"/>
      <c r="L243" s="6"/>
      <c r="M243" s="10"/>
      <c r="N243" s="10"/>
      <c r="O243" s="10"/>
      <c r="P243" s="15"/>
      <c r="Q243" s="13"/>
      <c r="R243" s="13"/>
      <c r="S243" s="13"/>
      <c r="T243" s="13"/>
      <c r="U243" s="13"/>
      <c r="V243" s="13"/>
      <c r="W243" s="9"/>
      <c r="X243" s="9"/>
      <c r="Y243" s="9"/>
      <c r="Z243" s="9"/>
      <c r="AA243" s="9"/>
      <c r="AB243" s="9"/>
      <c r="AC243" s="13"/>
      <c r="AD243" s="13"/>
      <c r="AE243" s="13"/>
      <c r="AF243" s="13"/>
      <c r="AG243" s="13"/>
      <c r="AH243" s="13"/>
      <c r="AI243" s="9"/>
      <c r="AJ243" s="9"/>
      <c r="AK243" s="9"/>
      <c r="AL243" s="9"/>
      <c r="AM243" s="9"/>
      <c r="AN243" s="9"/>
      <c r="AO243" s="16">
        <f>Q243*参数!$D$3+W243</f>
        <v>0</v>
      </c>
      <c r="AP243" s="16">
        <f>R243*参数!$D$3+X243</f>
        <v>0</v>
      </c>
      <c r="AQ243" s="16">
        <f>S243*参数!$D$3+Y243</f>
        <v>0</v>
      </c>
      <c r="AR243" s="16">
        <f>T243*参数!$D$3+Z243</f>
        <v>0</v>
      </c>
      <c r="AS243" s="16">
        <f>U243*参数!$D$3+AA243</f>
        <v>0</v>
      </c>
      <c r="AT243" s="16">
        <f>V243*参数!$D$3+AB243</f>
        <v>0</v>
      </c>
      <c r="AU243" s="16">
        <f>AC243*参数!$D$3+AI243</f>
        <v>0</v>
      </c>
      <c r="AV243" s="16">
        <f>AD243*参数!$D$3+AJ243</f>
        <v>0</v>
      </c>
      <c r="AW243" s="16">
        <f>AE243*参数!$D$3+AK243</f>
        <v>0</v>
      </c>
      <c r="AX243" s="16">
        <f>AF243*参数!$D$3+AL243</f>
        <v>0</v>
      </c>
      <c r="AY243" s="16">
        <f>AG243*参数!$D$3+AM243</f>
        <v>0</v>
      </c>
      <c r="AZ243" s="16">
        <f>AH243*参数!$D$3+AN243</f>
        <v>0</v>
      </c>
      <c r="BA243" s="10"/>
      <c r="BB243" s="10"/>
      <c r="BC243" s="10">
        <f t="shared" si="176"/>
        <v>43</v>
      </c>
      <c r="BD243" s="10">
        <f t="shared" si="177"/>
        <v>43</v>
      </c>
      <c r="BE243" s="10">
        <f t="shared" si="178"/>
        <v>43</v>
      </c>
      <c r="BF243" s="10">
        <f t="shared" si="179"/>
        <v>0</v>
      </c>
      <c r="BG243" s="10">
        <f t="shared" si="180"/>
        <v>43</v>
      </c>
      <c r="BH243" s="10" t="str">
        <f t="shared" si="181"/>
        <v/>
      </c>
      <c r="BI243" s="10" t="str">
        <f t="shared" si="182"/>
        <v/>
      </c>
      <c r="BJ243" s="10"/>
      <c r="BK243" s="10"/>
      <c r="BL243" s="8"/>
      <c r="BM243" s="8">
        <f t="shared" si="183"/>
        <v>1</v>
      </c>
      <c r="BN243" s="8"/>
      <c r="BO243" s="8">
        <f t="shared" si="184"/>
        <v>1</v>
      </c>
      <c r="BP243" s="8"/>
      <c r="BQ243" s="8">
        <f t="shared" si="185"/>
        <v>1</v>
      </c>
      <c r="BR243" s="8"/>
      <c r="BS243" s="8">
        <f t="shared" si="186"/>
        <v>1</v>
      </c>
      <c r="BT243" s="8"/>
      <c r="BU243" s="8">
        <f t="shared" si="187"/>
        <v>1</v>
      </c>
      <c r="BV243" s="8"/>
      <c r="BW243" s="8">
        <f t="shared" si="188"/>
        <v>1</v>
      </c>
      <c r="BX243" s="8"/>
      <c r="BY243" s="8">
        <f t="shared" si="189"/>
        <v>1</v>
      </c>
      <c r="BZ243" s="8"/>
      <c r="CA243" s="8">
        <f t="shared" si="190"/>
        <v>1</v>
      </c>
      <c r="CB243" s="8"/>
      <c r="CC243" s="8">
        <f t="shared" si="191"/>
        <v>1</v>
      </c>
      <c r="CD243" s="8"/>
      <c r="CE243" s="8">
        <f t="shared" si="192"/>
        <v>1</v>
      </c>
      <c r="CF243" s="8"/>
      <c r="CG243" s="8">
        <f t="shared" si="193"/>
        <v>1</v>
      </c>
      <c r="CH243" s="8"/>
      <c r="CI243" s="8">
        <f t="shared" si="194"/>
        <v>1</v>
      </c>
      <c r="CJ243" s="8"/>
      <c r="CK243" s="8">
        <f t="shared" si="195"/>
        <v>1</v>
      </c>
      <c r="CL243" s="8"/>
      <c r="CM243" s="8">
        <f t="shared" si="196"/>
        <v>1</v>
      </c>
      <c r="CN243" s="8"/>
      <c r="CO243" s="8">
        <f t="shared" si="197"/>
        <v>1</v>
      </c>
      <c r="CP243" s="8"/>
      <c r="CQ243" s="8">
        <f t="shared" si="198"/>
        <v>1</v>
      </c>
      <c r="CR243" s="8"/>
      <c r="CS243" s="8">
        <f t="shared" si="199"/>
        <v>1</v>
      </c>
      <c r="CT243" s="18"/>
    </row>
    <row r="244" spans="2:98" customFormat="1">
      <c r="B244" s="19"/>
      <c r="C244" s="3"/>
      <c r="D244" s="3"/>
      <c r="E244" s="4"/>
      <c r="F244" s="3"/>
      <c r="G244" s="3"/>
      <c r="H244" s="3"/>
      <c r="I244" s="3"/>
      <c r="J244" s="6"/>
      <c r="K244" s="6"/>
      <c r="L244" s="6"/>
      <c r="M244" s="10"/>
      <c r="N244" s="10"/>
      <c r="O244" s="10"/>
      <c r="P244" s="15"/>
      <c r="Q244" s="13"/>
      <c r="R244" s="13"/>
      <c r="S244" s="13"/>
      <c r="T244" s="13"/>
      <c r="U244" s="13"/>
      <c r="V244" s="13"/>
      <c r="W244" s="9"/>
      <c r="X244" s="9"/>
      <c r="Y244" s="9"/>
      <c r="Z244" s="9"/>
      <c r="AA244" s="9"/>
      <c r="AB244" s="9"/>
      <c r="AC244" s="13"/>
      <c r="AD244" s="13"/>
      <c r="AE244" s="13"/>
      <c r="AF244" s="13"/>
      <c r="AG244" s="13"/>
      <c r="AH244" s="13"/>
      <c r="AI244" s="9"/>
      <c r="AJ244" s="9"/>
      <c r="AK244" s="9"/>
      <c r="AL244" s="9"/>
      <c r="AM244" s="9"/>
      <c r="AN244" s="9"/>
      <c r="AO244" s="16">
        <f>Q244*参数!$D$3+W244</f>
        <v>0</v>
      </c>
      <c r="AP244" s="16">
        <f>R244*参数!$D$3+X244</f>
        <v>0</v>
      </c>
      <c r="AQ244" s="16">
        <f>S244*参数!$D$3+Y244</f>
        <v>0</v>
      </c>
      <c r="AR244" s="16">
        <f>T244*参数!$D$3+Z244</f>
        <v>0</v>
      </c>
      <c r="AS244" s="16">
        <f>U244*参数!$D$3+AA244</f>
        <v>0</v>
      </c>
      <c r="AT244" s="16">
        <f>V244*参数!$D$3+AB244</f>
        <v>0</v>
      </c>
      <c r="AU244" s="16">
        <f>AC244*参数!$D$3+AI244</f>
        <v>0</v>
      </c>
      <c r="AV244" s="16">
        <f>AD244*参数!$D$3+AJ244</f>
        <v>0</v>
      </c>
      <c r="AW244" s="16">
        <f>AE244*参数!$D$3+AK244</f>
        <v>0</v>
      </c>
      <c r="AX244" s="16">
        <f>AF244*参数!$D$3+AL244</f>
        <v>0</v>
      </c>
      <c r="AY244" s="16">
        <f>AG244*参数!$D$3+AM244</f>
        <v>0</v>
      </c>
      <c r="AZ244" s="16">
        <f>AH244*参数!$D$3+AN244</f>
        <v>0</v>
      </c>
      <c r="BA244" s="10"/>
      <c r="BB244" s="10"/>
      <c r="BC244" s="10">
        <f t="shared" si="176"/>
        <v>43</v>
      </c>
      <c r="BD244" s="10">
        <f t="shared" si="177"/>
        <v>43</v>
      </c>
      <c r="BE244" s="10">
        <f t="shared" si="178"/>
        <v>43</v>
      </c>
      <c r="BF244" s="10">
        <f t="shared" si="179"/>
        <v>0</v>
      </c>
      <c r="BG244" s="10">
        <f t="shared" si="180"/>
        <v>43</v>
      </c>
      <c r="BH244" s="10" t="str">
        <f t="shared" si="181"/>
        <v/>
      </c>
      <c r="BI244" s="10" t="str">
        <f t="shared" si="182"/>
        <v/>
      </c>
      <c r="BJ244" s="10"/>
      <c r="BK244" s="10"/>
      <c r="BL244" s="8"/>
      <c r="BM244" s="8">
        <f t="shared" si="183"/>
        <v>1</v>
      </c>
      <c r="BN244" s="8"/>
      <c r="BO244" s="8">
        <f t="shared" si="184"/>
        <v>1</v>
      </c>
      <c r="BP244" s="8"/>
      <c r="BQ244" s="8">
        <f t="shared" si="185"/>
        <v>1</v>
      </c>
      <c r="BR244" s="8"/>
      <c r="BS244" s="8">
        <f t="shared" si="186"/>
        <v>1</v>
      </c>
      <c r="BT244" s="8"/>
      <c r="BU244" s="8">
        <f t="shared" si="187"/>
        <v>1</v>
      </c>
      <c r="BV244" s="8"/>
      <c r="BW244" s="8">
        <f t="shared" si="188"/>
        <v>1</v>
      </c>
      <c r="BX244" s="8"/>
      <c r="BY244" s="8">
        <f t="shared" si="189"/>
        <v>1</v>
      </c>
      <c r="BZ244" s="8"/>
      <c r="CA244" s="8">
        <f t="shared" si="190"/>
        <v>1</v>
      </c>
      <c r="CB244" s="8"/>
      <c r="CC244" s="8">
        <f t="shared" si="191"/>
        <v>1</v>
      </c>
      <c r="CD244" s="8"/>
      <c r="CE244" s="8">
        <f t="shared" si="192"/>
        <v>1</v>
      </c>
      <c r="CF244" s="8"/>
      <c r="CG244" s="8">
        <f t="shared" si="193"/>
        <v>1</v>
      </c>
      <c r="CH244" s="8"/>
      <c r="CI244" s="8">
        <f t="shared" si="194"/>
        <v>1</v>
      </c>
      <c r="CJ244" s="8"/>
      <c r="CK244" s="8">
        <f t="shared" si="195"/>
        <v>1</v>
      </c>
      <c r="CL244" s="8"/>
      <c r="CM244" s="8">
        <f t="shared" si="196"/>
        <v>1</v>
      </c>
      <c r="CN244" s="8"/>
      <c r="CO244" s="8">
        <f t="shared" si="197"/>
        <v>1</v>
      </c>
      <c r="CP244" s="8"/>
      <c r="CQ244" s="8">
        <f t="shared" si="198"/>
        <v>1</v>
      </c>
      <c r="CR244" s="8"/>
      <c r="CS244" s="8">
        <f t="shared" si="199"/>
        <v>1</v>
      </c>
      <c r="CT244" s="18"/>
    </row>
    <row r="245" spans="2:98" customFormat="1">
      <c r="B245" s="19"/>
      <c r="C245" s="3"/>
      <c r="D245" s="3"/>
      <c r="E245" s="4"/>
      <c r="F245" s="3"/>
      <c r="G245" s="3"/>
      <c r="H245" s="3"/>
      <c r="I245" s="3"/>
      <c r="J245" s="6"/>
      <c r="K245" s="6"/>
      <c r="L245" s="6"/>
      <c r="M245" s="10"/>
      <c r="N245" s="10"/>
      <c r="O245" s="10"/>
      <c r="P245" s="15"/>
      <c r="Q245" s="13"/>
      <c r="R245" s="13"/>
      <c r="S245" s="13"/>
      <c r="T245" s="13"/>
      <c r="U245" s="13"/>
      <c r="V245" s="13"/>
      <c r="W245" s="9"/>
      <c r="X245" s="9"/>
      <c r="Y245" s="9"/>
      <c r="Z245" s="9"/>
      <c r="AA245" s="9"/>
      <c r="AB245" s="9"/>
      <c r="AC245" s="13"/>
      <c r="AD245" s="13"/>
      <c r="AE245" s="13"/>
      <c r="AF245" s="13"/>
      <c r="AG245" s="13"/>
      <c r="AH245" s="13"/>
      <c r="AI245" s="9"/>
      <c r="AJ245" s="9"/>
      <c r="AK245" s="9"/>
      <c r="AL245" s="9"/>
      <c r="AM245" s="9"/>
      <c r="AN245" s="9"/>
      <c r="AO245" s="16">
        <f>Q245*参数!$D$3+W245</f>
        <v>0</v>
      </c>
      <c r="AP245" s="16">
        <f>R245*参数!$D$3+X245</f>
        <v>0</v>
      </c>
      <c r="AQ245" s="16">
        <f>S245*参数!$D$3+Y245</f>
        <v>0</v>
      </c>
      <c r="AR245" s="16">
        <f>T245*参数!$D$3+Z245</f>
        <v>0</v>
      </c>
      <c r="AS245" s="16">
        <f>U245*参数!$D$3+AA245</f>
        <v>0</v>
      </c>
      <c r="AT245" s="16">
        <f>V245*参数!$D$3+AB245</f>
        <v>0</v>
      </c>
      <c r="AU245" s="16">
        <f>AC245*参数!$D$3+AI245</f>
        <v>0</v>
      </c>
      <c r="AV245" s="16">
        <f>AD245*参数!$D$3+AJ245</f>
        <v>0</v>
      </c>
      <c r="AW245" s="16">
        <f>AE245*参数!$D$3+AK245</f>
        <v>0</v>
      </c>
      <c r="AX245" s="16">
        <f>AF245*参数!$D$3+AL245</f>
        <v>0</v>
      </c>
      <c r="AY245" s="16">
        <f>AG245*参数!$D$3+AM245</f>
        <v>0</v>
      </c>
      <c r="AZ245" s="16">
        <f>AH245*参数!$D$3+AN245</f>
        <v>0</v>
      </c>
      <c r="BA245" s="10"/>
      <c r="BB245" s="10"/>
      <c r="BC245" s="10">
        <f t="shared" si="176"/>
        <v>43</v>
      </c>
      <c r="BD245" s="10">
        <f t="shared" si="177"/>
        <v>43</v>
      </c>
      <c r="BE245" s="10">
        <f t="shared" si="178"/>
        <v>43</v>
      </c>
      <c r="BF245" s="10">
        <f t="shared" si="179"/>
        <v>0</v>
      </c>
      <c r="BG245" s="10">
        <f t="shared" si="180"/>
        <v>43</v>
      </c>
      <c r="BH245" s="10" t="str">
        <f t="shared" si="181"/>
        <v/>
      </c>
      <c r="BI245" s="10" t="str">
        <f t="shared" si="182"/>
        <v/>
      </c>
      <c r="BJ245" s="10"/>
      <c r="BK245" s="10"/>
      <c r="BL245" s="8"/>
      <c r="BM245" s="8">
        <f t="shared" si="183"/>
        <v>1</v>
      </c>
      <c r="BN245" s="8"/>
      <c r="BO245" s="8">
        <f t="shared" si="184"/>
        <v>1</v>
      </c>
      <c r="BP245" s="8"/>
      <c r="BQ245" s="8">
        <f t="shared" si="185"/>
        <v>1</v>
      </c>
      <c r="BR245" s="8"/>
      <c r="BS245" s="8">
        <f t="shared" si="186"/>
        <v>1</v>
      </c>
      <c r="BT245" s="8"/>
      <c r="BU245" s="8">
        <f t="shared" si="187"/>
        <v>1</v>
      </c>
      <c r="BV245" s="8"/>
      <c r="BW245" s="8">
        <f t="shared" si="188"/>
        <v>1</v>
      </c>
      <c r="BX245" s="8"/>
      <c r="BY245" s="8">
        <f t="shared" si="189"/>
        <v>1</v>
      </c>
      <c r="BZ245" s="8"/>
      <c r="CA245" s="8">
        <f t="shared" si="190"/>
        <v>1</v>
      </c>
      <c r="CB245" s="8"/>
      <c r="CC245" s="8">
        <f t="shared" si="191"/>
        <v>1</v>
      </c>
      <c r="CD245" s="8"/>
      <c r="CE245" s="8">
        <f t="shared" si="192"/>
        <v>1</v>
      </c>
      <c r="CF245" s="8"/>
      <c r="CG245" s="8">
        <f t="shared" si="193"/>
        <v>1</v>
      </c>
      <c r="CH245" s="8"/>
      <c r="CI245" s="8">
        <f t="shared" si="194"/>
        <v>1</v>
      </c>
      <c r="CJ245" s="8"/>
      <c r="CK245" s="8">
        <f t="shared" si="195"/>
        <v>1</v>
      </c>
      <c r="CL245" s="8"/>
      <c r="CM245" s="8">
        <f t="shared" si="196"/>
        <v>1</v>
      </c>
      <c r="CN245" s="8"/>
      <c r="CO245" s="8">
        <f t="shared" si="197"/>
        <v>1</v>
      </c>
      <c r="CP245" s="8"/>
      <c r="CQ245" s="8">
        <f t="shared" si="198"/>
        <v>1</v>
      </c>
      <c r="CR245" s="8"/>
      <c r="CS245" s="8">
        <f t="shared" si="199"/>
        <v>1</v>
      </c>
      <c r="CT245" s="18"/>
    </row>
    <row r="246" spans="2:98" customFormat="1">
      <c r="B246" s="19"/>
      <c r="C246" s="3"/>
      <c r="D246" s="3"/>
      <c r="E246" s="4"/>
      <c r="F246" s="3"/>
      <c r="G246" s="3"/>
      <c r="H246" s="3"/>
      <c r="I246" s="3"/>
      <c r="J246" s="6"/>
      <c r="K246" s="6"/>
      <c r="L246" s="6"/>
      <c r="M246" s="10"/>
      <c r="N246" s="10"/>
      <c r="O246" s="10"/>
      <c r="P246" s="15"/>
      <c r="Q246" s="13"/>
      <c r="R246" s="13"/>
      <c r="S246" s="13"/>
      <c r="T246" s="13"/>
      <c r="U246" s="13"/>
      <c r="V246" s="13"/>
      <c r="W246" s="9"/>
      <c r="X246" s="9"/>
      <c r="Y246" s="9"/>
      <c r="Z246" s="9"/>
      <c r="AA246" s="9"/>
      <c r="AB246" s="9"/>
      <c r="AC246" s="13"/>
      <c r="AD246" s="13"/>
      <c r="AE246" s="13"/>
      <c r="AF246" s="13"/>
      <c r="AG246" s="13"/>
      <c r="AH246" s="13"/>
      <c r="AI246" s="9"/>
      <c r="AJ246" s="9"/>
      <c r="AK246" s="9"/>
      <c r="AL246" s="9"/>
      <c r="AM246" s="9"/>
      <c r="AN246" s="9"/>
      <c r="AO246" s="16">
        <f>Q246*参数!$D$3+W246</f>
        <v>0</v>
      </c>
      <c r="AP246" s="16">
        <f>R246*参数!$D$3+X246</f>
        <v>0</v>
      </c>
      <c r="AQ246" s="16">
        <f>S246*参数!$D$3+Y246</f>
        <v>0</v>
      </c>
      <c r="AR246" s="16">
        <f>T246*参数!$D$3+Z246</f>
        <v>0</v>
      </c>
      <c r="AS246" s="16">
        <f>U246*参数!$D$3+AA246</f>
        <v>0</v>
      </c>
      <c r="AT246" s="16">
        <f>V246*参数!$D$3+AB246</f>
        <v>0</v>
      </c>
      <c r="AU246" s="16">
        <f>AC246*参数!$D$3+AI246</f>
        <v>0</v>
      </c>
      <c r="AV246" s="16">
        <f>AD246*参数!$D$3+AJ246</f>
        <v>0</v>
      </c>
      <c r="AW246" s="16">
        <f>AE246*参数!$D$3+AK246</f>
        <v>0</v>
      </c>
      <c r="AX246" s="16">
        <f>AF246*参数!$D$3+AL246</f>
        <v>0</v>
      </c>
      <c r="AY246" s="16">
        <f>AG246*参数!$D$3+AM246</f>
        <v>0</v>
      </c>
      <c r="AZ246" s="16">
        <f>AH246*参数!$D$3+AN246</f>
        <v>0</v>
      </c>
      <c r="BA246" s="10"/>
      <c r="BB246" s="10"/>
      <c r="BC246" s="10">
        <f t="shared" si="176"/>
        <v>43</v>
      </c>
      <c r="BD246" s="10">
        <f t="shared" si="177"/>
        <v>43</v>
      </c>
      <c r="BE246" s="10">
        <f t="shared" si="178"/>
        <v>43</v>
      </c>
      <c r="BF246" s="10">
        <f t="shared" si="179"/>
        <v>0</v>
      </c>
      <c r="BG246" s="10">
        <f t="shared" si="180"/>
        <v>43</v>
      </c>
      <c r="BH246" s="10" t="str">
        <f t="shared" si="181"/>
        <v/>
      </c>
      <c r="BI246" s="10" t="str">
        <f t="shared" si="182"/>
        <v/>
      </c>
      <c r="BJ246" s="10"/>
      <c r="BK246" s="10"/>
      <c r="BL246" s="8"/>
      <c r="BM246" s="8">
        <f t="shared" si="183"/>
        <v>1</v>
      </c>
      <c r="BN246" s="8"/>
      <c r="BO246" s="8">
        <f t="shared" si="184"/>
        <v>1</v>
      </c>
      <c r="BP246" s="8"/>
      <c r="BQ246" s="8">
        <f t="shared" si="185"/>
        <v>1</v>
      </c>
      <c r="BR246" s="8"/>
      <c r="BS246" s="8">
        <f t="shared" si="186"/>
        <v>1</v>
      </c>
      <c r="BT246" s="8"/>
      <c r="BU246" s="8">
        <f t="shared" si="187"/>
        <v>1</v>
      </c>
      <c r="BV246" s="8"/>
      <c r="BW246" s="8">
        <f t="shared" si="188"/>
        <v>1</v>
      </c>
      <c r="BX246" s="8"/>
      <c r="BY246" s="8">
        <f t="shared" si="189"/>
        <v>1</v>
      </c>
      <c r="BZ246" s="8"/>
      <c r="CA246" s="8">
        <f t="shared" si="190"/>
        <v>1</v>
      </c>
      <c r="CB246" s="8"/>
      <c r="CC246" s="8">
        <f t="shared" si="191"/>
        <v>1</v>
      </c>
      <c r="CD246" s="8"/>
      <c r="CE246" s="8">
        <f t="shared" si="192"/>
        <v>1</v>
      </c>
      <c r="CF246" s="8"/>
      <c r="CG246" s="8">
        <f t="shared" si="193"/>
        <v>1</v>
      </c>
      <c r="CH246" s="8"/>
      <c r="CI246" s="8">
        <f t="shared" si="194"/>
        <v>1</v>
      </c>
      <c r="CJ246" s="8"/>
      <c r="CK246" s="8">
        <f t="shared" si="195"/>
        <v>1</v>
      </c>
      <c r="CL246" s="8"/>
      <c r="CM246" s="8">
        <f t="shared" si="196"/>
        <v>1</v>
      </c>
      <c r="CN246" s="8"/>
      <c r="CO246" s="8">
        <f t="shared" si="197"/>
        <v>1</v>
      </c>
      <c r="CP246" s="8"/>
      <c r="CQ246" s="8">
        <f t="shared" si="198"/>
        <v>1</v>
      </c>
      <c r="CR246" s="8"/>
      <c r="CS246" s="8">
        <f t="shared" si="199"/>
        <v>1</v>
      </c>
      <c r="CT246" s="18"/>
    </row>
    <row r="247" spans="2:98" customFormat="1">
      <c r="B247" s="19"/>
      <c r="C247" s="3"/>
      <c r="D247" s="3"/>
      <c r="E247" s="4"/>
      <c r="F247" s="3"/>
      <c r="G247" s="3"/>
      <c r="H247" s="3"/>
      <c r="I247" s="3"/>
      <c r="J247" s="6"/>
      <c r="K247" s="6"/>
      <c r="L247" s="6"/>
      <c r="M247" s="10"/>
      <c r="N247" s="10"/>
      <c r="O247" s="10"/>
      <c r="P247" s="15"/>
      <c r="Q247" s="13"/>
      <c r="R247" s="13"/>
      <c r="S247" s="13"/>
      <c r="T247" s="13"/>
      <c r="U247" s="13"/>
      <c r="V247" s="13"/>
      <c r="W247" s="9"/>
      <c r="X247" s="9"/>
      <c r="Y247" s="9"/>
      <c r="Z247" s="9"/>
      <c r="AA247" s="9"/>
      <c r="AB247" s="9"/>
      <c r="AC247" s="13"/>
      <c r="AD247" s="13"/>
      <c r="AE247" s="13"/>
      <c r="AF247" s="13"/>
      <c r="AG247" s="13"/>
      <c r="AH247" s="13"/>
      <c r="AI247" s="9"/>
      <c r="AJ247" s="9"/>
      <c r="AK247" s="9"/>
      <c r="AL247" s="9"/>
      <c r="AM247" s="9"/>
      <c r="AN247" s="9"/>
      <c r="AO247" s="16">
        <f>Q247*参数!$D$3+W247</f>
        <v>0</v>
      </c>
      <c r="AP247" s="16">
        <f>R247*参数!$D$3+X247</f>
        <v>0</v>
      </c>
      <c r="AQ247" s="16">
        <f>S247*参数!$D$3+Y247</f>
        <v>0</v>
      </c>
      <c r="AR247" s="16">
        <f>T247*参数!$D$3+Z247</f>
        <v>0</v>
      </c>
      <c r="AS247" s="16">
        <f>U247*参数!$D$3+AA247</f>
        <v>0</v>
      </c>
      <c r="AT247" s="16">
        <f>V247*参数!$D$3+AB247</f>
        <v>0</v>
      </c>
      <c r="AU247" s="16">
        <f>AC247*参数!$D$3+AI247</f>
        <v>0</v>
      </c>
      <c r="AV247" s="16">
        <f>AD247*参数!$D$3+AJ247</f>
        <v>0</v>
      </c>
      <c r="AW247" s="16">
        <f>AE247*参数!$D$3+AK247</f>
        <v>0</v>
      </c>
      <c r="AX247" s="16">
        <f>AF247*参数!$D$3+AL247</f>
        <v>0</v>
      </c>
      <c r="AY247" s="16">
        <f>AG247*参数!$D$3+AM247</f>
        <v>0</v>
      </c>
      <c r="AZ247" s="16">
        <f>AH247*参数!$D$3+AN247</f>
        <v>0</v>
      </c>
      <c r="BA247" s="10"/>
      <c r="BB247" s="10"/>
      <c r="BC247" s="10">
        <f t="shared" si="176"/>
        <v>43</v>
      </c>
      <c r="BD247" s="10">
        <f t="shared" si="177"/>
        <v>43</v>
      </c>
      <c r="BE247" s="10">
        <f t="shared" si="178"/>
        <v>43</v>
      </c>
      <c r="BF247" s="10">
        <f t="shared" si="179"/>
        <v>0</v>
      </c>
      <c r="BG247" s="10">
        <f t="shared" si="180"/>
        <v>43</v>
      </c>
      <c r="BH247" s="10" t="str">
        <f t="shared" si="181"/>
        <v/>
      </c>
      <c r="BI247" s="10" t="str">
        <f t="shared" si="182"/>
        <v/>
      </c>
      <c r="BJ247" s="10"/>
      <c r="BK247" s="10"/>
      <c r="BL247" s="8"/>
      <c r="BM247" s="8">
        <f t="shared" si="183"/>
        <v>1</v>
      </c>
      <c r="BN247" s="8"/>
      <c r="BO247" s="8">
        <f t="shared" si="184"/>
        <v>1</v>
      </c>
      <c r="BP247" s="8"/>
      <c r="BQ247" s="8">
        <f t="shared" si="185"/>
        <v>1</v>
      </c>
      <c r="BR247" s="8"/>
      <c r="BS247" s="8">
        <f t="shared" si="186"/>
        <v>1</v>
      </c>
      <c r="BT247" s="8"/>
      <c r="BU247" s="8">
        <f t="shared" si="187"/>
        <v>1</v>
      </c>
      <c r="BV247" s="8"/>
      <c r="BW247" s="8">
        <f t="shared" si="188"/>
        <v>1</v>
      </c>
      <c r="BX247" s="8"/>
      <c r="BY247" s="8">
        <f t="shared" si="189"/>
        <v>1</v>
      </c>
      <c r="BZ247" s="8"/>
      <c r="CA247" s="8">
        <f t="shared" si="190"/>
        <v>1</v>
      </c>
      <c r="CB247" s="8"/>
      <c r="CC247" s="8">
        <f t="shared" si="191"/>
        <v>1</v>
      </c>
      <c r="CD247" s="8"/>
      <c r="CE247" s="8">
        <f t="shared" si="192"/>
        <v>1</v>
      </c>
      <c r="CF247" s="8"/>
      <c r="CG247" s="8">
        <f t="shared" si="193"/>
        <v>1</v>
      </c>
      <c r="CH247" s="8"/>
      <c r="CI247" s="8">
        <f t="shared" si="194"/>
        <v>1</v>
      </c>
      <c r="CJ247" s="8"/>
      <c r="CK247" s="8">
        <f t="shared" si="195"/>
        <v>1</v>
      </c>
      <c r="CL247" s="8"/>
      <c r="CM247" s="8">
        <f t="shared" si="196"/>
        <v>1</v>
      </c>
      <c r="CN247" s="8"/>
      <c r="CO247" s="8">
        <f t="shared" si="197"/>
        <v>1</v>
      </c>
      <c r="CP247" s="8"/>
      <c r="CQ247" s="8">
        <f t="shared" si="198"/>
        <v>1</v>
      </c>
      <c r="CR247" s="8"/>
      <c r="CS247" s="8">
        <f t="shared" si="199"/>
        <v>1</v>
      </c>
      <c r="CT247" s="18"/>
    </row>
    <row r="248" spans="2:98" customFormat="1">
      <c r="B248" s="19"/>
      <c r="C248" s="3"/>
      <c r="D248" s="3"/>
      <c r="E248" s="4"/>
      <c r="F248" s="3"/>
      <c r="G248" s="3"/>
      <c r="H248" s="3"/>
      <c r="I248" s="3"/>
      <c r="J248" s="6"/>
      <c r="K248" s="6"/>
      <c r="L248" s="6"/>
      <c r="M248" s="10"/>
      <c r="N248" s="10"/>
      <c r="O248" s="10"/>
      <c r="P248" s="15"/>
      <c r="Q248" s="13"/>
      <c r="R248" s="13"/>
      <c r="S248" s="13"/>
      <c r="T248" s="13"/>
      <c r="U248" s="13"/>
      <c r="V248" s="13"/>
      <c r="W248" s="9"/>
      <c r="X248" s="9"/>
      <c r="Y248" s="9"/>
      <c r="Z248" s="9"/>
      <c r="AA248" s="9"/>
      <c r="AB248" s="9"/>
      <c r="AC248" s="13"/>
      <c r="AD248" s="13"/>
      <c r="AE248" s="13"/>
      <c r="AF248" s="13"/>
      <c r="AG248" s="13"/>
      <c r="AH248" s="13"/>
      <c r="AI248" s="9"/>
      <c r="AJ248" s="9"/>
      <c r="AK248" s="9"/>
      <c r="AL248" s="9"/>
      <c r="AM248" s="9"/>
      <c r="AN248" s="9"/>
      <c r="AO248" s="16">
        <f>Q248*参数!$D$3+W248</f>
        <v>0</v>
      </c>
      <c r="AP248" s="16">
        <f>R248*参数!$D$3+X248</f>
        <v>0</v>
      </c>
      <c r="AQ248" s="16">
        <f>S248*参数!$D$3+Y248</f>
        <v>0</v>
      </c>
      <c r="AR248" s="16">
        <f>T248*参数!$D$3+Z248</f>
        <v>0</v>
      </c>
      <c r="AS248" s="16">
        <f>U248*参数!$D$3+AA248</f>
        <v>0</v>
      </c>
      <c r="AT248" s="16">
        <f>V248*参数!$D$3+AB248</f>
        <v>0</v>
      </c>
      <c r="AU248" s="16">
        <f>AC248*参数!$D$3+AI248</f>
        <v>0</v>
      </c>
      <c r="AV248" s="16">
        <f>AD248*参数!$D$3+AJ248</f>
        <v>0</v>
      </c>
      <c r="AW248" s="16">
        <f>AE248*参数!$D$3+AK248</f>
        <v>0</v>
      </c>
      <c r="AX248" s="16">
        <f>AF248*参数!$D$3+AL248</f>
        <v>0</v>
      </c>
      <c r="AY248" s="16">
        <f>AG248*参数!$D$3+AM248</f>
        <v>0</v>
      </c>
      <c r="AZ248" s="16">
        <f>AH248*参数!$D$3+AN248</f>
        <v>0</v>
      </c>
      <c r="BA248" s="10"/>
      <c r="BB248" s="10"/>
      <c r="BC248" s="10">
        <f t="shared" si="176"/>
        <v>43</v>
      </c>
      <c r="BD248" s="10">
        <f t="shared" si="177"/>
        <v>43</v>
      </c>
      <c r="BE248" s="10">
        <f t="shared" si="178"/>
        <v>43</v>
      </c>
      <c r="BF248" s="10">
        <f t="shared" si="179"/>
        <v>0</v>
      </c>
      <c r="BG248" s="10">
        <f t="shared" si="180"/>
        <v>43</v>
      </c>
      <c r="BH248" s="10" t="str">
        <f t="shared" si="181"/>
        <v/>
      </c>
      <c r="BI248" s="10" t="str">
        <f t="shared" si="182"/>
        <v/>
      </c>
      <c r="BJ248" s="10"/>
      <c r="BK248" s="10"/>
      <c r="BL248" s="8"/>
      <c r="BM248" s="8">
        <f t="shared" si="183"/>
        <v>1</v>
      </c>
      <c r="BN248" s="8"/>
      <c r="BO248" s="8">
        <f t="shared" si="184"/>
        <v>1</v>
      </c>
      <c r="BP248" s="8"/>
      <c r="BQ248" s="8">
        <f t="shared" si="185"/>
        <v>1</v>
      </c>
      <c r="BR248" s="8"/>
      <c r="BS248" s="8">
        <f t="shared" si="186"/>
        <v>1</v>
      </c>
      <c r="BT248" s="8"/>
      <c r="BU248" s="8">
        <f t="shared" si="187"/>
        <v>1</v>
      </c>
      <c r="BV248" s="8"/>
      <c r="BW248" s="8">
        <f t="shared" si="188"/>
        <v>1</v>
      </c>
      <c r="BX248" s="8"/>
      <c r="BY248" s="8">
        <f t="shared" si="189"/>
        <v>1</v>
      </c>
      <c r="BZ248" s="8"/>
      <c r="CA248" s="8">
        <f t="shared" si="190"/>
        <v>1</v>
      </c>
      <c r="CB248" s="8"/>
      <c r="CC248" s="8">
        <f t="shared" si="191"/>
        <v>1</v>
      </c>
      <c r="CD248" s="8"/>
      <c r="CE248" s="8">
        <f t="shared" si="192"/>
        <v>1</v>
      </c>
      <c r="CF248" s="8"/>
      <c r="CG248" s="8">
        <f t="shared" si="193"/>
        <v>1</v>
      </c>
      <c r="CH248" s="8"/>
      <c r="CI248" s="8">
        <f t="shared" si="194"/>
        <v>1</v>
      </c>
      <c r="CJ248" s="8"/>
      <c r="CK248" s="8">
        <f t="shared" si="195"/>
        <v>1</v>
      </c>
      <c r="CL248" s="8"/>
      <c r="CM248" s="8">
        <f t="shared" si="196"/>
        <v>1</v>
      </c>
      <c r="CN248" s="8"/>
      <c r="CO248" s="8">
        <f t="shared" si="197"/>
        <v>1</v>
      </c>
      <c r="CP248" s="8"/>
      <c r="CQ248" s="8">
        <f t="shared" si="198"/>
        <v>1</v>
      </c>
      <c r="CR248" s="8"/>
      <c r="CS248" s="8">
        <f t="shared" si="199"/>
        <v>1</v>
      </c>
      <c r="CT248" s="18"/>
    </row>
    <row r="249" spans="2:98" customFormat="1">
      <c r="B249" s="19"/>
      <c r="C249" s="3"/>
      <c r="D249" s="3"/>
      <c r="E249" s="4"/>
      <c r="F249" s="3"/>
      <c r="G249" s="3"/>
      <c r="H249" s="3"/>
      <c r="I249" s="3"/>
      <c r="J249" s="6"/>
      <c r="K249" s="6"/>
      <c r="L249" s="6"/>
      <c r="M249" s="10"/>
      <c r="N249" s="10"/>
      <c r="O249" s="10"/>
      <c r="P249" s="15"/>
      <c r="Q249" s="13"/>
      <c r="R249" s="13"/>
      <c r="S249" s="13"/>
      <c r="T249" s="13"/>
      <c r="U249" s="13"/>
      <c r="V249" s="13"/>
      <c r="W249" s="9"/>
      <c r="X249" s="9"/>
      <c r="Y249" s="9"/>
      <c r="Z249" s="9"/>
      <c r="AA249" s="9"/>
      <c r="AB249" s="9"/>
      <c r="AC249" s="13"/>
      <c r="AD249" s="13"/>
      <c r="AE249" s="13"/>
      <c r="AF249" s="13"/>
      <c r="AG249" s="13"/>
      <c r="AH249" s="13"/>
      <c r="AI249" s="9"/>
      <c r="AJ249" s="9"/>
      <c r="AK249" s="9"/>
      <c r="AL249" s="9"/>
      <c r="AM249" s="9"/>
      <c r="AN249" s="9"/>
      <c r="AO249" s="16">
        <f>Q249*参数!$D$3+W249</f>
        <v>0</v>
      </c>
      <c r="AP249" s="16">
        <f>R249*参数!$D$3+X249</f>
        <v>0</v>
      </c>
      <c r="AQ249" s="16">
        <f>S249*参数!$D$3+Y249</f>
        <v>0</v>
      </c>
      <c r="AR249" s="16">
        <f>T249*参数!$D$3+Z249</f>
        <v>0</v>
      </c>
      <c r="AS249" s="16">
        <f>U249*参数!$D$3+AA249</f>
        <v>0</v>
      </c>
      <c r="AT249" s="16">
        <f>V249*参数!$D$3+AB249</f>
        <v>0</v>
      </c>
      <c r="AU249" s="16">
        <f>AC249*参数!$D$3+AI249</f>
        <v>0</v>
      </c>
      <c r="AV249" s="16">
        <f>AD249*参数!$D$3+AJ249</f>
        <v>0</v>
      </c>
      <c r="AW249" s="16">
        <f>AE249*参数!$D$3+AK249</f>
        <v>0</v>
      </c>
      <c r="AX249" s="16">
        <f>AF249*参数!$D$3+AL249</f>
        <v>0</v>
      </c>
      <c r="AY249" s="16">
        <f>AG249*参数!$D$3+AM249</f>
        <v>0</v>
      </c>
      <c r="AZ249" s="16">
        <f>AH249*参数!$D$3+AN249</f>
        <v>0</v>
      </c>
      <c r="BA249" s="10"/>
      <c r="BB249" s="10"/>
      <c r="BC249" s="10">
        <f t="shared" si="176"/>
        <v>43</v>
      </c>
      <c r="BD249" s="10">
        <f t="shared" si="177"/>
        <v>43</v>
      </c>
      <c r="BE249" s="10">
        <f t="shared" si="178"/>
        <v>43</v>
      </c>
      <c r="BF249" s="10">
        <f t="shared" si="179"/>
        <v>0</v>
      </c>
      <c r="BG249" s="10">
        <f t="shared" si="180"/>
        <v>43</v>
      </c>
      <c r="BH249" s="10" t="str">
        <f t="shared" si="181"/>
        <v/>
      </c>
      <c r="BI249" s="10" t="str">
        <f t="shared" si="182"/>
        <v/>
      </c>
      <c r="BJ249" s="10"/>
      <c r="BK249" s="10"/>
      <c r="BL249" s="8"/>
      <c r="BM249" s="8">
        <f t="shared" si="183"/>
        <v>1</v>
      </c>
      <c r="BN249" s="8"/>
      <c r="BO249" s="8">
        <f t="shared" si="184"/>
        <v>1</v>
      </c>
      <c r="BP249" s="8"/>
      <c r="BQ249" s="8">
        <f t="shared" si="185"/>
        <v>1</v>
      </c>
      <c r="BR249" s="8"/>
      <c r="BS249" s="8">
        <f t="shared" si="186"/>
        <v>1</v>
      </c>
      <c r="BT249" s="8"/>
      <c r="BU249" s="8">
        <f t="shared" si="187"/>
        <v>1</v>
      </c>
      <c r="BV249" s="8"/>
      <c r="BW249" s="8">
        <f t="shared" si="188"/>
        <v>1</v>
      </c>
      <c r="BX249" s="8"/>
      <c r="BY249" s="8">
        <f t="shared" si="189"/>
        <v>1</v>
      </c>
      <c r="BZ249" s="8"/>
      <c r="CA249" s="8">
        <f t="shared" si="190"/>
        <v>1</v>
      </c>
      <c r="CB249" s="8"/>
      <c r="CC249" s="8">
        <f t="shared" si="191"/>
        <v>1</v>
      </c>
      <c r="CD249" s="8"/>
      <c r="CE249" s="8">
        <f t="shared" si="192"/>
        <v>1</v>
      </c>
      <c r="CF249" s="8"/>
      <c r="CG249" s="8">
        <f t="shared" si="193"/>
        <v>1</v>
      </c>
      <c r="CH249" s="8"/>
      <c r="CI249" s="8">
        <f t="shared" si="194"/>
        <v>1</v>
      </c>
      <c r="CJ249" s="8"/>
      <c r="CK249" s="8">
        <f t="shared" si="195"/>
        <v>1</v>
      </c>
      <c r="CL249" s="8"/>
      <c r="CM249" s="8">
        <f t="shared" si="196"/>
        <v>1</v>
      </c>
      <c r="CN249" s="8"/>
      <c r="CO249" s="8">
        <f t="shared" si="197"/>
        <v>1</v>
      </c>
      <c r="CP249" s="8"/>
      <c r="CQ249" s="8">
        <f t="shared" si="198"/>
        <v>1</v>
      </c>
      <c r="CR249" s="8"/>
      <c r="CS249" s="8">
        <f t="shared" si="199"/>
        <v>1</v>
      </c>
      <c r="CT249" s="18"/>
    </row>
    <row r="250" spans="2:98" customFormat="1">
      <c r="B250" s="19"/>
      <c r="C250" s="3"/>
      <c r="D250" s="3"/>
      <c r="E250" s="4"/>
      <c r="F250" s="3"/>
      <c r="G250" s="3"/>
      <c r="H250" s="3"/>
      <c r="I250" s="3"/>
      <c r="J250" s="6"/>
      <c r="K250" s="6"/>
      <c r="L250" s="6"/>
      <c r="M250" s="10"/>
      <c r="N250" s="10"/>
      <c r="O250" s="10"/>
      <c r="P250" s="15"/>
      <c r="Q250" s="13"/>
      <c r="R250" s="13"/>
      <c r="S250" s="13"/>
      <c r="T250" s="13"/>
      <c r="U250" s="13"/>
      <c r="V250" s="13"/>
      <c r="W250" s="9"/>
      <c r="X250" s="9"/>
      <c r="Y250" s="9"/>
      <c r="Z250" s="9"/>
      <c r="AA250" s="9"/>
      <c r="AB250" s="9"/>
      <c r="AC250" s="13"/>
      <c r="AD250" s="13"/>
      <c r="AE250" s="13"/>
      <c r="AF250" s="13"/>
      <c r="AG250" s="13"/>
      <c r="AH250" s="13"/>
      <c r="AI250" s="9"/>
      <c r="AJ250" s="9"/>
      <c r="AK250" s="9"/>
      <c r="AL250" s="9"/>
      <c r="AM250" s="9"/>
      <c r="AN250" s="9"/>
      <c r="AO250" s="16">
        <f>Q250*参数!$D$3+W250</f>
        <v>0</v>
      </c>
      <c r="AP250" s="16">
        <f>R250*参数!$D$3+X250</f>
        <v>0</v>
      </c>
      <c r="AQ250" s="16">
        <f>S250*参数!$D$3+Y250</f>
        <v>0</v>
      </c>
      <c r="AR250" s="16">
        <f>T250*参数!$D$3+Z250</f>
        <v>0</v>
      </c>
      <c r="AS250" s="16">
        <f>U250*参数!$D$3+AA250</f>
        <v>0</v>
      </c>
      <c r="AT250" s="16">
        <f>V250*参数!$D$3+AB250</f>
        <v>0</v>
      </c>
      <c r="AU250" s="16">
        <f>AC250*参数!$D$3+AI250</f>
        <v>0</v>
      </c>
      <c r="AV250" s="16">
        <f>AD250*参数!$D$3+AJ250</f>
        <v>0</v>
      </c>
      <c r="AW250" s="16">
        <f>AE250*参数!$D$3+AK250</f>
        <v>0</v>
      </c>
      <c r="AX250" s="16">
        <f>AF250*参数!$D$3+AL250</f>
        <v>0</v>
      </c>
      <c r="AY250" s="16">
        <f>AG250*参数!$D$3+AM250</f>
        <v>0</v>
      </c>
      <c r="AZ250" s="16">
        <f>AH250*参数!$D$3+AN250</f>
        <v>0</v>
      </c>
      <c r="BA250" s="10"/>
      <c r="BB250" s="10"/>
      <c r="BC250" s="10">
        <f t="shared" si="176"/>
        <v>43</v>
      </c>
      <c r="BD250" s="10">
        <f t="shared" si="177"/>
        <v>43</v>
      </c>
      <c r="BE250" s="10">
        <f t="shared" si="178"/>
        <v>43</v>
      </c>
      <c r="BF250" s="10">
        <f t="shared" si="179"/>
        <v>0</v>
      </c>
      <c r="BG250" s="10">
        <f t="shared" si="180"/>
        <v>43</v>
      </c>
      <c r="BH250" s="10" t="str">
        <f t="shared" si="181"/>
        <v/>
      </c>
      <c r="BI250" s="10" t="str">
        <f t="shared" si="182"/>
        <v/>
      </c>
      <c r="BJ250" s="10"/>
      <c r="BK250" s="10"/>
      <c r="BL250" s="8"/>
      <c r="BM250" s="8">
        <f t="shared" si="183"/>
        <v>1</v>
      </c>
      <c r="BN250" s="8"/>
      <c r="BO250" s="8">
        <f t="shared" si="184"/>
        <v>1</v>
      </c>
      <c r="BP250" s="8"/>
      <c r="BQ250" s="8">
        <f t="shared" si="185"/>
        <v>1</v>
      </c>
      <c r="BR250" s="8"/>
      <c r="BS250" s="8">
        <f t="shared" si="186"/>
        <v>1</v>
      </c>
      <c r="BT250" s="8"/>
      <c r="BU250" s="8">
        <f t="shared" si="187"/>
        <v>1</v>
      </c>
      <c r="BV250" s="8"/>
      <c r="BW250" s="8">
        <f t="shared" si="188"/>
        <v>1</v>
      </c>
      <c r="BX250" s="8"/>
      <c r="BY250" s="8">
        <f t="shared" si="189"/>
        <v>1</v>
      </c>
      <c r="BZ250" s="8"/>
      <c r="CA250" s="8">
        <f t="shared" si="190"/>
        <v>1</v>
      </c>
      <c r="CB250" s="8"/>
      <c r="CC250" s="8">
        <f t="shared" si="191"/>
        <v>1</v>
      </c>
      <c r="CD250" s="8"/>
      <c r="CE250" s="8">
        <f t="shared" si="192"/>
        <v>1</v>
      </c>
      <c r="CF250" s="8"/>
      <c r="CG250" s="8">
        <f t="shared" si="193"/>
        <v>1</v>
      </c>
      <c r="CH250" s="8"/>
      <c r="CI250" s="8">
        <f t="shared" si="194"/>
        <v>1</v>
      </c>
      <c r="CJ250" s="8"/>
      <c r="CK250" s="8">
        <f t="shared" si="195"/>
        <v>1</v>
      </c>
      <c r="CL250" s="8"/>
      <c r="CM250" s="8">
        <f t="shared" si="196"/>
        <v>1</v>
      </c>
      <c r="CN250" s="8"/>
      <c r="CO250" s="8">
        <f t="shared" si="197"/>
        <v>1</v>
      </c>
      <c r="CP250" s="8"/>
      <c r="CQ250" s="8">
        <f t="shared" si="198"/>
        <v>1</v>
      </c>
      <c r="CR250" s="8"/>
      <c r="CS250" s="8">
        <f t="shared" si="199"/>
        <v>1</v>
      </c>
      <c r="CT250" s="18"/>
    </row>
    <row r="251" spans="2:98" customFormat="1">
      <c r="B251" s="19"/>
      <c r="C251" s="3"/>
      <c r="D251" s="3"/>
      <c r="E251" s="4"/>
      <c r="F251" s="3"/>
      <c r="G251" s="3"/>
      <c r="H251" s="3"/>
      <c r="I251" s="3"/>
      <c r="J251" s="6"/>
      <c r="K251" s="6"/>
      <c r="L251" s="6"/>
      <c r="M251" s="10"/>
      <c r="N251" s="10"/>
      <c r="O251" s="10"/>
      <c r="P251" s="15"/>
      <c r="Q251" s="13"/>
      <c r="R251" s="13"/>
      <c r="S251" s="13"/>
      <c r="T251" s="13"/>
      <c r="U251" s="13"/>
      <c r="V251" s="13"/>
      <c r="W251" s="9"/>
      <c r="X251" s="9"/>
      <c r="Y251" s="9"/>
      <c r="Z251" s="9"/>
      <c r="AA251" s="9"/>
      <c r="AB251" s="9"/>
      <c r="AC251" s="13"/>
      <c r="AD251" s="13"/>
      <c r="AE251" s="13"/>
      <c r="AF251" s="13"/>
      <c r="AG251" s="13"/>
      <c r="AH251" s="13"/>
      <c r="AI251" s="9"/>
      <c r="AJ251" s="9"/>
      <c r="AK251" s="9"/>
      <c r="AL251" s="9"/>
      <c r="AM251" s="9"/>
      <c r="AN251" s="9"/>
      <c r="AO251" s="16">
        <f>Q251*参数!$D$3+W251</f>
        <v>0</v>
      </c>
      <c r="AP251" s="16">
        <f>R251*参数!$D$3+X251</f>
        <v>0</v>
      </c>
      <c r="AQ251" s="16">
        <f>S251*参数!$D$3+Y251</f>
        <v>0</v>
      </c>
      <c r="AR251" s="16">
        <f>T251*参数!$D$3+Z251</f>
        <v>0</v>
      </c>
      <c r="AS251" s="16">
        <f>U251*参数!$D$3+AA251</f>
        <v>0</v>
      </c>
      <c r="AT251" s="16">
        <f>V251*参数!$D$3+AB251</f>
        <v>0</v>
      </c>
      <c r="AU251" s="16">
        <f>AC251*参数!$D$3+AI251</f>
        <v>0</v>
      </c>
      <c r="AV251" s="16">
        <f>AD251*参数!$D$3+AJ251</f>
        <v>0</v>
      </c>
      <c r="AW251" s="16">
        <f>AE251*参数!$D$3+AK251</f>
        <v>0</v>
      </c>
      <c r="AX251" s="16">
        <f>AF251*参数!$D$3+AL251</f>
        <v>0</v>
      </c>
      <c r="AY251" s="16">
        <f>AG251*参数!$D$3+AM251</f>
        <v>0</v>
      </c>
      <c r="AZ251" s="16">
        <f>AH251*参数!$D$3+AN251</f>
        <v>0</v>
      </c>
      <c r="BA251" s="10"/>
      <c r="BB251" s="10"/>
      <c r="BC251" s="10">
        <f t="shared" si="176"/>
        <v>43</v>
      </c>
      <c r="BD251" s="10">
        <f t="shared" si="177"/>
        <v>43</v>
      </c>
      <c r="BE251" s="10">
        <f t="shared" si="178"/>
        <v>43</v>
      </c>
      <c r="BF251" s="10">
        <f t="shared" si="179"/>
        <v>0</v>
      </c>
      <c r="BG251" s="10">
        <f t="shared" si="180"/>
        <v>43</v>
      </c>
      <c r="BH251" s="10" t="str">
        <f t="shared" si="181"/>
        <v/>
      </c>
      <c r="BI251" s="10" t="str">
        <f t="shared" si="182"/>
        <v/>
      </c>
      <c r="BJ251" s="10"/>
      <c r="BK251" s="10"/>
      <c r="BL251" s="8"/>
      <c r="BM251" s="8">
        <f t="shared" si="183"/>
        <v>1</v>
      </c>
      <c r="BN251" s="8"/>
      <c r="BO251" s="8">
        <f t="shared" si="184"/>
        <v>1</v>
      </c>
      <c r="BP251" s="8"/>
      <c r="BQ251" s="8">
        <f t="shared" si="185"/>
        <v>1</v>
      </c>
      <c r="BR251" s="8"/>
      <c r="BS251" s="8">
        <f t="shared" si="186"/>
        <v>1</v>
      </c>
      <c r="BT251" s="8"/>
      <c r="BU251" s="8">
        <f t="shared" si="187"/>
        <v>1</v>
      </c>
      <c r="BV251" s="8"/>
      <c r="BW251" s="8">
        <f t="shared" si="188"/>
        <v>1</v>
      </c>
      <c r="BX251" s="8"/>
      <c r="BY251" s="8">
        <f t="shared" si="189"/>
        <v>1</v>
      </c>
      <c r="BZ251" s="8"/>
      <c r="CA251" s="8">
        <f t="shared" si="190"/>
        <v>1</v>
      </c>
      <c r="CB251" s="8"/>
      <c r="CC251" s="8">
        <f t="shared" si="191"/>
        <v>1</v>
      </c>
      <c r="CD251" s="8"/>
      <c r="CE251" s="8">
        <f t="shared" si="192"/>
        <v>1</v>
      </c>
      <c r="CF251" s="8"/>
      <c r="CG251" s="8">
        <f t="shared" si="193"/>
        <v>1</v>
      </c>
      <c r="CH251" s="8"/>
      <c r="CI251" s="8">
        <f t="shared" si="194"/>
        <v>1</v>
      </c>
      <c r="CJ251" s="8"/>
      <c r="CK251" s="8">
        <f t="shared" si="195"/>
        <v>1</v>
      </c>
      <c r="CL251" s="8"/>
      <c r="CM251" s="8">
        <f t="shared" si="196"/>
        <v>1</v>
      </c>
      <c r="CN251" s="8"/>
      <c r="CO251" s="8">
        <f t="shared" si="197"/>
        <v>1</v>
      </c>
      <c r="CP251" s="8"/>
      <c r="CQ251" s="8">
        <f t="shared" si="198"/>
        <v>1</v>
      </c>
      <c r="CR251" s="8"/>
      <c r="CS251" s="8">
        <f t="shared" si="199"/>
        <v>1</v>
      </c>
      <c r="CT251" s="18"/>
    </row>
    <row r="252" spans="2:98" customFormat="1">
      <c r="B252" s="19"/>
      <c r="C252" s="3"/>
      <c r="D252" s="3"/>
      <c r="E252" s="4"/>
      <c r="F252" s="3"/>
      <c r="G252" s="3"/>
      <c r="H252" s="3"/>
      <c r="I252" s="3"/>
      <c r="J252" s="6"/>
      <c r="K252" s="6"/>
      <c r="L252" s="6"/>
      <c r="M252" s="10"/>
      <c r="N252" s="10"/>
      <c r="O252" s="10"/>
      <c r="P252" s="15"/>
      <c r="Q252" s="13"/>
      <c r="R252" s="13"/>
      <c r="S252" s="13"/>
      <c r="T252" s="13"/>
      <c r="U252" s="13"/>
      <c r="V252" s="13"/>
      <c r="W252" s="9"/>
      <c r="X252" s="9"/>
      <c r="Y252" s="9"/>
      <c r="Z252" s="9"/>
      <c r="AA252" s="9"/>
      <c r="AB252" s="9"/>
      <c r="AC252" s="13"/>
      <c r="AD252" s="13"/>
      <c r="AE252" s="13"/>
      <c r="AF252" s="13"/>
      <c r="AG252" s="13"/>
      <c r="AH252" s="13"/>
      <c r="AI252" s="9"/>
      <c r="AJ252" s="9"/>
      <c r="AK252" s="9"/>
      <c r="AL252" s="9"/>
      <c r="AM252" s="9"/>
      <c r="AN252" s="9"/>
      <c r="AO252" s="16">
        <f>Q252*参数!$D$3+W252</f>
        <v>0</v>
      </c>
      <c r="AP252" s="16">
        <f>R252*参数!$D$3+X252</f>
        <v>0</v>
      </c>
      <c r="AQ252" s="16">
        <f>S252*参数!$D$3+Y252</f>
        <v>0</v>
      </c>
      <c r="AR252" s="16">
        <f>T252*参数!$D$3+Z252</f>
        <v>0</v>
      </c>
      <c r="AS252" s="16">
        <f>U252*参数!$D$3+AA252</f>
        <v>0</v>
      </c>
      <c r="AT252" s="16">
        <f>V252*参数!$D$3+AB252</f>
        <v>0</v>
      </c>
      <c r="AU252" s="16">
        <f>AC252*参数!$D$3+AI252</f>
        <v>0</v>
      </c>
      <c r="AV252" s="16">
        <f>AD252*参数!$D$3+AJ252</f>
        <v>0</v>
      </c>
      <c r="AW252" s="16">
        <f>AE252*参数!$D$3+AK252</f>
        <v>0</v>
      </c>
      <c r="AX252" s="16">
        <f>AF252*参数!$D$3+AL252</f>
        <v>0</v>
      </c>
      <c r="AY252" s="16">
        <f>AG252*参数!$D$3+AM252</f>
        <v>0</v>
      </c>
      <c r="AZ252" s="16">
        <f>AH252*参数!$D$3+AN252</f>
        <v>0</v>
      </c>
      <c r="BA252" s="10"/>
      <c r="BB252" s="10"/>
      <c r="BC252" s="10">
        <f t="shared" si="176"/>
        <v>43</v>
      </c>
      <c r="BD252" s="10">
        <f t="shared" si="177"/>
        <v>43</v>
      </c>
      <c r="BE252" s="10">
        <f t="shared" si="178"/>
        <v>43</v>
      </c>
      <c r="BF252" s="10">
        <f t="shared" si="179"/>
        <v>0</v>
      </c>
      <c r="BG252" s="10">
        <f t="shared" si="180"/>
        <v>43</v>
      </c>
      <c r="BH252" s="10" t="str">
        <f t="shared" si="181"/>
        <v/>
      </c>
      <c r="BI252" s="10" t="str">
        <f t="shared" si="182"/>
        <v/>
      </c>
      <c r="BJ252" s="10"/>
      <c r="BK252" s="10"/>
      <c r="BL252" s="8"/>
      <c r="BM252" s="8">
        <f t="shared" si="183"/>
        <v>1</v>
      </c>
      <c r="BN252" s="8"/>
      <c r="BO252" s="8">
        <f t="shared" si="184"/>
        <v>1</v>
      </c>
      <c r="BP252" s="8"/>
      <c r="BQ252" s="8">
        <f t="shared" si="185"/>
        <v>1</v>
      </c>
      <c r="BR252" s="8"/>
      <c r="BS252" s="8">
        <f t="shared" si="186"/>
        <v>1</v>
      </c>
      <c r="BT252" s="8"/>
      <c r="BU252" s="8">
        <f t="shared" si="187"/>
        <v>1</v>
      </c>
      <c r="BV252" s="8"/>
      <c r="BW252" s="8">
        <f t="shared" si="188"/>
        <v>1</v>
      </c>
      <c r="BX252" s="8"/>
      <c r="BY252" s="8">
        <f t="shared" si="189"/>
        <v>1</v>
      </c>
      <c r="BZ252" s="8"/>
      <c r="CA252" s="8">
        <f t="shared" si="190"/>
        <v>1</v>
      </c>
      <c r="CB252" s="8"/>
      <c r="CC252" s="8">
        <f t="shared" si="191"/>
        <v>1</v>
      </c>
      <c r="CD252" s="8"/>
      <c r="CE252" s="8">
        <f t="shared" si="192"/>
        <v>1</v>
      </c>
      <c r="CF252" s="8"/>
      <c r="CG252" s="8">
        <f t="shared" si="193"/>
        <v>1</v>
      </c>
      <c r="CH252" s="8"/>
      <c r="CI252" s="8">
        <f t="shared" si="194"/>
        <v>1</v>
      </c>
      <c r="CJ252" s="8"/>
      <c r="CK252" s="8">
        <f t="shared" si="195"/>
        <v>1</v>
      </c>
      <c r="CL252" s="8"/>
      <c r="CM252" s="8">
        <f t="shared" si="196"/>
        <v>1</v>
      </c>
      <c r="CN252" s="8"/>
      <c r="CO252" s="8">
        <f t="shared" si="197"/>
        <v>1</v>
      </c>
      <c r="CP252" s="8"/>
      <c r="CQ252" s="8">
        <f t="shared" si="198"/>
        <v>1</v>
      </c>
      <c r="CR252" s="8"/>
      <c r="CS252" s="8">
        <f t="shared" si="199"/>
        <v>1</v>
      </c>
      <c r="CT252" s="18"/>
    </row>
    <row r="253" spans="2:98" customFormat="1">
      <c r="B253" s="19"/>
      <c r="C253" s="3"/>
      <c r="D253" s="3"/>
      <c r="E253" s="4"/>
      <c r="F253" s="3"/>
      <c r="G253" s="3"/>
      <c r="H253" s="3"/>
      <c r="I253" s="3"/>
      <c r="J253" s="6"/>
      <c r="K253" s="6"/>
      <c r="L253" s="6"/>
      <c r="M253" s="10"/>
      <c r="N253" s="10"/>
      <c r="O253" s="10"/>
      <c r="P253" s="15"/>
      <c r="Q253" s="13"/>
      <c r="R253" s="13"/>
      <c r="S253" s="13"/>
      <c r="T253" s="13"/>
      <c r="U253" s="13"/>
      <c r="V253" s="13"/>
      <c r="W253" s="9"/>
      <c r="X253" s="9"/>
      <c r="Y253" s="9"/>
      <c r="Z253" s="9"/>
      <c r="AA253" s="9"/>
      <c r="AB253" s="9"/>
      <c r="AC253" s="13"/>
      <c r="AD253" s="13"/>
      <c r="AE253" s="13"/>
      <c r="AF253" s="13"/>
      <c r="AG253" s="13"/>
      <c r="AH253" s="13"/>
      <c r="AI253" s="9"/>
      <c r="AJ253" s="9"/>
      <c r="AK253" s="9"/>
      <c r="AL253" s="9"/>
      <c r="AM253" s="9"/>
      <c r="AN253" s="9"/>
      <c r="AO253" s="16">
        <f>Q253*参数!$D$3+W253</f>
        <v>0</v>
      </c>
      <c r="AP253" s="16">
        <f>R253*参数!$D$3+X253</f>
        <v>0</v>
      </c>
      <c r="AQ253" s="16">
        <f>S253*参数!$D$3+Y253</f>
        <v>0</v>
      </c>
      <c r="AR253" s="16">
        <f>T253*参数!$D$3+Z253</f>
        <v>0</v>
      </c>
      <c r="AS253" s="16">
        <f>U253*参数!$D$3+AA253</f>
        <v>0</v>
      </c>
      <c r="AT253" s="16">
        <f>V253*参数!$D$3+AB253</f>
        <v>0</v>
      </c>
      <c r="AU253" s="16">
        <f>AC253*参数!$D$3+AI253</f>
        <v>0</v>
      </c>
      <c r="AV253" s="16">
        <f>AD253*参数!$D$3+AJ253</f>
        <v>0</v>
      </c>
      <c r="AW253" s="16">
        <f>AE253*参数!$D$3+AK253</f>
        <v>0</v>
      </c>
      <c r="AX253" s="16">
        <f>AF253*参数!$D$3+AL253</f>
        <v>0</v>
      </c>
      <c r="AY253" s="16">
        <f>AG253*参数!$D$3+AM253</f>
        <v>0</v>
      </c>
      <c r="AZ253" s="16">
        <f>AH253*参数!$D$3+AN253</f>
        <v>0</v>
      </c>
      <c r="BA253" s="10"/>
      <c r="BB253" s="10"/>
      <c r="BC253" s="10">
        <f t="shared" si="176"/>
        <v>43</v>
      </c>
      <c r="BD253" s="10">
        <f t="shared" si="177"/>
        <v>43</v>
      </c>
      <c r="BE253" s="10">
        <f t="shared" si="178"/>
        <v>43</v>
      </c>
      <c r="BF253" s="10">
        <f t="shared" si="179"/>
        <v>0</v>
      </c>
      <c r="BG253" s="10">
        <f t="shared" si="180"/>
        <v>43</v>
      </c>
      <c r="BH253" s="10" t="str">
        <f t="shared" si="181"/>
        <v/>
      </c>
      <c r="BI253" s="10" t="str">
        <f t="shared" si="182"/>
        <v/>
      </c>
      <c r="BJ253" s="10"/>
      <c r="BK253" s="10"/>
      <c r="BL253" s="8"/>
      <c r="BM253" s="8">
        <f t="shared" si="183"/>
        <v>1</v>
      </c>
      <c r="BN253" s="8"/>
      <c r="BO253" s="8">
        <f t="shared" si="184"/>
        <v>1</v>
      </c>
      <c r="BP253" s="8"/>
      <c r="BQ253" s="8">
        <f t="shared" si="185"/>
        <v>1</v>
      </c>
      <c r="BR253" s="8"/>
      <c r="BS253" s="8">
        <f t="shared" si="186"/>
        <v>1</v>
      </c>
      <c r="BT253" s="8"/>
      <c r="BU253" s="8">
        <f t="shared" si="187"/>
        <v>1</v>
      </c>
      <c r="BV253" s="8"/>
      <c r="BW253" s="8">
        <f t="shared" si="188"/>
        <v>1</v>
      </c>
      <c r="BX253" s="8"/>
      <c r="BY253" s="8">
        <f t="shared" si="189"/>
        <v>1</v>
      </c>
      <c r="BZ253" s="8"/>
      <c r="CA253" s="8">
        <f t="shared" si="190"/>
        <v>1</v>
      </c>
      <c r="CB253" s="8"/>
      <c r="CC253" s="8">
        <f t="shared" si="191"/>
        <v>1</v>
      </c>
      <c r="CD253" s="8"/>
      <c r="CE253" s="8">
        <f t="shared" si="192"/>
        <v>1</v>
      </c>
      <c r="CF253" s="8"/>
      <c r="CG253" s="8">
        <f t="shared" si="193"/>
        <v>1</v>
      </c>
      <c r="CH253" s="8"/>
      <c r="CI253" s="8">
        <f t="shared" si="194"/>
        <v>1</v>
      </c>
      <c r="CJ253" s="8"/>
      <c r="CK253" s="8">
        <f t="shared" si="195"/>
        <v>1</v>
      </c>
      <c r="CL253" s="8"/>
      <c r="CM253" s="8">
        <f t="shared" si="196"/>
        <v>1</v>
      </c>
      <c r="CN253" s="8"/>
      <c r="CO253" s="8">
        <f t="shared" si="197"/>
        <v>1</v>
      </c>
      <c r="CP253" s="8"/>
      <c r="CQ253" s="8">
        <f t="shared" si="198"/>
        <v>1</v>
      </c>
      <c r="CR253" s="8"/>
      <c r="CS253" s="8">
        <f t="shared" si="199"/>
        <v>1</v>
      </c>
      <c r="CT253" s="18"/>
    </row>
    <row r="254" spans="2:98" customFormat="1">
      <c r="B254" s="19"/>
      <c r="C254" s="3"/>
      <c r="D254" s="3"/>
      <c r="E254" s="4"/>
      <c r="F254" s="3"/>
      <c r="G254" s="3"/>
      <c r="H254" s="3"/>
      <c r="I254" s="3"/>
      <c r="J254" s="6"/>
      <c r="K254" s="6"/>
      <c r="L254" s="6"/>
      <c r="M254" s="10"/>
      <c r="N254" s="10"/>
      <c r="O254" s="10"/>
      <c r="P254" s="15"/>
      <c r="Q254" s="13"/>
      <c r="R254" s="13"/>
      <c r="S254" s="13"/>
      <c r="T254" s="13"/>
      <c r="U254" s="13"/>
      <c r="V254" s="13"/>
      <c r="W254" s="9"/>
      <c r="X254" s="9"/>
      <c r="Y254" s="9"/>
      <c r="Z254" s="9"/>
      <c r="AA254" s="9"/>
      <c r="AB254" s="9"/>
      <c r="AC254" s="13"/>
      <c r="AD254" s="13"/>
      <c r="AE254" s="13"/>
      <c r="AF254" s="13"/>
      <c r="AG254" s="13"/>
      <c r="AH254" s="13"/>
      <c r="AI254" s="9"/>
      <c r="AJ254" s="9"/>
      <c r="AK254" s="9"/>
      <c r="AL254" s="9"/>
      <c r="AM254" s="9"/>
      <c r="AN254" s="9"/>
      <c r="AO254" s="16">
        <f>Q254*参数!$D$3+W254</f>
        <v>0</v>
      </c>
      <c r="AP254" s="16">
        <f>R254*参数!$D$3+X254</f>
        <v>0</v>
      </c>
      <c r="AQ254" s="16">
        <f>S254*参数!$D$3+Y254</f>
        <v>0</v>
      </c>
      <c r="AR254" s="16">
        <f>T254*参数!$D$3+Z254</f>
        <v>0</v>
      </c>
      <c r="AS254" s="16">
        <f>U254*参数!$D$3+AA254</f>
        <v>0</v>
      </c>
      <c r="AT254" s="16">
        <f>V254*参数!$D$3+AB254</f>
        <v>0</v>
      </c>
      <c r="AU254" s="16">
        <f>AC254*参数!$D$3+AI254</f>
        <v>0</v>
      </c>
      <c r="AV254" s="16">
        <f>AD254*参数!$D$3+AJ254</f>
        <v>0</v>
      </c>
      <c r="AW254" s="16">
        <f>AE254*参数!$D$3+AK254</f>
        <v>0</v>
      </c>
      <c r="AX254" s="16">
        <f>AF254*参数!$D$3+AL254</f>
        <v>0</v>
      </c>
      <c r="AY254" s="16">
        <f>AG254*参数!$D$3+AM254</f>
        <v>0</v>
      </c>
      <c r="AZ254" s="16">
        <f>AH254*参数!$D$3+AN254</f>
        <v>0</v>
      </c>
      <c r="BA254" s="10"/>
      <c r="BB254" s="10"/>
      <c r="BC254" s="10">
        <f t="shared" si="176"/>
        <v>43</v>
      </c>
      <c r="BD254" s="10">
        <f t="shared" si="177"/>
        <v>43</v>
      </c>
      <c r="BE254" s="10">
        <f t="shared" si="178"/>
        <v>43</v>
      </c>
      <c r="BF254" s="10">
        <f t="shared" si="179"/>
        <v>0</v>
      </c>
      <c r="BG254" s="10">
        <f t="shared" si="180"/>
        <v>43</v>
      </c>
      <c r="BH254" s="10" t="str">
        <f t="shared" si="181"/>
        <v/>
      </c>
      <c r="BI254" s="10" t="str">
        <f t="shared" si="182"/>
        <v/>
      </c>
      <c r="BJ254" s="10"/>
      <c r="BK254" s="10"/>
      <c r="BL254" s="8"/>
      <c r="BM254" s="8">
        <f t="shared" si="183"/>
        <v>1</v>
      </c>
      <c r="BN254" s="8"/>
      <c r="BO254" s="8">
        <f t="shared" si="184"/>
        <v>1</v>
      </c>
      <c r="BP254" s="8"/>
      <c r="BQ254" s="8">
        <f t="shared" si="185"/>
        <v>1</v>
      </c>
      <c r="BR254" s="8"/>
      <c r="BS254" s="8">
        <f t="shared" si="186"/>
        <v>1</v>
      </c>
      <c r="BT254" s="8"/>
      <c r="BU254" s="8">
        <f t="shared" si="187"/>
        <v>1</v>
      </c>
      <c r="BV254" s="8"/>
      <c r="BW254" s="8">
        <f t="shared" si="188"/>
        <v>1</v>
      </c>
      <c r="BX254" s="8"/>
      <c r="BY254" s="8">
        <f t="shared" si="189"/>
        <v>1</v>
      </c>
      <c r="BZ254" s="8"/>
      <c r="CA254" s="8">
        <f t="shared" si="190"/>
        <v>1</v>
      </c>
      <c r="CB254" s="8"/>
      <c r="CC254" s="8">
        <f t="shared" si="191"/>
        <v>1</v>
      </c>
      <c r="CD254" s="8"/>
      <c r="CE254" s="8">
        <f t="shared" si="192"/>
        <v>1</v>
      </c>
      <c r="CF254" s="8"/>
      <c r="CG254" s="8">
        <f t="shared" si="193"/>
        <v>1</v>
      </c>
      <c r="CH254" s="8"/>
      <c r="CI254" s="8">
        <f t="shared" si="194"/>
        <v>1</v>
      </c>
      <c r="CJ254" s="8"/>
      <c r="CK254" s="8">
        <f t="shared" si="195"/>
        <v>1</v>
      </c>
      <c r="CL254" s="8"/>
      <c r="CM254" s="8">
        <f t="shared" si="196"/>
        <v>1</v>
      </c>
      <c r="CN254" s="8"/>
      <c r="CO254" s="8">
        <f t="shared" si="197"/>
        <v>1</v>
      </c>
      <c r="CP254" s="8"/>
      <c r="CQ254" s="8">
        <f t="shared" si="198"/>
        <v>1</v>
      </c>
      <c r="CR254" s="8"/>
      <c r="CS254" s="8">
        <f t="shared" si="199"/>
        <v>1</v>
      </c>
      <c r="CT254" s="18"/>
    </row>
    <row r="255" spans="2:98" customFormat="1">
      <c r="B255" s="19"/>
      <c r="C255" s="3"/>
      <c r="D255" s="3"/>
      <c r="E255" s="4"/>
      <c r="F255" s="3"/>
      <c r="G255" s="3"/>
      <c r="H255" s="3"/>
      <c r="I255" s="3"/>
      <c r="J255" s="6"/>
      <c r="K255" s="6"/>
      <c r="L255" s="6"/>
      <c r="M255" s="10"/>
      <c r="N255" s="10"/>
      <c r="O255" s="10"/>
      <c r="P255" s="15"/>
      <c r="Q255" s="13"/>
      <c r="R255" s="13"/>
      <c r="S255" s="13"/>
      <c r="T255" s="13"/>
      <c r="U255" s="13"/>
      <c r="V255" s="13"/>
      <c r="W255" s="9"/>
      <c r="X255" s="9"/>
      <c r="Y255" s="9"/>
      <c r="Z255" s="9"/>
      <c r="AA255" s="9"/>
      <c r="AB255" s="9"/>
      <c r="AC255" s="13"/>
      <c r="AD255" s="13"/>
      <c r="AE255" s="13"/>
      <c r="AF255" s="13"/>
      <c r="AG255" s="13"/>
      <c r="AH255" s="13"/>
      <c r="AI255" s="9"/>
      <c r="AJ255" s="9"/>
      <c r="AK255" s="9"/>
      <c r="AL255" s="9"/>
      <c r="AM255" s="9"/>
      <c r="AN255" s="9"/>
      <c r="AO255" s="16">
        <f>Q255*参数!$D$3+W255</f>
        <v>0</v>
      </c>
      <c r="AP255" s="16">
        <f>R255*参数!$D$3+X255</f>
        <v>0</v>
      </c>
      <c r="AQ255" s="16">
        <f>S255*参数!$D$3+Y255</f>
        <v>0</v>
      </c>
      <c r="AR255" s="16">
        <f>T255*参数!$D$3+Z255</f>
        <v>0</v>
      </c>
      <c r="AS255" s="16">
        <f>U255*参数!$D$3+AA255</f>
        <v>0</v>
      </c>
      <c r="AT255" s="16">
        <f>V255*参数!$D$3+AB255</f>
        <v>0</v>
      </c>
      <c r="AU255" s="16">
        <f>AC255*参数!$D$3+AI255</f>
        <v>0</v>
      </c>
      <c r="AV255" s="16">
        <f>AD255*参数!$D$3+AJ255</f>
        <v>0</v>
      </c>
      <c r="AW255" s="16">
        <f>AE255*参数!$D$3+AK255</f>
        <v>0</v>
      </c>
      <c r="AX255" s="16">
        <f>AF255*参数!$D$3+AL255</f>
        <v>0</v>
      </c>
      <c r="AY255" s="16">
        <f>AG255*参数!$D$3+AM255</f>
        <v>0</v>
      </c>
      <c r="AZ255" s="16">
        <f>AH255*参数!$D$3+AN255</f>
        <v>0</v>
      </c>
      <c r="BA255" s="10"/>
      <c r="BB255" s="10"/>
      <c r="BC255" s="10">
        <f t="shared" si="176"/>
        <v>43</v>
      </c>
      <c r="BD255" s="10">
        <f t="shared" si="177"/>
        <v>43</v>
      </c>
      <c r="BE255" s="10">
        <f t="shared" si="178"/>
        <v>43</v>
      </c>
      <c r="BF255" s="10">
        <f t="shared" si="179"/>
        <v>0</v>
      </c>
      <c r="BG255" s="10">
        <f t="shared" si="180"/>
        <v>43</v>
      </c>
      <c r="BH255" s="10" t="str">
        <f t="shared" si="181"/>
        <v/>
      </c>
      <c r="BI255" s="10" t="str">
        <f t="shared" si="182"/>
        <v/>
      </c>
      <c r="BJ255" s="10"/>
      <c r="BK255" s="10"/>
      <c r="BL255" s="8"/>
      <c r="BM255" s="8">
        <f t="shared" si="183"/>
        <v>1</v>
      </c>
      <c r="BN255" s="8"/>
      <c r="BO255" s="8">
        <f t="shared" si="184"/>
        <v>1</v>
      </c>
      <c r="BP255" s="8"/>
      <c r="BQ255" s="8">
        <f t="shared" si="185"/>
        <v>1</v>
      </c>
      <c r="BR255" s="8"/>
      <c r="BS255" s="8">
        <f t="shared" si="186"/>
        <v>1</v>
      </c>
      <c r="BT255" s="8"/>
      <c r="BU255" s="8">
        <f t="shared" si="187"/>
        <v>1</v>
      </c>
      <c r="BV255" s="8"/>
      <c r="BW255" s="8">
        <f t="shared" si="188"/>
        <v>1</v>
      </c>
      <c r="BX255" s="8"/>
      <c r="BY255" s="8">
        <f t="shared" si="189"/>
        <v>1</v>
      </c>
      <c r="BZ255" s="8"/>
      <c r="CA255" s="8">
        <f t="shared" si="190"/>
        <v>1</v>
      </c>
      <c r="CB255" s="8"/>
      <c r="CC255" s="8">
        <f t="shared" si="191"/>
        <v>1</v>
      </c>
      <c r="CD255" s="8"/>
      <c r="CE255" s="8">
        <f t="shared" si="192"/>
        <v>1</v>
      </c>
      <c r="CF255" s="8"/>
      <c r="CG255" s="8">
        <f t="shared" si="193"/>
        <v>1</v>
      </c>
      <c r="CH255" s="8"/>
      <c r="CI255" s="8">
        <f t="shared" si="194"/>
        <v>1</v>
      </c>
      <c r="CJ255" s="8"/>
      <c r="CK255" s="8">
        <f t="shared" si="195"/>
        <v>1</v>
      </c>
      <c r="CL255" s="8"/>
      <c r="CM255" s="8">
        <f t="shared" si="196"/>
        <v>1</v>
      </c>
      <c r="CN255" s="8"/>
      <c r="CO255" s="8">
        <f t="shared" si="197"/>
        <v>1</v>
      </c>
      <c r="CP255" s="8"/>
      <c r="CQ255" s="8">
        <f t="shared" si="198"/>
        <v>1</v>
      </c>
      <c r="CR255" s="8"/>
      <c r="CS255" s="8">
        <f t="shared" si="199"/>
        <v>1</v>
      </c>
      <c r="CT255" s="18"/>
    </row>
    <row r="256" spans="2:98" customFormat="1">
      <c r="B256" s="19"/>
      <c r="C256" s="3"/>
      <c r="D256" s="3"/>
      <c r="E256" s="4"/>
      <c r="F256" s="3"/>
      <c r="G256" s="3"/>
      <c r="H256" s="3"/>
      <c r="I256" s="3"/>
      <c r="J256" s="6"/>
      <c r="K256" s="6"/>
      <c r="L256" s="6"/>
      <c r="M256" s="10"/>
      <c r="N256" s="10"/>
      <c r="O256" s="10"/>
      <c r="P256" s="15"/>
      <c r="Q256" s="13"/>
      <c r="R256" s="13"/>
      <c r="S256" s="13"/>
      <c r="T256" s="13"/>
      <c r="U256" s="13"/>
      <c r="V256" s="13"/>
      <c r="W256" s="9"/>
      <c r="X256" s="9"/>
      <c r="Y256" s="9"/>
      <c r="Z256" s="9"/>
      <c r="AA256" s="9"/>
      <c r="AB256" s="9"/>
      <c r="AC256" s="13"/>
      <c r="AD256" s="13"/>
      <c r="AE256" s="13"/>
      <c r="AF256" s="13"/>
      <c r="AG256" s="13"/>
      <c r="AH256" s="13"/>
      <c r="AI256" s="9"/>
      <c r="AJ256" s="9"/>
      <c r="AK256" s="9"/>
      <c r="AL256" s="9"/>
      <c r="AM256" s="9"/>
      <c r="AN256" s="9"/>
      <c r="AO256" s="16">
        <f>Q256*参数!$D$3+W256</f>
        <v>0</v>
      </c>
      <c r="AP256" s="16">
        <f>R256*参数!$D$3+X256</f>
        <v>0</v>
      </c>
      <c r="AQ256" s="16">
        <f>S256*参数!$D$3+Y256</f>
        <v>0</v>
      </c>
      <c r="AR256" s="16">
        <f>T256*参数!$D$3+Z256</f>
        <v>0</v>
      </c>
      <c r="AS256" s="16">
        <f>U256*参数!$D$3+AA256</f>
        <v>0</v>
      </c>
      <c r="AT256" s="16">
        <f>V256*参数!$D$3+AB256</f>
        <v>0</v>
      </c>
      <c r="AU256" s="16">
        <f>AC256*参数!$D$3+AI256</f>
        <v>0</v>
      </c>
      <c r="AV256" s="16">
        <f>AD256*参数!$D$3+AJ256</f>
        <v>0</v>
      </c>
      <c r="AW256" s="16">
        <f>AE256*参数!$D$3+AK256</f>
        <v>0</v>
      </c>
      <c r="AX256" s="16">
        <f>AF256*参数!$D$3+AL256</f>
        <v>0</v>
      </c>
      <c r="AY256" s="16">
        <f>AG256*参数!$D$3+AM256</f>
        <v>0</v>
      </c>
      <c r="AZ256" s="16">
        <f>AH256*参数!$D$3+AN256</f>
        <v>0</v>
      </c>
      <c r="BA256" s="10"/>
      <c r="BB256" s="10"/>
      <c r="BC256" s="10">
        <f t="shared" si="176"/>
        <v>43</v>
      </c>
      <c r="BD256" s="10">
        <f t="shared" si="177"/>
        <v>43</v>
      </c>
      <c r="BE256" s="10">
        <f t="shared" si="178"/>
        <v>43</v>
      </c>
      <c r="BF256" s="10">
        <f t="shared" si="179"/>
        <v>0</v>
      </c>
      <c r="BG256" s="10">
        <f t="shared" si="180"/>
        <v>43</v>
      </c>
      <c r="BH256" s="10" t="str">
        <f t="shared" si="181"/>
        <v/>
      </c>
      <c r="BI256" s="10" t="str">
        <f t="shared" si="182"/>
        <v/>
      </c>
      <c r="BJ256" s="10"/>
      <c r="BK256" s="10"/>
      <c r="BL256" s="8"/>
      <c r="BM256" s="8">
        <f t="shared" si="183"/>
        <v>1</v>
      </c>
      <c r="BN256" s="8"/>
      <c r="BO256" s="8">
        <f t="shared" si="184"/>
        <v>1</v>
      </c>
      <c r="BP256" s="8"/>
      <c r="BQ256" s="8">
        <f t="shared" si="185"/>
        <v>1</v>
      </c>
      <c r="BR256" s="8"/>
      <c r="BS256" s="8">
        <f t="shared" si="186"/>
        <v>1</v>
      </c>
      <c r="BT256" s="8"/>
      <c r="BU256" s="8">
        <f t="shared" si="187"/>
        <v>1</v>
      </c>
      <c r="BV256" s="8"/>
      <c r="BW256" s="8">
        <f t="shared" si="188"/>
        <v>1</v>
      </c>
      <c r="BX256" s="8"/>
      <c r="BY256" s="8">
        <f t="shared" si="189"/>
        <v>1</v>
      </c>
      <c r="BZ256" s="8"/>
      <c r="CA256" s="8">
        <f t="shared" si="190"/>
        <v>1</v>
      </c>
      <c r="CB256" s="8"/>
      <c r="CC256" s="8">
        <f t="shared" si="191"/>
        <v>1</v>
      </c>
      <c r="CD256" s="8"/>
      <c r="CE256" s="8">
        <f t="shared" si="192"/>
        <v>1</v>
      </c>
      <c r="CF256" s="8"/>
      <c r="CG256" s="8">
        <f t="shared" si="193"/>
        <v>1</v>
      </c>
      <c r="CH256" s="8"/>
      <c r="CI256" s="8">
        <f t="shared" si="194"/>
        <v>1</v>
      </c>
      <c r="CJ256" s="8"/>
      <c r="CK256" s="8">
        <f t="shared" si="195"/>
        <v>1</v>
      </c>
      <c r="CL256" s="8"/>
      <c r="CM256" s="8">
        <f t="shared" si="196"/>
        <v>1</v>
      </c>
      <c r="CN256" s="8"/>
      <c r="CO256" s="8">
        <f t="shared" si="197"/>
        <v>1</v>
      </c>
      <c r="CP256" s="8"/>
      <c r="CQ256" s="8">
        <f t="shared" si="198"/>
        <v>1</v>
      </c>
      <c r="CR256" s="8"/>
      <c r="CS256" s="8">
        <f t="shared" si="199"/>
        <v>1</v>
      </c>
      <c r="CT256" s="18"/>
    </row>
    <row r="257" spans="2:98" customFormat="1">
      <c r="B257" s="19"/>
      <c r="C257" s="3"/>
      <c r="D257" s="3"/>
      <c r="E257" s="4"/>
      <c r="F257" s="3"/>
      <c r="G257" s="3"/>
      <c r="H257" s="3"/>
      <c r="I257" s="3"/>
      <c r="J257" s="6"/>
      <c r="K257" s="6"/>
      <c r="L257" s="6"/>
      <c r="M257" s="10"/>
      <c r="N257" s="10"/>
      <c r="O257" s="10"/>
      <c r="P257" s="15"/>
      <c r="Q257" s="13"/>
      <c r="R257" s="13"/>
      <c r="S257" s="13"/>
      <c r="T257" s="13"/>
      <c r="U257" s="13"/>
      <c r="V257" s="13"/>
      <c r="W257" s="9"/>
      <c r="X257" s="9"/>
      <c r="Y257" s="9"/>
      <c r="Z257" s="9"/>
      <c r="AA257" s="9"/>
      <c r="AB257" s="9"/>
      <c r="AC257" s="13"/>
      <c r="AD257" s="13"/>
      <c r="AE257" s="13"/>
      <c r="AF257" s="13"/>
      <c r="AG257" s="13"/>
      <c r="AH257" s="13"/>
      <c r="AI257" s="9"/>
      <c r="AJ257" s="9"/>
      <c r="AK257" s="9"/>
      <c r="AL257" s="9"/>
      <c r="AM257" s="9"/>
      <c r="AN257" s="9"/>
      <c r="AO257" s="16">
        <f>Q257*参数!$D$3+W257</f>
        <v>0</v>
      </c>
      <c r="AP257" s="16">
        <f>R257*参数!$D$3+X257</f>
        <v>0</v>
      </c>
      <c r="AQ257" s="16">
        <f>S257*参数!$D$3+Y257</f>
        <v>0</v>
      </c>
      <c r="AR257" s="16">
        <f>T257*参数!$D$3+Z257</f>
        <v>0</v>
      </c>
      <c r="AS257" s="16">
        <f>U257*参数!$D$3+AA257</f>
        <v>0</v>
      </c>
      <c r="AT257" s="16">
        <f>V257*参数!$D$3+AB257</f>
        <v>0</v>
      </c>
      <c r="AU257" s="16">
        <f>AC257*参数!$D$3+AI257</f>
        <v>0</v>
      </c>
      <c r="AV257" s="16">
        <f>AD257*参数!$D$3+AJ257</f>
        <v>0</v>
      </c>
      <c r="AW257" s="16">
        <f>AE257*参数!$D$3+AK257</f>
        <v>0</v>
      </c>
      <c r="AX257" s="16">
        <f>AF257*参数!$D$3+AL257</f>
        <v>0</v>
      </c>
      <c r="AY257" s="16">
        <f>AG257*参数!$D$3+AM257</f>
        <v>0</v>
      </c>
      <c r="AZ257" s="16">
        <f>AH257*参数!$D$3+AN257</f>
        <v>0</v>
      </c>
      <c r="BA257" s="10"/>
      <c r="BB257" s="10"/>
      <c r="BC257" s="10">
        <f t="shared" si="176"/>
        <v>43</v>
      </c>
      <c r="BD257" s="10">
        <f t="shared" si="177"/>
        <v>43</v>
      </c>
      <c r="BE257" s="10">
        <f t="shared" si="178"/>
        <v>43</v>
      </c>
      <c r="BF257" s="10">
        <f t="shared" si="179"/>
        <v>0</v>
      </c>
      <c r="BG257" s="10">
        <f t="shared" si="180"/>
        <v>43</v>
      </c>
      <c r="BH257" s="10" t="str">
        <f t="shared" si="181"/>
        <v/>
      </c>
      <c r="BI257" s="10" t="str">
        <f t="shared" si="182"/>
        <v/>
      </c>
      <c r="BJ257" s="10"/>
      <c r="BK257" s="10"/>
      <c r="BL257" s="8"/>
      <c r="BM257" s="8">
        <f t="shared" si="183"/>
        <v>1</v>
      </c>
      <c r="BN257" s="8"/>
      <c r="BO257" s="8">
        <f t="shared" si="184"/>
        <v>1</v>
      </c>
      <c r="BP257" s="8"/>
      <c r="BQ257" s="8">
        <f t="shared" si="185"/>
        <v>1</v>
      </c>
      <c r="BR257" s="8"/>
      <c r="BS257" s="8">
        <f t="shared" si="186"/>
        <v>1</v>
      </c>
      <c r="BT257" s="8"/>
      <c r="BU257" s="8">
        <f t="shared" si="187"/>
        <v>1</v>
      </c>
      <c r="BV257" s="8"/>
      <c r="BW257" s="8">
        <f t="shared" si="188"/>
        <v>1</v>
      </c>
      <c r="BX257" s="8"/>
      <c r="BY257" s="8">
        <f t="shared" si="189"/>
        <v>1</v>
      </c>
      <c r="BZ257" s="8"/>
      <c r="CA257" s="8">
        <f t="shared" si="190"/>
        <v>1</v>
      </c>
      <c r="CB257" s="8"/>
      <c r="CC257" s="8">
        <f t="shared" si="191"/>
        <v>1</v>
      </c>
      <c r="CD257" s="8"/>
      <c r="CE257" s="8">
        <f t="shared" si="192"/>
        <v>1</v>
      </c>
      <c r="CF257" s="8"/>
      <c r="CG257" s="8">
        <f t="shared" si="193"/>
        <v>1</v>
      </c>
      <c r="CH257" s="8"/>
      <c r="CI257" s="8">
        <f t="shared" si="194"/>
        <v>1</v>
      </c>
      <c r="CJ257" s="8"/>
      <c r="CK257" s="8">
        <f t="shared" si="195"/>
        <v>1</v>
      </c>
      <c r="CL257" s="8"/>
      <c r="CM257" s="8">
        <f t="shared" si="196"/>
        <v>1</v>
      </c>
      <c r="CN257" s="8"/>
      <c r="CO257" s="8">
        <f t="shared" si="197"/>
        <v>1</v>
      </c>
      <c r="CP257" s="8"/>
      <c r="CQ257" s="8">
        <f t="shared" si="198"/>
        <v>1</v>
      </c>
      <c r="CR257" s="8"/>
      <c r="CS257" s="8">
        <f t="shared" si="199"/>
        <v>1</v>
      </c>
      <c r="CT257" s="18"/>
    </row>
    <row r="258" spans="2:98" customFormat="1">
      <c r="B258" s="19"/>
      <c r="C258" s="3"/>
      <c r="D258" s="3"/>
      <c r="E258" s="4"/>
      <c r="F258" s="3"/>
      <c r="G258" s="3"/>
      <c r="H258" s="3"/>
      <c r="I258" s="3"/>
      <c r="J258" s="6"/>
      <c r="K258" s="6"/>
      <c r="L258" s="6"/>
      <c r="M258" s="10"/>
      <c r="N258" s="10"/>
      <c r="O258" s="10"/>
      <c r="P258" s="15"/>
      <c r="Q258" s="13"/>
      <c r="R258" s="13"/>
      <c r="S258" s="13"/>
      <c r="T258" s="13"/>
      <c r="U258" s="13"/>
      <c r="V258" s="13"/>
      <c r="W258" s="9"/>
      <c r="X258" s="9"/>
      <c r="Y258" s="9"/>
      <c r="Z258" s="9"/>
      <c r="AA258" s="9"/>
      <c r="AB258" s="9"/>
      <c r="AC258" s="13"/>
      <c r="AD258" s="13"/>
      <c r="AE258" s="13"/>
      <c r="AF258" s="13"/>
      <c r="AG258" s="13"/>
      <c r="AH258" s="13"/>
      <c r="AI258" s="9"/>
      <c r="AJ258" s="9"/>
      <c r="AK258" s="9"/>
      <c r="AL258" s="9"/>
      <c r="AM258" s="9"/>
      <c r="AN258" s="9"/>
      <c r="AO258" s="16">
        <f>Q258*参数!$D$3+W258</f>
        <v>0</v>
      </c>
      <c r="AP258" s="16">
        <f>R258*参数!$D$3+X258</f>
        <v>0</v>
      </c>
      <c r="AQ258" s="16">
        <f>S258*参数!$D$3+Y258</f>
        <v>0</v>
      </c>
      <c r="AR258" s="16">
        <f>T258*参数!$D$3+Z258</f>
        <v>0</v>
      </c>
      <c r="AS258" s="16">
        <f>U258*参数!$D$3+AA258</f>
        <v>0</v>
      </c>
      <c r="AT258" s="16">
        <f>V258*参数!$D$3+AB258</f>
        <v>0</v>
      </c>
      <c r="AU258" s="16">
        <f>AC258*参数!$D$3+AI258</f>
        <v>0</v>
      </c>
      <c r="AV258" s="16">
        <f>AD258*参数!$D$3+AJ258</f>
        <v>0</v>
      </c>
      <c r="AW258" s="16">
        <f>AE258*参数!$D$3+AK258</f>
        <v>0</v>
      </c>
      <c r="AX258" s="16">
        <f>AF258*参数!$D$3+AL258</f>
        <v>0</v>
      </c>
      <c r="AY258" s="16">
        <f>AG258*参数!$D$3+AM258</f>
        <v>0</v>
      </c>
      <c r="AZ258" s="16">
        <f>AH258*参数!$D$3+AN258</f>
        <v>0</v>
      </c>
      <c r="BA258" s="10"/>
      <c r="BB258" s="10"/>
      <c r="BC258" s="10">
        <f t="shared" si="176"/>
        <v>43</v>
      </c>
      <c r="BD258" s="10">
        <f t="shared" si="177"/>
        <v>43</v>
      </c>
      <c r="BE258" s="10">
        <f t="shared" si="178"/>
        <v>43</v>
      </c>
      <c r="BF258" s="10">
        <f t="shared" si="179"/>
        <v>0</v>
      </c>
      <c r="BG258" s="10">
        <f t="shared" si="180"/>
        <v>43</v>
      </c>
      <c r="BH258" s="10" t="str">
        <f t="shared" si="181"/>
        <v/>
      </c>
      <c r="BI258" s="10" t="str">
        <f t="shared" si="182"/>
        <v/>
      </c>
      <c r="BJ258" s="10"/>
      <c r="BK258" s="10"/>
      <c r="BL258" s="8"/>
      <c r="BM258" s="8">
        <f t="shared" si="183"/>
        <v>1</v>
      </c>
      <c r="BN258" s="8"/>
      <c r="BO258" s="8">
        <f t="shared" si="184"/>
        <v>1</v>
      </c>
      <c r="BP258" s="8"/>
      <c r="BQ258" s="8">
        <f t="shared" si="185"/>
        <v>1</v>
      </c>
      <c r="BR258" s="8"/>
      <c r="BS258" s="8">
        <f t="shared" si="186"/>
        <v>1</v>
      </c>
      <c r="BT258" s="8"/>
      <c r="BU258" s="8">
        <f t="shared" si="187"/>
        <v>1</v>
      </c>
      <c r="BV258" s="8"/>
      <c r="BW258" s="8">
        <f t="shared" si="188"/>
        <v>1</v>
      </c>
      <c r="BX258" s="8"/>
      <c r="BY258" s="8">
        <f t="shared" si="189"/>
        <v>1</v>
      </c>
      <c r="BZ258" s="8"/>
      <c r="CA258" s="8">
        <f t="shared" si="190"/>
        <v>1</v>
      </c>
      <c r="CB258" s="8"/>
      <c r="CC258" s="8">
        <f t="shared" si="191"/>
        <v>1</v>
      </c>
      <c r="CD258" s="8"/>
      <c r="CE258" s="8">
        <f t="shared" si="192"/>
        <v>1</v>
      </c>
      <c r="CF258" s="8"/>
      <c r="CG258" s="8">
        <f t="shared" si="193"/>
        <v>1</v>
      </c>
      <c r="CH258" s="8"/>
      <c r="CI258" s="8">
        <f t="shared" si="194"/>
        <v>1</v>
      </c>
      <c r="CJ258" s="8"/>
      <c r="CK258" s="8">
        <f t="shared" si="195"/>
        <v>1</v>
      </c>
      <c r="CL258" s="8"/>
      <c r="CM258" s="8">
        <f t="shared" si="196"/>
        <v>1</v>
      </c>
      <c r="CN258" s="8"/>
      <c r="CO258" s="8">
        <f t="shared" si="197"/>
        <v>1</v>
      </c>
      <c r="CP258" s="8"/>
      <c r="CQ258" s="8">
        <f t="shared" si="198"/>
        <v>1</v>
      </c>
      <c r="CR258" s="8"/>
      <c r="CS258" s="8">
        <f t="shared" si="199"/>
        <v>1</v>
      </c>
      <c r="CT258" s="18"/>
    </row>
    <row r="259" spans="2:98" customFormat="1">
      <c r="B259" s="19"/>
      <c r="C259" s="3"/>
      <c r="D259" s="3"/>
      <c r="E259" s="4"/>
      <c r="F259" s="3"/>
      <c r="G259" s="3"/>
      <c r="H259" s="3"/>
      <c r="I259" s="3"/>
      <c r="J259" s="6"/>
      <c r="K259" s="6"/>
      <c r="L259" s="6"/>
      <c r="M259" s="10"/>
      <c r="N259" s="10"/>
      <c r="O259" s="10"/>
      <c r="P259" s="15"/>
      <c r="Q259" s="13"/>
      <c r="R259" s="13"/>
      <c r="S259" s="13"/>
      <c r="T259" s="13"/>
      <c r="U259" s="13"/>
      <c r="V259" s="13"/>
      <c r="W259" s="9"/>
      <c r="X259" s="9"/>
      <c r="Y259" s="9"/>
      <c r="Z259" s="9"/>
      <c r="AA259" s="9"/>
      <c r="AB259" s="9"/>
      <c r="AC259" s="13"/>
      <c r="AD259" s="13"/>
      <c r="AE259" s="13"/>
      <c r="AF259" s="13"/>
      <c r="AG259" s="13"/>
      <c r="AH259" s="13"/>
      <c r="AI259" s="9"/>
      <c r="AJ259" s="9"/>
      <c r="AK259" s="9"/>
      <c r="AL259" s="9"/>
      <c r="AM259" s="9"/>
      <c r="AN259" s="9"/>
      <c r="AO259" s="16">
        <f>Q259*参数!$D$3+W259</f>
        <v>0</v>
      </c>
      <c r="AP259" s="16">
        <f>R259*参数!$D$3+X259</f>
        <v>0</v>
      </c>
      <c r="AQ259" s="16">
        <f>S259*参数!$D$3+Y259</f>
        <v>0</v>
      </c>
      <c r="AR259" s="16">
        <f>T259*参数!$D$3+Z259</f>
        <v>0</v>
      </c>
      <c r="AS259" s="16">
        <f>U259*参数!$D$3+AA259</f>
        <v>0</v>
      </c>
      <c r="AT259" s="16">
        <f>V259*参数!$D$3+AB259</f>
        <v>0</v>
      </c>
      <c r="AU259" s="16">
        <f>AC259*参数!$D$3+AI259</f>
        <v>0</v>
      </c>
      <c r="AV259" s="16">
        <f>AD259*参数!$D$3+AJ259</f>
        <v>0</v>
      </c>
      <c r="AW259" s="16">
        <f>AE259*参数!$D$3+AK259</f>
        <v>0</v>
      </c>
      <c r="AX259" s="16">
        <f>AF259*参数!$D$3+AL259</f>
        <v>0</v>
      </c>
      <c r="AY259" s="16">
        <f>AG259*参数!$D$3+AM259</f>
        <v>0</v>
      </c>
      <c r="AZ259" s="16">
        <f>AH259*参数!$D$3+AN259</f>
        <v>0</v>
      </c>
      <c r="BA259" s="10"/>
      <c r="BB259" s="10"/>
      <c r="BC259" s="10">
        <f t="shared" si="176"/>
        <v>43</v>
      </c>
      <c r="BD259" s="10">
        <f t="shared" si="177"/>
        <v>43</v>
      </c>
      <c r="BE259" s="10">
        <f t="shared" si="178"/>
        <v>43</v>
      </c>
      <c r="BF259" s="10">
        <f t="shared" si="179"/>
        <v>0</v>
      </c>
      <c r="BG259" s="10">
        <f t="shared" si="180"/>
        <v>43</v>
      </c>
      <c r="BH259" s="10" t="str">
        <f t="shared" si="181"/>
        <v/>
      </c>
      <c r="BI259" s="10" t="str">
        <f t="shared" si="182"/>
        <v/>
      </c>
      <c r="BJ259" s="10"/>
      <c r="BK259" s="10"/>
      <c r="BL259" s="8"/>
      <c r="BM259" s="8">
        <f t="shared" si="183"/>
        <v>1</v>
      </c>
      <c r="BN259" s="8"/>
      <c r="BO259" s="8">
        <f t="shared" si="184"/>
        <v>1</v>
      </c>
      <c r="BP259" s="8"/>
      <c r="BQ259" s="8">
        <f t="shared" si="185"/>
        <v>1</v>
      </c>
      <c r="BR259" s="8"/>
      <c r="BS259" s="8">
        <f t="shared" si="186"/>
        <v>1</v>
      </c>
      <c r="BT259" s="8"/>
      <c r="BU259" s="8">
        <f t="shared" si="187"/>
        <v>1</v>
      </c>
      <c r="BV259" s="8"/>
      <c r="BW259" s="8">
        <f t="shared" si="188"/>
        <v>1</v>
      </c>
      <c r="BX259" s="8"/>
      <c r="BY259" s="8">
        <f t="shared" si="189"/>
        <v>1</v>
      </c>
      <c r="BZ259" s="8"/>
      <c r="CA259" s="8">
        <f t="shared" si="190"/>
        <v>1</v>
      </c>
      <c r="CB259" s="8"/>
      <c r="CC259" s="8">
        <f t="shared" si="191"/>
        <v>1</v>
      </c>
      <c r="CD259" s="8"/>
      <c r="CE259" s="8">
        <f t="shared" si="192"/>
        <v>1</v>
      </c>
      <c r="CF259" s="8"/>
      <c r="CG259" s="8">
        <f t="shared" si="193"/>
        <v>1</v>
      </c>
      <c r="CH259" s="8"/>
      <c r="CI259" s="8">
        <f t="shared" si="194"/>
        <v>1</v>
      </c>
      <c r="CJ259" s="8"/>
      <c r="CK259" s="8">
        <f t="shared" si="195"/>
        <v>1</v>
      </c>
      <c r="CL259" s="8"/>
      <c r="CM259" s="8">
        <f t="shared" si="196"/>
        <v>1</v>
      </c>
      <c r="CN259" s="8"/>
      <c r="CO259" s="8">
        <f t="shared" si="197"/>
        <v>1</v>
      </c>
      <c r="CP259" s="8"/>
      <c r="CQ259" s="8">
        <f t="shared" si="198"/>
        <v>1</v>
      </c>
      <c r="CR259" s="8"/>
      <c r="CS259" s="8">
        <f t="shared" si="199"/>
        <v>1</v>
      </c>
      <c r="CT259" s="18"/>
    </row>
    <row r="260" spans="2:98" customFormat="1">
      <c r="B260" s="19"/>
      <c r="C260" s="3"/>
      <c r="D260" s="3"/>
      <c r="E260" s="4"/>
      <c r="F260" s="3"/>
      <c r="G260" s="3"/>
      <c r="H260" s="3"/>
      <c r="I260" s="3"/>
      <c r="J260" s="6"/>
      <c r="K260" s="6"/>
      <c r="L260" s="6"/>
      <c r="M260" s="10"/>
      <c r="N260" s="10"/>
      <c r="O260" s="10"/>
      <c r="P260" s="15"/>
      <c r="Q260" s="13"/>
      <c r="R260" s="13"/>
      <c r="S260" s="13"/>
      <c r="T260" s="13"/>
      <c r="U260" s="13"/>
      <c r="V260" s="13"/>
      <c r="W260" s="9"/>
      <c r="X260" s="9"/>
      <c r="Y260" s="9"/>
      <c r="Z260" s="9"/>
      <c r="AA260" s="9"/>
      <c r="AB260" s="9"/>
      <c r="AC260" s="13"/>
      <c r="AD260" s="13"/>
      <c r="AE260" s="13"/>
      <c r="AF260" s="13"/>
      <c r="AG260" s="13"/>
      <c r="AH260" s="13"/>
      <c r="AI260" s="9"/>
      <c r="AJ260" s="9"/>
      <c r="AK260" s="9"/>
      <c r="AL260" s="9"/>
      <c r="AM260" s="9"/>
      <c r="AN260" s="9"/>
      <c r="AO260" s="16">
        <f>Q260*参数!$D$3+W260</f>
        <v>0</v>
      </c>
      <c r="AP260" s="16">
        <f>R260*参数!$D$3+X260</f>
        <v>0</v>
      </c>
      <c r="AQ260" s="16">
        <f>S260*参数!$D$3+Y260</f>
        <v>0</v>
      </c>
      <c r="AR260" s="16">
        <f>T260*参数!$D$3+Z260</f>
        <v>0</v>
      </c>
      <c r="AS260" s="16">
        <f>U260*参数!$D$3+AA260</f>
        <v>0</v>
      </c>
      <c r="AT260" s="16">
        <f>V260*参数!$D$3+AB260</f>
        <v>0</v>
      </c>
      <c r="AU260" s="16">
        <f>AC260*参数!$D$3+AI260</f>
        <v>0</v>
      </c>
      <c r="AV260" s="16">
        <f>AD260*参数!$D$3+AJ260</f>
        <v>0</v>
      </c>
      <c r="AW260" s="16">
        <f>AE260*参数!$D$3+AK260</f>
        <v>0</v>
      </c>
      <c r="AX260" s="16">
        <f>AF260*参数!$D$3+AL260</f>
        <v>0</v>
      </c>
      <c r="AY260" s="16">
        <f>AG260*参数!$D$3+AM260</f>
        <v>0</v>
      </c>
      <c r="AZ260" s="16">
        <f>AH260*参数!$D$3+AN260</f>
        <v>0</v>
      </c>
      <c r="BA260" s="10"/>
      <c r="BB260" s="10"/>
      <c r="BC260" s="10">
        <f t="shared" si="176"/>
        <v>43</v>
      </c>
      <c r="BD260" s="10">
        <f t="shared" si="177"/>
        <v>43</v>
      </c>
      <c r="BE260" s="10">
        <f t="shared" si="178"/>
        <v>43</v>
      </c>
      <c r="BF260" s="10">
        <f t="shared" si="179"/>
        <v>0</v>
      </c>
      <c r="BG260" s="10">
        <f t="shared" si="180"/>
        <v>43</v>
      </c>
      <c r="BH260" s="10" t="str">
        <f t="shared" si="181"/>
        <v/>
      </c>
      <c r="BI260" s="10" t="str">
        <f t="shared" si="182"/>
        <v/>
      </c>
      <c r="BJ260" s="10"/>
      <c r="BK260" s="10"/>
      <c r="BL260" s="8"/>
      <c r="BM260" s="8">
        <f t="shared" si="183"/>
        <v>1</v>
      </c>
      <c r="BN260" s="8"/>
      <c r="BO260" s="8">
        <f t="shared" si="184"/>
        <v>1</v>
      </c>
      <c r="BP260" s="8"/>
      <c r="BQ260" s="8">
        <f t="shared" si="185"/>
        <v>1</v>
      </c>
      <c r="BR260" s="8"/>
      <c r="BS260" s="8">
        <f t="shared" si="186"/>
        <v>1</v>
      </c>
      <c r="BT260" s="8"/>
      <c r="BU260" s="8">
        <f t="shared" si="187"/>
        <v>1</v>
      </c>
      <c r="BV260" s="8"/>
      <c r="BW260" s="8">
        <f t="shared" si="188"/>
        <v>1</v>
      </c>
      <c r="BX260" s="8"/>
      <c r="BY260" s="8">
        <f t="shared" si="189"/>
        <v>1</v>
      </c>
      <c r="BZ260" s="8"/>
      <c r="CA260" s="8">
        <f t="shared" si="190"/>
        <v>1</v>
      </c>
      <c r="CB260" s="8"/>
      <c r="CC260" s="8">
        <f t="shared" si="191"/>
        <v>1</v>
      </c>
      <c r="CD260" s="8"/>
      <c r="CE260" s="8">
        <f t="shared" si="192"/>
        <v>1</v>
      </c>
      <c r="CF260" s="8"/>
      <c r="CG260" s="8">
        <f t="shared" si="193"/>
        <v>1</v>
      </c>
      <c r="CH260" s="8"/>
      <c r="CI260" s="8">
        <f t="shared" si="194"/>
        <v>1</v>
      </c>
      <c r="CJ260" s="8"/>
      <c r="CK260" s="8">
        <f t="shared" si="195"/>
        <v>1</v>
      </c>
      <c r="CL260" s="8"/>
      <c r="CM260" s="8">
        <f t="shared" si="196"/>
        <v>1</v>
      </c>
      <c r="CN260" s="8"/>
      <c r="CO260" s="8">
        <f t="shared" si="197"/>
        <v>1</v>
      </c>
      <c r="CP260" s="8"/>
      <c r="CQ260" s="8">
        <f t="shared" si="198"/>
        <v>1</v>
      </c>
      <c r="CR260" s="8"/>
      <c r="CS260" s="8">
        <f t="shared" si="199"/>
        <v>1</v>
      </c>
      <c r="CT260" s="18"/>
    </row>
    <row r="261" spans="2:98" customFormat="1">
      <c r="B261" s="19"/>
      <c r="C261" s="3"/>
      <c r="D261" s="3"/>
      <c r="E261" s="4"/>
      <c r="F261" s="3"/>
      <c r="G261" s="3"/>
      <c r="H261" s="3"/>
      <c r="I261" s="3"/>
      <c r="J261" s="6"/>
      <c r="K261" s="6"/>
      <c r="L261" s="6"/>
      <c r="M261" s="10"/>
      <c r="N261" s="10"/>
      <c r="O261" s="10"/>
      <c r="P261" s="15"/>
      <c r="Q261" s="13"/>
      <c r="R261" s="13"/>
      <c r="S261" s="13"/>
      <c r="T261" s="13"/>
      <c r="U261" s="13"/>
      <c r="V261" s="13"/>
      <c r="W261" s="9"/>
      <c r="X261" s="9"/>
      <c r="Y261" s="9"/>
      <c r="Z261" s="9"/>
      <c r="AA261" s="9"/>
      <c r="AB261" s="9"/>
      <c r="AC261" s="13"/>
      <c r="AD261" s="13"/>
      <c r="AE261" s="13"/>
      <c r="AF261" s="13"/>
      <c r="AG261" s="13"/>
      <c r="AH261" s="13"/>
      <c r="AI261" s="9"/>
      <c r="AJ261" s="9"/>
      <c r="AK261" s="9"/>
      <c r="AL261" s="9"/>
      <c r="AM261" s="9"/>
      <c r="AN261" s="9"/>
      <c r="AO261" s="16">
        <f>Q261*参数!$D$3+W261</f>
        <v>0</v>
      </c>
      <c r="AP261" s="16">
        <f>R261*参数!$D$3+X261</f>
        <v>0</v>
      </c>
      <c r="AQ261" s="16">
        <f>S261*参数!$D$3+Y261</f>
        <v>0</v>
      </c>
      <c r="AR261" s="16">
        <f>T261*参数!$D$3+Z261</f>
        <v>0</v>
      </c>
      <c r="AS261" s="16">
        <f>U261*参数!$D$3+AA261</f>
        <v>0</v>
      </c>
      <c r="AT261" s="16">
        <f>V261*参数!$D$3+AB261</f>
        <v>0</v>
      </c>
      <c r="AU261" s="16">
        <f>AC261*参数!$D$3+AI261</f>
        <v>0</v>
      </c>
      <c r="AV261" s="16">
        <f>AD261*参数!$D$3+AJ261</f>
        <v>0</v>
      </c>
      <c r="AW261" s="16">
        <f>AE261*参数!$D$3+AK261</f>
        <v>0</v>
      </c>
      <c r="AX261" s="16">
        <f>AF261*参数!$D$3+AL261</f>
        <v>0</v>
      </c>
      <c r="AY261" s="16">
        <f>AG261*参数!$D$3+AM261</f>
        <v>0</v>
      </c>
      <c r="AZ261" s="16">
        <f>AH261*参数!$D$3+AN261</f>
        <v>0</v>
      </c>
      <c r="BA261" s="10"/>
      <c r="BB261" s="10"/>
      <c r="BC261" s="10">
        <f t="shared" si="176"/>
        <v>43</v>
      </c>
      <c r="BD261" s="10">
        <f t="shared" si="177"/>
        <v>43</v>
      </c>
      <c r="BE261" s="10">
        <f t="shared" si="178"/>
        <v>43</v>
      </c>
      <c r="BF261" s="10">
        <f t="shared" si="179"/>
        <v>0</v>
      </c>
      <c r="BG261" s="10">
        <f t="shared" si="180"/>
        <v>43</v>
      </c>
      <c r="BH261" s="10" t="str">
        <f t="shared" si="181"/>
        <v/>
      </c>
      <c r="BI261" s="10" t="str">
        <f t="shared" si="182"/>
        <v/>
      </c>
      <c r="BJ261" s="10"/>
      <c r="BK261" s="10"/>
      <c r="BL261" s="8"/>
      <c r="BM261" s="8">
        <f t="shared" si="183"/>
        <v>1</v>
      </c>
      <c r="BN261" s="8"/>
      <c r="BO261" s="8">
        <f t="shared" si="184"/>
        <v>1</v>
      </c>
      <c r="BP261" s="8"/>
      <c r="BQ261" s="8">
        <f t="shared" si="185"/>
        <v>1</v>
      </c>
      <c r="BR261" s="8"/>
      <c r="BS261" s="8">
        <f t="shared" si="186"/>
        <v>1</v>
      </c>
      <c r="BT261" s="8"/>
      <c r="BU261" s="8">
        <f t="shared" si="187"/>
        <v>1</v>
      </c>
      <c r="BV261" s="8"/>
      <c r="BW261" s="8">
        <f t="shared" si="188"/>
        <v>1</v>
      </c>
      <c r="BX261" s="8"/>
      <c r="BY261" s="8">
        <f t="shared" si="189"/>
        <v>1</v>
      </c>
      <c r="BZ261" s="8"/>
      <c r="CA261" s="8">
        <f t="shared" si="190"/>
        <v>1</v>
      </c>
      <c r="CB261" s="8"/>
      <c r="CC261" s="8">
        <f t="shared" si="191"/>
        <v>1</v>
      </c>
      <c r="CD261" s="8"/>
      <c r="CE261" s="8">
        <f t="shared" si="192"/>
        <v>1</v>
      </c>
      <c r="CF261" s="8"/>
      <c r="CG261" s="8">
        <f t="shared" si="193"/>
        <v>1</v>
      </c>
      <c r="CH261" s="8"/>
      <c r="CI261" s="8">
        <f t="shared" si="194"/>
        <v>1</v>
      </c>
      <c r="CJ261" s="8"/>
      <c r="CK261" s="8">
        <f t="shared" si="195"/>
        <v>1</v>
      </c>
      <c r="CL261" s="8"/>
      <c r="CM261" s="8">
        <f t="shared" si="196"/>
        <v>1</v>
      </c>
      <c r="CN261" s="8"/>
      <c r="CO261" s="8">
        <f t="shared" si="197"/>
        <v>1</v>
      </c>
      <c r="CP261" s="8"/>
      <c r="CQ261" s="8">
        <f t="shared" si="198"/>
        <v>1</v>
      </c>
      <c r="CR261" s="8"/>
      <c r="CS261" s="8">
        <f t="shared" si="199"/>
        <v>1</v>
      </c>
      <c r="CT261" s="18"/>
    </row>
    <row r="262" spans="2:98" customFormat="1">
      <c r="B262" s="19"/>
      <c r="C262" s="3"/>
      <c r="D262" s="3"/>
      <c r="E262" s="4"/>
      <c r="F262" s="3"/>
      <c r="G262" s="3"/>
      <c r="H262" s="3"/>
      <c r="I262" s="3"/>
      <c r="J262" s="6"/>
      <c r="K262" s="6"/>
      <c r="L262" s="6"/>
      <c r="M262" s="10"/>
      <c r="N262" s="10"/>
      <c r="O262" s="10"/>
      <c r="P262" s="15"/>
      <c r="Q262" s="13"/>
      <c r="R262" s="13"/>
      <c r="S262" s="13"/>
      <c r="T262" s="13"/>
      <c r="U262" s="13"/>
      <c r="V262" s="13"/>
      <c r="W262" s="9"/>
      <c r="X262" s="9"/>
      <c r="Y262" s="9"/>
      <c r="Z262" s="9"/>
      <c r="AA262" s="9"/>
      <c r="AB262" s="9"/>
      <c r="AC262" s="13"/>
      <c r="AD262" s="13"/>
      <c r="AE262" s="13"/>
      <c r="AF262" s="13"/>
      <c r="AG262" s="13"/>
      <c r="AH262" s="13"/>
      <c r="AI262" s="9"/>
      <c r="AJ262" s="9"/>
      <c r="AK262" s="9"/>
      <c r="AL262" s="9"/>
      <c r="AM262" s="9"/>
      <c r="AN262" s="9"/>
      <c r="AO262" s="16">
        <f>Q262*参数!$D$3+W262</f>
        <v>0</v>
      </c>
      <c r="AP262" s="16">
        <f>R262*参数!$D$3+X262</f>
        <v>0</v>
      </c>
      <c r="AQ262" s="16">
        <f>S262*参数!$D$3+Y262</f>
        <v>0</v>
      </c>
      <c r="AR262" s="16">
        <f>T262*参数!$D$3+Z262</f>
        <v>0</v>
      </c>
      <c r="AS262" s="16">
        <f>U262*参数!$D$3+AA262</f>
        <v>0</v>
      </c>
      <c r="AT262" s="16">
        <f>V262*参数!$D$3+AB262</f>
        <v>0</v>
      </c>
      <c r="AU262" s="16">
        <f>AC262*参数!$D$3+AI262</f>
        <v>0</v>
      </c>
      <c r="AV262" s="16">
        <f>AD262*参数!$D$3+AJ262</f>
        <v>0</v>
      </c>
      <c r="AW262" s="16">
        <f>AE262*参数!$D$3+AK262</f>
        <v>0</v>
      </c>
      <c r="AX262" s="16">
        <f>AF262*参数!$D$3+AL262</f>
        <v>0</v>
      </c>
      <c r="AY262" s="16">
        <f>AG262*参数!$D$3+AM262</f>
        <v>0</v>
      </c>
      <c r="AZ262" s="16">
        <f>AH262*参数!$D$3+AN262</f>
        <v>0</v>
      </c>
      <c r="BA262" s="10"/>
      <c r="BB262" s="10"/>
      <c r="BC262" s="10">
        <f t="shared" si="176"/>
        <v>43</v>
      </c>
      <c r="BD262" s="10">
        <f t="shared" si="177"/>
        <v>43</v>
      </c>
      <c r="BE262" s="10">
        <f t="shared" si="178"/>
        <v>43</v>
      </c>
      <c r="BF262" s="10">
        <f t="shared" si="179"/>
        <v>0</v>
      </c>
      <c r="BG262" s="10">
        <f t="shared" si="180"/>
        <v>43</v>
      </c>
      <c r="BH262" s="10" t="str">
        <f t="shared" si="181"/>
        <v/>
      </c>
      <c r="BI262" s="10" t="str">
        <f t="shared" si="182"/>
        <v/>
      </c>
      <c r="BJ262" s="10"/>
      <c r="BK262" s="10"/>
      <c r="BL262" s="8"/>
      <c r="BM262" s="8">
        <f t="shared" si="183"/>
        <v>1</v>
      </c>
      <c r="BN262" s="8"/>
      <c r="BO262" s="8">
        <f t="shared" si="184"/>
        <v>1</v>
      </c>
      <c r="BP262" s="8"/>
      <c r="BQ262" s="8">
        <f t="shared" si="185"/>
        <v>1</v>
      </c>
      <c r="BR262" s="8"/>
      <c r="BS262" s="8">
        <f t="shared" si="186"/>
        <v>1</v>
      </c>
      <c r="BT262" s="8"/>
      <c r="BU262" s="8">
        <f t="shared" si="187"/>
        <v>1</v>
      </c>
      <c r="BV262" s="8"/>
      <c r="BW262" s="8">
        <f t="shared" si="188"/>
        <v>1</v>
      </c>
      <c r="BX262" s="8"/>
      <c r="BY262" s="8">
        <f t="shared" si="189"/>
        <v>1</v>
      </c>
      <c r="BZ262" s="8"/>
      <c r="CA262" s="8">
        <f t="shared" si="190"/>
        <v>1</v>
      </c>
      <c r="CB262" s="8"/>
      <c r="CC262" s="8">
        <f t="shared" si="191"/>
        <v>1</v>
      </c>
      <c r="CD262" s="8"/>
      <c r="CE262" s="8">
        <f t="shared" si="192"/>
        <v>1</v>
      </c>
      <c r="CF262" s="8"/>
      <c r="CG262" s="8">
        <f t="shared" si="193"/>
        <v>1</v>
      </c>
      <c r="CH262" s="8"/>
      <c r="CI262" s="8">
        <f t="shared" si="194"/>
        <v>1</v>
      </c>
      <c r="CJ262" s="8"/>
      <c r="CK262" s="8">
        <f t="shared" si="195"/>
        <v>1</v>
      </c>
      <c r="CL262" s="8"/>
      <c r="CM262" s="8">
        <f t="shared" si="196"/>
        <v>1</v>
      </c>
      <c r="CN262" s="8"/>
      <c r="CO262" s="8">
        <f t="shared" si="197"/>
        <v>1</v>
      </c>
      <c r="CP262" s="8"/>
      <c r="CQ262" s="8">
        <f t="shared" si="198"/>
        <v>1</v>
      </c>
      <c r="CR262" s="8"/>
      <c r="CS262" s="8">
        <f t="shared" si="199"/>
        <v>1</v>
      </c>
      <c r="CT262" s="18"/>
    </row>
    <row r="263" spans="2:98" customFormat="1">
      <c r="B263" s="19"/>
      <c r="C263" s="3"/>
      <c r="D263" s="3"/>
      <c r="E263" s="4"/>
      <c r="F263" s="3"/>
      <c r="G263" s="3"/>
      <c r="H263" s="3"/>
      <c r="I263" s="3"/>
      <c r="J263" s="6"/>
      <c r="K263" s="6"/>
      <c r="L263" s="6"/>
      <c r="M263" s="10"/>
      <c r="N263" s="10"/>
      <c r="O263" s="10"/>
      <c r="P263" s="15"/>
      <c r="Q263" s="13"/>
      <c r="R263" s="13"/>
      <c r="S263" s="13"/>
      <c r="T263" s="13"/>
      <c r="U263" s="13"/>
      <c r="V263" s="13"/>
      <c r="W263" s="9"/>
      <c r="X263" s="9"/>
      <c r="Y263" s="9"/>
      <c r="Z263" s="9"/>
      <c r="AA263" s="9"/>
      <c r="AB263" s="9"/>
      <c r="AC263" s="13"/>
      <c r="AD263" s="13"/>
      <c r="AE263" s="13"/>
      <c r="AF263" s="13"/>
      <c r="AG263" s="13"/>
      <c r="AH263" s="13"/>
      <c r="AI263" s="9"/>
      <c r="AJ263" s="9"/>
      <c r="AK263" s="9"/>
      <c r="AL263" s="9"/>
      <c r="AM263" s="9"/>
      <c r="AN263" s="9"/>
      <c r="AO263" s="16">
        <f>Q263*参数!$D$3+W263</f>
        <v>0</v>
      </c>
      <c r="AP263" s="16">
        <f>R263*参数!$D$3+X263</f>
        <v>0</v>
      </c>
      <c r="AQ263" s="16">
        <f>S263*参数!$D$3+Y263</f>
        <v>0</v>
      </c>
      <c r="AR263" s="16">
        <f>T263*参数!$D$3+Z263</f>
        <v>0</v>
      </c>
      <c r="AS263" s="16">
        <f>U263*参数!$D$3+AA263</f>
        <v>0</v>
      </c>
      <c r="AT263" s="16">
        <f>V263*参数!$D$3+AB263</f>
        <v>0</v>
      </c>
      <c r="AU263" s="16">
        <f>AC263*参数!$D$3+AI263</f>
        <v>0</v>
      </c>
      <c r="AV263" s="16">
        <f>AD263*参数!$D$3+AJ263</f>
        <v>0</v>
      </c>
      <c r="AW263" s="16">
        <f>AE263*参数!$D$3+AK263</f>
        <v>0</v>
      </c>
      <c r="AX263" s="16">
        <f>AF263*参数!$D$3+AL263</f>
        <v>0</v>
      </c>
      <c r="AY263" s="16">
        <f>AG263*参数!$D$3+AM263</f>
        <v>0</v>
      </c>
      <c r="AZ263" s="16">
        <f>AH263*参数!$D$3+AN263</f>
        <v>0</v>
      </c>
      <c r="BA263" s="10"/>
      <c r="BB263" s="10"/>
      <c r="BC263" s="10">
        <f t="shared" si="176"/>
        <v>43</v>
      </c>
      <c r="BD263" s="10">
        <f t="shared" si="177"/>
        <v>43</v>
      </c>
      <c r="BE263" s="10">
        <f t="shared" si="178"/>
        <v>43</v>
      </c>
      <c r="BF263" s="10">
        <f t="shared" si="179"/>
        <v>0</v>
      </c>
      <c r="BG263" s="10">
        <f t="shared" si="180"/>
        <v>43</v>
      </c>
      <c r="BH263" s="10" t="str">
        <f t="shared" si="181"/>
        <v/>
      </c>
      <c r="BI263" s="10" t="str">
        <f t="shared" si="182"/>
        <v/>
      </c>
      <c r="BJ263" s="10"/>
      <c r="BK263" s="10"/>
      <c r="BL263" s="8"/>
      <c r="BM263" s="8">
        <f t="shared" si="183"/>
        <v>1</v>
      </c>
      <c r="BN263" s="8"/>
      <c r="BO263" s="8">
        <f t="shared" si="184"/>
        <v>1</v>
      </c>
      <c r="BP263" s="8"/>
      <c r="BQ263" s="8">
        <f t="shared" si="185"/>
        <v>1</v>
      </c>
      <c r="BR263" s="8"/>
      <c r="BS263" s="8">
        <f t="shared" si="186"/>
        <v>1</v>
      </c>
      <c r="BT263" s="8"/>
      <c r="BU263" s="8">
        <f t="shared" si="187"/>
        <v>1</v>
      </c>
      <c r="BV263" s="8"/>
      <c r="BW263" s="8">
        <f t="shared" si="188"/>
        <v>1</v>
      </c>
      <c r="BX263" s="8"/>
      <c r="BY263" s="8">
        <f t="shared" si="189"/>
        <v>1</v>
      </c>
      <c r="BZ263" s="8"/>
      <c r="CA263" s="8">
        <f t="shared" si="190"/>
        <v>1</v>
      </c>
      <c r="CB263" s="8"/>
      <c r="CC263" s="8">
        <f t="shared" si="191"/>
        <v>1</v>
      </c>
      <c r="CD263" s="8"/>
      <c r="CE263" s="8">
        <f t="shared" si="192"/>
        <v>1</v>
      </c>
      <c r="CF263" s="8"/>
      <c r="CG263" s="8">
        <f t="shared" si="193"/>
        <v>1</v>
      </c>
      <c r="CH263" s="8"/>
      <c r="CI263" s="8">
        <f t="shared" si="194"/>
        <v>1</v>
      </c>
      <c r="CJ263" s="8"/>
      <c r="CK263" s="8">
        <f t="shared" si="195"/>
        <v>1</v>
      </c>
      <c r="CL263" s="8"/>
      <c r="CM263" s="8">
        <f t="shared" si="196"/>
        <v>1</v>
      </c>
      <c r="CN263" s="8"/>
      <c r="CO263" s="8">
        <f t="shared" si="197"/>
        <v>1</v>
      </c>
      <c r="CP263" s="8"/>
      <c r="CQ263" s="8">
        <f t="shared" si="198"/>
        <v>1</v>
      </c>
      <c r="CR263" s="8"/>
      <c r="CS263" s="8">
        <f t="shared" si="199"/>
        <v>1</v>
      </c>
      <c r="CT263" s="18"/>
    </row>
    <row r="264" spans="2:98" customFormat="1">
      <c r="B264" s="19"/>
      <c r="C264" s="3"/>
      <c r="D264" s="3"/>
      <c r="E264" s="4"/>
      <c r="F264" s="3"/>
      <c r="G264" s="3"/>
      <c r="H264" s="3"/>
      <c r="I264" s="3"/>
      <c r="J264" s="6"/>
      <c r="K264" s="6"/>
      <c r="L264" s="6"/>
      <c r="M264" s="10"/>
      <c r="N264" s="10"/>
      <c r="O264" s="10"/>
      <c r="P264" s="15"/>
      <c r="Q264" s="13"/>
      <c r="R264" s="13"/>
      <c r="S264" s="13"/>
      <c r="T264" s="13"/>
      <c r="U264" s="13"/>
      <c r="V264" s="13"/>
      <c r="W264" s="9"/>
      <c r="X264" s="9"/>
      <c r="Y264" s="9"/>
      <c r="Z264" s="9"/>
      <c r="AA264" s="9"/>
      <c r="AB264" s="9"/>
      <c r="AC264" s="13"/>
      <c r="AD264" s="13"/>
      <c r="AE264" s="13"/>
      <c r="AF264" s="13"/>
      <c r="AG264" s="13"/>
      <c r="AH264" s="13"/>
      <c r="AI264" s="9"/>
      <c r="AJ264" s="9"/>
      <c r="AK264" s="9"/>
      <c r="AL264" s="9"/>
      <c r="AM264" s="9"/>
      <c r="AN264" s="9"/>
      <c r="AO264" s="16">
        <f>Q264*参数!$D$3+W264</f>
        <v>0</v>
      </c>
      <c r="AP264" s="16">
        <f>R264*参数!$D$3+X264</f>
        <v>0</v>
      </c>
      <c r="AQ264" s="16">
        <f>S264*参数!$D$3+Y264</f>
        <v>0</v>
      </c>
      <c r="AR264" s="16">
        <f>T264*参数!$D$3+Z264</f>
        <v>0</v>
      </c>
      <c r="AS264" s="16">
        <f>U264*参数!$D$3+AA264</f>
        <v>0</v>
      </c>
      <c r="AT264" s="16">
        <f>V264*参数!$D$3+AB264</f>
        <v>0</v>
      </c>
      <c r="AU264" s="16">
        <f>AC264*参数!$D$3+AI264</f>
        <v>0</v>
      </c>
      <c r="AV264" s="16">
        <f>AD264*参数!$D$3+AJ264</f>
        <v>0</v>
      </c>
      <c r="AW264" s="16">
        <f>AE264*参数!$D$3+AK264</f>
        <v>0</v>
      </c>
      <c r="AX264" s="16">
        <f>AF264*参数!$D$3+AL264</f>
        <v>0</v>
      </c>
      <c r="AY264" s="16">
        <f>AG264*参数!$D$3+AM264</f>
        <v>0</v>
      </c>
      <c r="AZ264" s="16">
        <f>AH264*参数!$D$3+AN264</f>
        <v>0</v>
      </c>
      <c r="BA264" s="10"/>
      <c r="BB264" s="10"/>
      <c r="BC264" s="10">
        <f t="shared" si="176"/>
        <v>43</v>
      </c>
      <c r="BD264" s="10">
        <f t="shared" si="177"/>
        <v>43</v>
      </c>
      <c r="BE264" s="10">
        <f t="shared" si="178"/>
        <v>43</v>
      </c>
      <c r="BF264" s="10">
        <f t="shared" si="179"/>
        <v>0</v>
      </c>
      <c r="BG264" s="10">
        <f t="shared" si="180"/>
        <v>43</v>
      </c>
      <c r="BH264" s="10" t="str">
        <f t="shared" si="181"/>
        <v/>
      </c>
      <c r="BI264" s="10" t="str">
        <f t="shared" si="182"/>
        <v/>
      </c>
      <c r="BJ264" s="10"/>
      <c r="BK264" s="10"/>
      <c r="BL264" s="8"/>
      <c r="BM264" s="8">
        <f t="shared" si="183"/>
        <v>1</v>
      </c>
      <c r="BN264" s="8"/>
      <c r="BO264" s="8">
        <f t="shared" si="184"/>
        <v>1</v>
      </c>
      <c r="BP264" s="8"/>
      <c r="BQ264" s="8">
        <f t="shared" si="185"/>
        <v>1</v>
      </c>
      <c r="BR264" s="8"/>
      <c r="BS264" s="8">
        <f t="shared" si="186"/>
        <v>1</v>
      </c>
      <c r="BT264" s="8"/>
      <c r="BU264" s="8">
        <f t="shared" si="187"/>
        <v>1</v>
      </c>
      <c r="BV264" s="8"/>
      <c r="BW264" s="8">
        <f t="shared" si="188"/>
        <v>1</v>
      </c>
      <c r="BX264" s="8"/>
      <c r="BY264" s="8">
        <f t="shared" si="189"/>
        <v>1</v>
      </c>
      <c r="BZ264" s="8"/>
      <c r="CA264" s="8">
        <f t="shared" si="190"/>
        <v>1</v>
      </c>
      <c r="CB264" s="8"/>
      <c r="CC264" s="8">
        <f t="shared" si="191"/>
        <v>1</v>
      </c>
      <c r="CD264" s="8"/>
      <c r="CE264" s="8">
        <f t="shared" si="192"/>
        <v>1</v>
      </c>
      <c r="CF264" s="8"/>
      <c r="CG264" s="8">
        <f t="shared" si="193"/>
        <v>1</v>
      </c>
      <c r="CH264" s="8"/>
      <c r="CI264" s="8">
        <f t="shared" si="194"/>
        <v>1</v>
      </c>
      <c r="CJ264" s="8"/>
      <c r="CK264" s="8">
        <f t="shared" si="195"/>
        <v>1</v>
      </c>
      <c r="CL264" s="8"/>
      <c r="CM264" s="8">
        <f t="shared" si="196"/>
        <v>1</v>
      </c>
      <c r="CN264" s="8"/>
      <c r="CO264" s="8">
        <f t="shared" si="197"/>
        <v>1</v>
      </c>
      <c r="CP264" s="8"/>
      <c r="CQ264" s="8">
        <f t="shared" si="198"/>
        <v>1</v>
      </c>
      <c r="CR264" s="8"/>
      <c r="CS264" s="8">
        <f t="shared" si="199"/>
        <v>1</v>
      </c>
      <c r="CT264" s="18"/>
    </row>
    <row r="265" spans="2:98" customFormat="1">
      <c r="B265" s="19"/>
      <c r="C265" s="3"/>
      <c r="D265" s="3"/>
      <c r="E265" s="4"/>
      <c r="F265" s="3"/>
      <c r="G265" s="3"/>
      <c r="H265" s="3"/>
      <c r="I265" s="3"/>
      <c r="J265" s="6"/>
      <c r="K265" s="6"/>
      <c r="L265" s="6"/>
      <c r="M265" s="10"/>
      <c r="N265" s="10"/>
      <c r="O265" s="10"/>
      <c r="P265" s="15"/>
      <c r="Q265" s="13"/>
      <c r="R265" s="13"/>
      <c r="S265" s="13"/>
      <c r="T265" s="13"/>
      <c r="U265" s="13"/>
      <c r="V265" s="13"/>
      <c r="W265" s="9"/>
      <c r="X265" s="9"/>
      <c r="Y265" s="9"/>
      <c r="Z265" s="9"/>
      <c r="AA265" s="9"/>
      <c r="AB265" s="9"/>
      <c r="AC265" s="13"/>
      <c r="AD265" s="13"/>
      <c r="AE265" s="13"/>
      <c r="AF265" s="13"/>
      <c r="AG265" s="13"/>
      <c r="AH265" s="13"/>
      <c r="AI265" s="9"/>
      <c r="AJ265" s="9"/>
      <c r="AK265" s="9"/>
      <c r="AL265" s="9"/>
      <c r="AM265" s="9"/>
      <c r="AN265" s="9"/>
      <c r="AO265" s="16">
        <f>Q265*参数!$D$3+W265</f>
        <v>0</v>
      </c>
      <c r="AP265" s="16">
        <f>R265*参数!$D$3+X265</f>
        <v>0</v>
      </c>
      <c r="AQ265" s="16">
        <f>S265*参数!$D$3+Y265</f>
        <v>0</v>
      </c>
      <c r="AR265" s="16">
        <f>T265*参数!$D$3+Z265</f>
        <v>0</v>
      </c>
      <c r="AS265" s="16">
        <f>U265*参数!$D$3+AA265</f>
        <v>0</v>
      </c>
      <c r="AT265" s="16">
        <f>V265*参数!$D$3+AB265</f>
        <v>0</v>
      </c>
      <c r="AU265" s="16">
        <f>AC265*参数!$D$3+AI265</f>
        <v>0</v>
      </c>
      <c r="AV265" s="16">
        <f>AD265*参数!$D$3+AJ265</f>
        <v>0</v>
      </c>
      <c r="AW265" s="16">
        <f>AE265*参数!$D$3+AK265</f>
        <v>0</v>
      </c>
      <c r="AX265" s="16">
        <f>AF265*参数!$D$3+AL265</f>
        <v>0</v>
      </c>
      <c r="AY265" s="16">
        <f>AG265*参数!$D$3+AM265</f>
        <v>0</v>
      </c>
      <c r="AZ265" s="16">
        <f>AH265*参数!$D$3+AN265</f>
        <v>0</v>
      </c>
      <c r="BA265" s="10"/>
      <c r="BB265" s="10"/>
      <c r="BC265" s="10">
        <f t="shared" si="176"/>
        <v>43</v>
      </c>
      <c r="BD265" s="10">
        <f t="shared" si="177"/>
        <v>43</v>
      </c>
      <c r="BE265" s="10">
        <f t="shared" si="178"/>
        <v>43</v>
      </c>
      <c r="BF265" s="10">
        <f t="shared" si="179"/>
        <v>0</v>
      </c>
      <c r="BG265" s="10">
        <f t="shared" si="180"/>
        <v>43</v>
      </c>
      <c r="BH265" s="10" t="str">
        <f t="shared" si="181"/>
        <v/>
      </c>
      <c r="BI265" s="10" t="str">
        <f t="shared" si="182"/>
        <v/>
      </c>
      <c r="BJ265" s="10"/>
      <c r="BK265" s="10"/>
      <c r="BL265" s="8"/>
      <c r="BM265" s="8">
        <f t="shared" si="183"/>
        <v>1</v>
      </c>
      <c r="BN265" s="8"/>
      <c r="BO265" s="8">
        <f t="shared" si="184"/>
        <v>1</v>
      </c>
      <c r="BP265" s="8"/>
      <c r="BQ265" s="8">
        <f t="shared" si="185"/>
        <v>1</v>
      </c>
      <c r="BR265" s="8"/>
      <c r="BS265" s="8">
        <f t="shared" si="186"/>
        <v>1</v>
      </c>
      <c r="BT265" s="8"/>
      <c r="BU265" s="8">
        <f t="shared" si="187"/>
        <v>1</v>
      </c>
      <c r="BV265" s="8"/>
      <c r="BW265" s="8">
        <f t="shared" si="188"/>
        <v>1</v>
      </c>
      <c r="BX265" s="8"/>
      <c r="BY265" s="8">
        <f t="shared" si="189"/>
        <v>1</v>
      </c>
      <c r="BZ265" s="8"/>
      <c r="CA265" s="8">
        <f t="shared" si="190"/>
        <v>1</v>
      </c>
      <c r="CB265" s="8"/>
      <c r="CC265" s="8">
        <f t="shared" si="191"/>
        <v>1</v>
      </c>
      <c r="CD265" s="8"/>
      <c r="CE265" s="8">
        <f t="shared" si="192"/>
        <v>1</v>
      </c>
      <c r="CF265" s="8"/>
      <c r="CG265" s="8">
        <f t="shared" si="193"/>
        <v>1</v>
      </c>
      <c r="CH265" s="8"/>
      <c r="CI265" s="8">
        <f t="shared" si="194"/>
        <v>1</v>
      </c>
      <c r="CJ265" s="8"/>
      <c r="CK265" s="8">
        <f t="shared" si="195"/>
        <v>1</v>
      </c>
      <c r="CL265" s="8"/>
      <c r="CM265" s="8">
        <f t="shared" si="196"/>
        <v>1</v>
      </c>
      <c r="CN265" s="8"/>
      <c r="CO265" s="8">
        <f t="shared" si="197"/>
        <v>1</v>
      </c>
      <c r="CP265" s="8"/>
      <c r="CQ265" s="8">
        <f t="shared" si="198"/>
        <v>1</v>
      </c>
      <c r="CR265" s="8"/>
      <c r="CS265" s="8">
        <f t="shared" si="199"/>
        <v>1</v>
      </c>
      <c r="CT265" s="18"/>
    </row>
    <row r="266" spans="2:98" customFormat="1">
      <c r="B266" s="19"/>
      <c r="C266" s="3"/>
      <c r="D266" s="3"/>
      <c r="E266" s="4"/>
      <c r="F266" s="3"/>
      <c r="G266" s="3"/>
      <c r="H266" s="3"/>
      <c r="I266" s="3"/>
      <c r="J266" s="6"/>
      <c r="K266" s="6"/>
      <c r="L266" s="6"/>
      <c r="M266" s="10"/>
      <c r="N266" s="10"/>
      <c r="O266" s="10"/>
      <c r="P266" s="15"/>
      <c r="Q266" s="13"/>
      <c r="R266" s="13"/>
      <c r="S266" s="13"/>
      <c r="T266" s="13"/>
      <c r="U266" s="13"/>
      <c r="V266" s="13"/>
      <c r="W266" s="9"/>
      <c r="X266" s="9"/>
      <c r="Y266" s="9"/>
      <c r="Z266" s="9"/>
      <c r="AA266" s="9"/>
      <c r="AB266" s="9"/>
      <c r="AC266" s="13"/>
      <c r="AD266" s="13"/>
      <c r="AE266" s="13"/>
      <c r="AF266" s="13"/>
      <c r="AG266" s="13"/>
      <c r="AH266" s="13"/>
      <c r="AI266" s="9"/>
      <c r="AJ266" s="9"/>
      <c r="AK266" s="9"/>
      <c r="AL266" s="9"/>
      <c r="AM266" s="9"/>
      <c r="AN266" s="9"/>
      <c r="AO266" s="16">
        <f>Q266*参数!$D$3+W266</f>
        <v>0</v>
      </c>
      <c r="AP266" s="16">
        <f>R266*参数!$D$3+X266</f>
        <v>0</v>
      </c>
      <c r="AQ266" s="16">
        <f>S266*参数!$D$3+Y266</f>
        <v>0</v>
      </c>
      <c r="AR266" s="16">
        <f>T266*参数!$D$3+Z266</f>
        <v>0</v>
      </c>
      <c r="AS266" s="16">
        <f>U266*参数!$D$3+AA266</f>
        <v>0</v>
      </c>
      <c r="AT266" s="16">
        <f>V266*参数!$D$3+AB266</f>
        <v>0</v>
      </c>
      <c r="AU266" s="16">
        <f>AC266*参数!$D$3+AI266</f>
        <v>0</v>
      </c>
      <c r="AV266" s="16">
        <f>AD266*参数!$D$3+AJ266</f>
        <v>0</v>
      </c>
      <c r="AW266" s="16">
        <f>AE266*参数!$D$3+AK266</f>
        <v>0</v>
      </c>
      <c r="AX266" s="16">
        <f>AF266*参数!$D$3+AL266</f>
        <v>0</v>
      </c>
      <c r="AY266" s="16">
        <f>AG266*参数!$D$3+AM266</f>
        <v>0</v>
      </c>
      <c r="AZ266" s="16">
        <f>AH266*参数!$D$3+AN266</f>
        <v>0</v>
      </c>
      <c r="BA266" s="10"/>
      <c r="BB266" s="10"/>
      <c r="BC266" s="10">
        <f t="shared" si="176"/>
        <v>43</v>
      </c>
      <c r="BD266" s="10">
        <f t="shared" si="177"/>
        <v>43</v>
      </c>
      <c r="BE266" s="10">
        <f t="shared" si="178"/>
        <v>43</v>
      </c>
      <c r="BF266" s="10">
        <f t="shared" si="179"/>
        <v>0</v>
      </c>
      <c r="BG266" s="10">
        <f t="shared" si="180"/>
        <v>43</v>
      </c>
      <c r="BH266" s="10" t="str">
        <f t="shared" si="181"/>
        <v/>
      </c>
      <c r="BI266" s="10" t="str">
        <f t="shared" si="182"/>
        <v/>
      </c>
      <c r="BJ266" s="10"/>
      <c r="BK266" s="10"/>
      <c r="BL266" s="8"/>
      <c r="BM266" s="8">
        <f t="shared" si="183"/>
        <v>1</v>
      </c>
      <c r="BN266" s="8"/>
      <c r="BO266" s="8">
        <f t="shared" si="184"/>
        <v>1</v>
      </c>
      <c r="BP266" s="8"/>
      <c r="BQ266" s="8">
        <f t="shared" si="185"/>
        <v>1</v>
      </c>
      <c r="BR266" s="8"/>
      <c r="BS266" s="8">
        <f t="shared" si="186"/>
        <v>1</v>
      </c>
      <c r="BT266" s="8"/>
      <c r="BU266" s="8">
        <f t="shared" si="187"/>
        <v>1</v>
      </c>
      <c r="BV266" s="8"/>
      <c r="BW266" s="8">
        <f t="shared" si="188"/>
        <v>1</v>
      </c>
      <c r="BX266" s="8"/>
      <c r="BY266" s="8">
        <f t="shared" si="189"/>
        <v>1</v>
      </c>
      <c r="BZ266" s="8"/>
      <c r="CA266" s="8">
        <f t="shared" si="190"/>
        <v>1</v>
      </c>
      <c r="CB266" s="8"/>
      <c r="CC266" s="8">
        <f t="shared" si="191"/>
        <v>1</v>
      </c>
      <c r="CD266" s="8"/>
      <c r="CE266" s="8">
        <f t="shared" si="192"/>
        <v>1</v>
      </c>
      <c r="CF266" s="8"/>
      <c r="CG266" s="8">
        <f t="shared" si="193"/>
        <v>1</v>
      </c>
      <c r="CH266" s="8"/>
      <c r="CI266" s="8">
        <f t="shared" si="194"/>
        <v>1</v>
      </c>
      <c r="CJ266" s="8"/>
      <c r="CK266" s="8">
        <f t="shared" si="195"/>
        <v>1</v>
      </c>
      <c r="CL266" s="8"/>
      <c r="CM266" s="8">
        <f t="shared" si="196"/>
        <v>1</v>
      </c>
      <c r="CN266" s="8"/>
      <c r="CO266" s="8">
        <f t="shared" si="197"/>
        <v>1</v>
      </c>
      <c r="CP266" s="8"/>
      <c r="CQ266" s="8">
        <f t="shared" si="198"/>
        <v>1</v>
      </c>
      <c r="CR266" s="8"/>
      <c r="CS266" s="8">
        <f t="shared" si="199"/>
        <v>1</v>
      </c>
      <c r="CT266" s="18"/>
    </row>
    <row r="267" spans="2:98" customFormat="1">
      <c r="B267" s="19"/>
      <c r="C267" s="3"/>
      <c r="D267" s="3"/>
      <c r="E267" s="4"/>
      <c r="F267" s="3"/>
      <c r="G267" s="3"/>
      <c r="H267" s="3"/>
      <c r="I267" s="3"/>
      <c r="J267" s="6"/>
      <c r="K267" s="6"/>
      <c r="L267" s="6"/>
      <c r="M267" s="10"/>
      <c r="N267" s="10"/>
      <c r="O267" s="10"/>
      <c r="P267" s="15"/>
      <c r="Q267" s="13"/>
      <c r="R267" s="13"/>
      <c r="S267" s="13"/>
      <c r="T267" s="13"/>
      <c r="U267" s="13"/>
      <c r="V267" s="13"/>
      <c r="W267" s="9"/>
      <c r="X267" s="9"/>
      <c r="Y267" s="9"/>
      <c r="Z267" s="9"/>
      <c r="AA267" s="9"/>
      <c r="AB267" s="9"/>
      <c r="AC267" s="13"/>
      <c r="AD267" s="13"/>
      <c r="AE267" s="13"/>
      <c r="AF267" s="13"/>
      <c r="AG267" s="13"/>
      <c r="AH267" s="13"/>
      <c r="AI267" s="9"/>
      <c r="AJ267" s="9"/>
      <c r="AK267" s="9"/>
      <c r="AL267" s="9"/>
      <c r="AM267" s="9"/>
      <c r="AN267" s="9"/>
      <c r="AO267" s="16">
        <f>Q267*参数!$D$3+W267</f>
        <v>0</v>
      </c>
      <c r="AP267" s="16">
        <f>R267*参数!$D$3+X267</f>
        <v>0</v>
      </c>
      <c r="AQ267" s="16">
        <f>S267*参数!$D$3+Y267</f>
        <v>0</v>
      </c>
      <c r="AR267" s="16">
        <f>T267*参数!$D$3+Z267</f>
        <v>0</v>
      </c>
      <c r="AS267" s="16">
        <f>U267*参数!$D$3+AA267</f>
        <v>0</v>
      </c>
      <c r="AT267" s="16">
        <f>V267*参数!$D$3+AB267</f>
        <v>0</v>
      </c>
      <c r="AU267" s="16">
        <f>AC267*参数!$D$3+AI267</f>
        <v>0</v>
      </c>
      <c r="AV267" s="16">
        <f>AD267*参数!$D$3+AJ267</f>
        <v>0</v>
      </c>
      <c r="AW267" s="16">
        <f>AE267*参数!$D$3+AK267</f>
        <v>0</v>
      </c>
      <c r="AX267" s="16">
        <f>AF267*参数!$D$3+AL267</f>
        <v>0</v>
      </c>
      <c r="AY267" s="16">
        <f>AG267*参数!$D$3+AM267</f>
        <v>0</v>
      </c>
      <c r="AZ267" s="16">
        <f>AH267*参数!$D$3+AN267</f>
        <v>0</v>
      </c>
      <c r="BA267" s="10"/>
      <c r="BB267" s="10"/>
      <c r="BC267" s="10">
        <f t="shared" si="176"/>
        <v>43</v>
      </c>
      <c r="BD267" s="10">
        <f t="shared" si="177"/>
        <v>43</v>
      </c>
      <c r="BE267" s="10">
        <f t="shared" si="178"/>
        <v>43</v>
      </c>
      <c r="BF267" s="10">
        <f t="shared" si="179"/>
        <v>0</v>
      </c>
      <c r="BG267" s="10">
        <f t="shared" si="180"/>
        <v>43</v>
      </c>
      <c r="BH267" s="10" t="str">
        <f t="shared" si="181"/>
        <v/>
      </c>
      <c r="BI267" s="10" t="str">
        <f t="shared" si="182"/>
        <v/>
      </c>
      <c r="BJ267" s="10"/>
      <c r="BK267" s="10"/>
      <c r="BL267" s="8"/>
      <c r="BM267" s="8">
        <f t="shared" si="183"/>
        <v>1</v>
      </c>
      <c r="BN267" s="8"/>
      <c r="BO267" s="8">
        <f t="shared" si="184"/>
        <v>1</v>
      </c>
      <c r="BP267" s="8"/>
      <c r="BQ267" s="8">
        <f t="shared" si="185"/>
        <v>1</v>
      </c>
      <c r="BR267" s="8"/>
      <c r="BS267" s="8">
        <f t="shared" si="186"/>
        <v>1</v>
      </c>
      <c r="BT267" s="8"/>
      <c r="BU267" s="8">
        <f t="shared" si="187"/>
        <v>1</v>
      </c>
      <c r="BV267" s="8"/>
      <c r="BW267" s="8">
        <f t="shared" si="188"/>
        <v>1</v>
      </c>
      <c r="BX267" s="8"/>
      <c r="BY267" s="8">
        <f t="shared" si="189"/>
        <v>1</v>
      </c>
      <c r="BZ267" s="8"/>
      <c r="CA267" s="8">
        <f t="shared" si="190"/>
        <v>1</v>
      </c>
      <c r="CB267" s="8"/>
      <c r="CC267" s="8">
        <f t="shared" si="191"/>
        <v>1</v>
      </c>
      <c r="CD267" s="8"/>
      <c r="CE267" s="8">
        <f t="shared" si="192"/>
        <v>1</v>
      </c>
      <c r="CF267" s="8"/>
      <c r="CG267" s="8">
        <f t="shared" si="193"/>
        <v>1</v>
      </c>
      <c r="CH267" s="8"/>
      <c r="CI267" s="8">
        <f t="shared" si="194"/>
        <v>1</v>
      </c>
      <c r="CJ267" s="8"/>
      <c r="CK267" s="8">
        <f t="shared" si="195"/>
        <v>1</v>
      </c>
      <c r="CL267" s="8"/>
      <c r="CM267" s="8">
        <f t="shared" si="196"/>
        <v>1</v>
      </c>
      <c r="CN267" s="8"/>
      <c r="CO267" s="8">
        <f t="shared" si="197"/>
        <v>1</v>
      </c>
      <c r="CP267" s="8"/>
      <c r="CQ267" s="8">
        <f t="shared" si="198"/>
        <v>1</v>
      </c>
      <c r="CR267" s="8"/>
      <c r="CS267" s="8">
        <f t="shared" si="199"/>
        <v>1</v>
      </c>
      <c r="CT267" s="18"/>
    </row>
    <row r="268" spans="2:98" customFormat="1">
      <c r="B268" s="19"/>
      <c r="C268" s="3"/>
      <c r="D268" s="3"/>
      <c r="E268" s="4"/>
      <c r="F268" s="3"/>
      <c r="G268" s="3"/>
      <c r="H268" s="3"/>
      <c r="I268" s="3"/>
      <c r="J268" s="6"/>
      <c r="K268" s="6"/>
      <c r="L268" s="6"/>
      <c r="M268" s="10"/>
      <c r="N268" s="10"/>
      <c r="O268" s="10"/>
      <c r="P268" s="15"/>
      <c r="Q268" s="13"/>
      <c r="R268" s="13"/>
      <c r="S268" s="13"/>
      <c r="T268" s="13"/>
      <c r="U268" s="13"/>
      <c r="V268" s="13"/>
      <c r="W268" s="9"/>
      <c r="X268" s="9"/>
      <c r="Y268" s="9"/>
      <c r="Z268" s="9"/>
      <c r="AA268" s="9"/>
      <c r="AB268" s="9"/>
      <c r="AC268" s="13"/>
      <c r="AD268" s="13"/>
      <c r="AE268" s="13"/>
      <c r="AF268" s="13"/>
      <c r="AG268" s="13"/>
      <c r="AH268" s="13"/>
      <c r="AI268" s="9"/>
      <c r="AJ268" s="9"/>
      <c r="AK268" s="9"/>
      <c r="AL268" s="9"/>
      <c r="AM268" s="9"/>
      <c r="AN268" s="9"/>
      <c r="AO268" s="16">
        <f>Q268*参数!$D$3+W268</f>
        <v>0</v>
      </c>
      <c r="AP268" s="16">
        <f>R268*参数!$D$3+X268</f>
        <v>0</v>
      </c>
      <c r="AQ268" s="16">
        <f>S268*参数!$D$3+Y268</f>
        <v>0</v>
      </c>
      <c r="AR268" s="16">
        <f>T268*参数!$D$3+Z268</f>
        <v>0</v>
      </c>
      <c r="AS268" s="16">
        <f>U268*参数!$D$3+AA268</f>
        <v>0</v>
      </c>
      <c r="AT268" s="16">
        <f>V268*参数!$D$3+AB268</f>
        <v>0</v>
      </c>
      <c r="AU268" s="16">
        <f>AC268*参数!$D$3+AI268</f>
        <v>0</v>
      </c>
      <c r="AV268" s="16">
        <f>AD268*参数!$D$3+AJ268</f>
        <v>0</v>
      </c>
      <c r="AW268" s="16">
        <f>AE268*参数!$D$3+AK268</f>
        <v>0</v>
      </c>
      <c r="AX268" s="16">
        <f>AF268*参数!$D$3+AL268</f>
        <v>0</v>
      </c>
      <c r="AY268" s="16">
        <f>AG268*参数!$D$3+AM268</f>
        <v>0</v>
      </c>
      <c r="AZ268" s="16">
        <f>AH268*参数!$D$3+AN268</f>
        <v>0</v>
      </c>
      <c r="BA268" s="10"/>
      <c r="BB268" s="10"/>
      <c r="BC268" s="10">
        <f t="shared" si="176"/>
        <v>43</v>
      </c>
      <c r="BD268" s="10">
        <f t="shared" si="177"/>
        <v>43</v>
      </c>
      <c r="BE268" s="10">
        <f t="shared" si="178"/>
        <v>43</v>
      </c>
      <c r="BF268" s="10">
        <f t="shared" si="179"/>
        <v>0</v>
      </c>
      <c r="BG268" s="10">
        <f t="shared" si="180"/>
        <v>43</v>
      </c>
      <c r="BH268" s="10" t="str">
        <f t="shared" si="181"/>
        <v/>
      </c>
      <c r="BI268" s="10" t="str">
        <f t="shared" si="182"/>
        <v/>
      </c>
      <c r="BJ268" s="10"/>
      <c r="BK268" s="10"/>
      <c r="BL268" s="8"/>
      <c r="BM268" s="8">
        <f t="shared" si="183"/>
        <v>1</v>
      </c>
      <c r="BN268" s="8"/>
      <c r="BO268" s="8">
        <f t="shared" si="184"/>
        <v>1</v>
      </c>
      <c r="BP268" s="8"/>
      <c r="BQ268" s="8">
        <f t="shared" si="185"/>
        <v>1</v>
      </c>
      <c r="BR268" s="8"/>
      <c r="BS268" s="8">
        <f t="shared" si="186"/>
        <v>1</v>
      </c>
      <c r="BT268" s="8"/>
      <c r="BU268" s="8">
        <f t="shared" si="187"/>
        <v>1</v>
      </c>
      <c r="BV268" s="8"/>
      <c r="BW268" s="8">
        <f t="shared" si="188"/>
        <v>1</v>
      </c>
      <c r="BX268" s="8"/>
      <c r="BY268" s="8">
        <f t="shared" si="189"/>
        <v>1</v>
      </c>
      <c r="BZ268" s="8"/>
      <c r="CA268" s="8">
        <f t="shared" si="190"/>
        <v>1</v>
      </c>
      <c r="CB268" s="8"/>
      <c r="CC268" s="8">
        <f t="shared" si="191"/>
        <v>1</v>
      </c>
      <c r="CD268" s="8"/>
      <c r="CE268" s="8">
        <f t="shared" si="192"/>
        <v>1</v>
      </c>
      <c r="CF268" s="8"/>
      <c r="CG268" s="8">
        <f t="shared" si="193"/>
        <v>1</v>
      </c>
      <c r="CH268" s="8"/>
      <c r="CI268" s="8">
        <f t="shared" si="194"/>
        <v>1</v>
      </c>
      <c r="CJ268" s="8"/>
      <c r="CK268" s="8">
        <f t="shared" si="195"/>
        <v>1</v>
      </c>
      <c r="CL268" s="8"/>
      <c r="CM268" s="8">
        <f t="shared" si="196"/>
        <v>1</v>
      </c>
      <c r="CN268" s="8"/>
      <c r="CO268" s="8">
        <f t="shared" si="197"/>
        <v>1</v>
      </c>
      <c r="CP268" s="8"/>
      <c r="CQ268" s="8">
        <f t="shared" si="198"/>
        <v>1</v>
      </c>
      <c r="CR268" s="8"/>
      <c r="CS268" s="8">
        <f t="shared" si="199"/>
        <v>1</v>
      </c>
      <c r="CT268" s="18"/>
    </row>
    <row r="269" spans="2:98" customFormat="1">
      <c r="B269" s="19"/>
      <c r="C269" s="3"/>
      <c r="D269" s="3"/>
      <c r="E269" s="4"/>
      <c r="F269" s="3"/>
      <c r="G269" s="3"/>
      <c r="H269" s="3"/>
      <c r="I269" s="3"/>
      <c r="J269" s="6"/>
      <c r="K269" s="6"/>
      <c r="L269" s="6"/>
      <c r="M269" s="10"/>
      <c r="N269" s="10"/>
      <c r="O269" s="10"/>
      <c r="P269" s="15"/>
      <c r="Q269" s="13"/>
      <c r="R269" s="13"/>
      <c r="S269" s="13"/>
      <c r="T269" s="13"/>
      <c r="U269" s="13"/>
      <c r="V269" s="13"/>
      <c r="W269" s="9"/>
      <c r="X269" s="9"/>
      <c r="Y269" s="9"/>
      <c r="Z269" s="9"/>
      <c r="AA269" s="9"/>
      <c r="AB269" s="9"/>
      <c r="AC269" s="13"/>
      <c r="AD269" s="13"/>
      <c r="AE269" s="13"/>
      <c r="AF269" s="13"/>
      <c r="AG269" s="13"/>
      <c r="AH269" s="13"/>
      <c r="AI269" s="9"/>
      <c r="AJ269" s="9"/>
      <c r="AK269" s="9"/>
      <c r="AL269" s="9"/>
      <c r="AM269" s="9"/>
      <c r="AN269" s="9"/>
      <c r="AO269" s="16">
        <f>Q269*参数!$D$3+W269</f>
        <v>0</v>
      </c>
      <c r="AP269" s="16">
        <f>R269*参数!$D$3+X269</f>
        <v>0</v>
      </c>
      <c r="AQ269" s="16">
        <f>S269*参数!$D$3+Y269</f>
        <v>0</v>
      </c>
      <c r="AR269" s="16">
        <f>T269*参数!$D$3+Z269</f>
        <v>0</v>
      </c>
      <c r="AS269" s="16">
        <f>U269*参数!$D$3+AA269</f>
        <v>0</v>
      </c>
      <c r="AT269" s="16">
        <f>V269*参数!$D$3+AB269</f>
        <v>0</v>
      </c>
      <c r="AU269" s="16">
        <f>AC269*参数!$D$3+AI269</f>
        <v>0</v>
      </c>
      <c r="AV269" s="16">
        <f>AD269*参数!$D$3+AJ269</f>
        <v>0</v>
      </c>
      <c r="AW269" s="16">
        <f>AE269*参数!$D$3+AK269</f>
        <v>0</v>
      </c>
      <c r="AX269" s="16">
        <f>AF269*参数!$D$3+AL269</f>
        <v>0</v>
      </c>
      <c r="AY269" s="16">
        <f>AG269*参数!$D$3+AM269</f>
        <v>0</v>
      </c>
      <c r="AZ269" s="16">
        <f>AH269*参数!$D$3+AN269</f>
        <v>0</v>
      </c>
      <c r="BA269" s="10"/>
      <c r="BB269" s="10"/>
      <c r="BC269" s="10">
        <f t="shared" si="176"/>
        <v>43</v>
      </c>
      <c r="BD269" s="10">
        <f t="shared" si="177"/>
        <v>43</v>
      </c>
      <c r="BE269" s="10">
        <f t="shared" si="178"/>
        <v>43</v>
      </c>
      <c r="BF269" s="10">
        <f t="shared" si="179"/>
        <v>0</v>
      </c>
      <c r="BG269" s="10">
        <f t="shared" si="180"/>
        <v>43</v>
      </c>
      <c r="BH269" s="10" t="str">
        <f t="shared" si="181"/>
        <v/>
      </c>
      <c r="BI269" s="10" t="str">
        <f t="shared" si="182"/>
        <v/>
      </c>
      <c r="BJ269" s="10"/>
      <c r="BK269" s="10"/>
      <c r="BL269" s="8"/>
      <c r="BM269" s="8">
        <f t="shared" si="183"/>
        <v>1</v>
      </c>
      <c r="BN269" s="8"/>
      <c r="BO269" s="8">
        <f t="shared" si="184"/>
        <v>1</v>
      </c>
      <c r="BP269" s="8"/>
      <c r="BQ269" s="8">
        <f t="shared" si="185"/>
        <v>1</v>
      </c>
      <c r="BR269" s="8"/>
      <c r="BS269" s="8">
        <f t="shared" si="186"/>
        <v>1</v>
      </c>
      <c r="BT269" s="8"/>
      <c r="BU269" s="8">
        <f t="shared" si="187"/>
        <v>1</v>
      </c>
      <c r="BV269" s="8"/>
      <c r="BW269" s="8">
        <f t="shared" si="188"/>
        <v>1</v>
      </c>
      <c r="BX269" s="8"/>
      <c r="BY269" s="8">
        <f t="shared" si="189"/>
        <v>1</v>
      </c>
      <c r="BZ269" s="8"/>
      <c r="CA269" s="8">
        <f t="shared" si="190"/>
        <v>1</v>
      </c>
      <c r="CB269" s="8"/>
      <c r="CC269" s="8">
        <f t="shared" si="191"/>
        <v>1</v>
      </c>
      <c r="CD269" s="8"/>
      <c r="CE269" s="8">
        <f t="shared" si="192"/>
        <v>1</v>
      </c>
      <c r="CF269" s="8"/>
      <c r="CG269" s="8">
        <f t="shared" si="193"/>
        <v>1</v>
      </c>
      <c r="CH269" s="8"/>
      <c r="CI269" s="8">
        <f t="shared" si="194"/>
        <v>1</v>
      </c>
      <c r="CJ269" s="8"/>
      <c r="CK269" s="8">
        <f t="shared" si="195"/>
        <v>1</v>
      </c>
      <c r="CL269" s="8"/>
      <c r="CM269" s="8">
        <f t="shared" si="196"/>
        <v>1</v>
      </c>
      <c r="CN269" s="8"/>
      <c r="CO269" s="8">
        <f t="shared" si="197"/>
        <v>1</v>
      </c>
      <c r="CP269" s="8"/>
      <c r="CQ269" s="8">
        <f t="shared" si="198"/>
        <v>1</v>
      </c>
      <c r="CR269" s="8"/>
      <c r="CS269" s="8">
        <f t="shared" si="199"/>
        <v>1</v>
      </c>
      <c r="CT269" s="18"/>
    </row>
    <row r="270" spans="2:98" customFormat="1">
      <c r="B270" s="19"/>
      <c r="C270" s="3"/>
      <c r="D270" s="3"/>
      <c r="E270" s="4"/>
      <c r="F270" s="3"/>
      <c r="G270" s="3"/>
      <c r="H270" s="3"/>
      <c r="I270" s="3"/>
      <c r="J270" s="6"/>
      <c r="K270" s="6"/>
      <c r="L270" s="6"/>
      <c r="M270" s="10"/>
      <c r="N270" s="10"/>
      <c r="O270" s="10"/>
      <c r="P270" s="15"/>
      <c r="Q270" s="13"/>
      <c r="R270" s="13"/>
      <c r="S270" s="13"/>
      <c r="T270" s="13"/>
      <c r="U270" s="13"/>
      <c r="V270" s="13"/>
      <c r="W270" s="9"/>
      <c r="X270" s="9"/>
      <c r="Y270" s="9"/>
      <c r="Z270" s="9"/>
      <c r="AA270" s="9"/>
      <c r="AB270" s="9"/>
      <c r="AC270" s="13"/>
      <c r="AD270" s="13"/>
      <c r="AE270" s="13"/>
      <c r="AF270" s="13"/>
      <c r="AG270" s="13"/>
      <c r="AH270" s="13"/>
      <c r="AI270" s="9"/>
      <c r="AJ270" s="9"/>
      <c r="AK270" s="9"/>
      <c r="AL270" s="9"/>
      <c r="AM270" s="9"/>
      <c r="AN270" s="9"/>
      <c r="AO270" s="16">
        <f>Q270*参数!$D$3+W270</f>
        <v>0</v>
      </c>
      <c r="AP270" s="16">
        <f>R270*参数!$D$3+X270</f>
        <v>0</v>
      </c>
      <c r="AQ270" s="16">
        <f>S270*参数!$D$3+Y270</f>
        <v>0</v>
      </c>
      <c r="AR270" s="16">
        <f>T270*参数!$D$3+Z270</f>
        <v>0</v>
      </c>
      <c r="AS270" s="16">
        <f>U270*参数!$D$3+AA270</f>
        <v>0</v>
      </c>
      <c r="AT270" s="16">
        <f>V270*参数!$D$3+AB270</f>
        <v>0</v>
      </c>
      <c r="AU270" s="16">
        <f>AC270*参数!$D$3+AI270</f>
        <v>0</v>
      </c>
      <c r="AV270" s="16">
        <f>AD270*参数!$D$3+AJ270</f>
        <v>0</v>
      </c>
      <c r="AW270" s="16">
        <f>AE270*参数!$D$3+AK270</f>
        <v>0</v>
      </c>
      <c r="AX270" s="16">
        <f>AF270*参数!$D$3+AL270</f>
        <v>0</v>
      </c>
      <c r="AY270" s="16">
        <f>AG270*参数!$D$3+AM270</f>
        <v>0</v>
      </c>
      <c r="AZ270" s="16">
        <f>AH270*参数!$D$3+AN270</f>
        <v>0</v>
      </c>
      <c r="BA270" s="10"/>
      <c r="BB270" s="10"/>
      <c r="BC270" s="10">
        <f t="shared" si="176"/>
        <v>43</v>
      </c>
      <c r="BD270" s="10">
        <f t="shared" si="177"/>
        <v>43</v>
      </c>
      <c r="BE270" s="10">
        <f t="shared" si="178"/>
        <v>43</v>
      </c>
      <c r="BF270" s="10">
        <f t="shared" si="179"/>
        <v>0</v>
      </c>
      <c r="BG270" s="10">
        <f t="shared" si="180"/>
        <v>43</v>
      </c>
      <c r="BH270" s="10" t="str">
        <f t="shared" si="181"/>
        <v/>
      </c>
      <c r="BI270" s="10" t="str">
        <f t="shared" si="182"/>
        <v/>
      </c>
      <c r="BJ270" s="10"/>
      <c r="BK270" s="10"/>
      <c r="BL270" s="8"/>
      <c r="BM270" s="8">
        <f t="shared" si="183"/>
        <v>1</v>
      </c>
      <c r="BN270" s="8"/>
      <c r="BO270" s="8">
        <f t="shared" si="184"/>
        <v>1</v>
      </c>
      <c r="BP270" s="8"/>
      <c r="BQ270" s="8">
        <f t="shared" si="185"/>
        <v>1</v>
      </c>
      <c r="BR270" s="8"/>
      <c r="BS270" s="8">
        <f t="shared" si="186"/>
        <v>1</v>
      </c>
      <c r="BT270" s="8"/>
      <c r="BU270" s="8">
        <f t="shared" si="187"/>
        <v>1</v>
      </c>
      <c r="BV270" s="8"/>
      <c r="BW270" s="8">
        <f t="shared" si="188"/>
        <v>1</v>
      </c>
      <c r="BX270" s="8"/>
      <c r="BY270" s="8">
        <f t="shared" si="189"/>
        <v>1</v>
      </c>
      <c r="BZ270" s="8"/>
      <c r="CA270" s="8">
        <f t="shared" si="190"/>
        <v>1</v>
      </c>
      <c r="CB270" s="8"/>
      <c r="CC270" s="8">
        <f t="shared" si="191"/>
        <v>1</v>
      </c>
      <c r="CD270" s="8"/>
      <c r="CE270" s="8">
        <f t="shared" si="192"/>
        <v>1</v>
      </c>
      <c r="CF270" s="8"/>
      <c r="CG270" s="8">
        <f t="shared" si="193"/>
        <v>1</v>
      </c>
      <c r="CH270" s="8"/>
      <c r="CI270" s="8">
        <f t="shared" si="194"/>
        <v>1</v>
      </c>
      <c r="CJ270" s="8"/>
      <c r="CK270" s="8">
        <f t="shared" si="195"/>
        <v>1</v>
      </c>
      <c r="CL270" s="8"/>
      <c r="CM270" s="8">
        <f t="shared" si="196"/>
        <v>1</v>
      </c>
      <c r="CN270" s="8"/>
      <c r="CO270" s="8">
        <f t="shared" si="197"/>
        <v>1</v>
      </c>
      <c r="CP270" s="8"/>
      <c r="CQ270" s="8">
        <f t="shared" si="198"/>
        <v>1</v>
      </c>
      <c r="CR270" s="8"/>
      <c r="CS270" s="8">
        <f t="shared" si="199"/>
        <v>1</v>
      </c>
      <c r="CT270" s="18"/>
    </row>
    <row r="271" spans="2:98" customFormat="1">
      <c r="B271" s="19"/>
      <c r="C271" s="3"/>
      <c r="D271" s="3"/>
      <c r="E271" s="4"/>
      <c r="F271" s="3"/>
      <c r="G271" s="3"/>
      <c r="H271" s="3"/>
      <c r="I271" s="3"/>
      <c r="J271" s="6"/>
      <c r="K271" s="6"/>
      <c r="L271" s="6"/>
      <c r="M271" s="10"/>
      <c r="N271" s="10"/>
      <c r="O271" s="10"/>
      <c r="P271" s="15"/>
      <c r="Q271" s="13"/>
      <c r="R271" s="13"/>
      <c r="S271" s="13"/>
      <c r="T271" s="13"/>
      <c r="U271" s="13"/>
      <c r="V271" s="13"/>
      <c r="W271" s="9"/>
      <c r="X271" s="9"/>
      <c r="Y271" s="9"/>
      <c r="Z271" s="9"/>
      <c r="AA271" s="9"/>
      <c r="AB271" s="9"/>
      <c r="AC271" s="13"/>
      <c r="AD271" s="13"/>
      <c r="AE271" s="13"/>
      <c r="AF271" s="13"/>
      <c r="AG271" s="13"/>
      <c r="AH271" s="13"/>
      <c r="AI271" s="9"/>
      <c r="AJ271" s="9"/>
      <c r="AK271" s="9"/>
      <c r="AL271" s="9"/>
      <c r="AM271" s="9"/>
      <c r="AN271" s="9"/>
      <c r="AO271" s="16">
        <f>Q271*参数!$D$3+W271</f>
        <v>0</v>
      </c>
      <c r="AP271" s="16">
        <f>R271*参数!$D$3+X271</f>
        <v>0</v>
      </c>
      <c r="AQ271" s="16">
        <f>S271*参数!$D$3+Y271</f>
        <v>0</v>
      </c>
      <c r="AR271" s="16">
        <f>T271*参数!$D$3+Z271</f>
        <v>0</v>
      </c>
      <c r="AS271" s="16">
        <f>U271*参数!$D$3+AA271</f>
        <v>0</v>
      </c>
      <c r="AT271" s="16">
        <f>V271*参数!$D$3+AB271</f>
        <v>0</v>
      </c>
      <c r="AU271" s="16">
        <f>AC271*参数!$D$3+AI271</f>
        <v>0</v>
      </c>
      <c r="AV271" s="16">
        <f>AD271*参数!$D$3+AJ271</f>
        <v>0</v>
      </c>
      <c r="AW271" s="16">
        <f>AE271*参数!$D$3+AK271</f>
        <v>0</v>
      </c>
      <c r="AX271" s="16">
        <f>AF271*参数!$D$3+AL271</f>
        <v>0</v>
      </c>
      <c r="AY271" s="16">
        <f>AG271*参数!$D$3+AM271</f>
        <v>0</v>
      </c>
      <c r="AZ271" s="16">
        <f>AH271*参数!$D$3+AN271</f>
        <v>0</v>
      </c>
      <c r="BA271" s="10"/>
      <c r="BB271" s="10"/>
      <c r="BC271" s="10">
        <f t="shared" si="176"/>
        <v>43</v>
      </c>
      <c r="BD271" s="10">
        <f t="shared" si="177"/>
        <v>43</v>
      </c>
      <c r="BE271" s="10">
        <f t="shared" si="178"/>
        <v>43</v>
      </c>
      <c r="BF271" s="10">
        <f t="shared" si="179"/>
        <v>0</v>
      </c>
      <c r="BG271" s="10">
        <f t="shared" si="180"/>
        <v>43</v>
      </c>
      <c r="BH271" s="10" t="str">
        <f t="shared" si="181"/>
        <v/>
      </c>
      <c r="BI271" s="10" t="str">
        <f t="shared" si="182"/>
        <v/>
      </c>
      <c r="BJ271" s="10"/>
      <c r="BK271" s="10"/>
      <c r="BL271" s="8"/>
      <c r="BM271" s="8">
        <f t="shared" si="183"/>
        <v>1</v>
      </c>
      <c r="BN271" s="8"/>
      <c r="BO271" s="8">
        <f t="shared" si="184"/>
        <v>1</v>
      </c>
      <c r="BP271" s="8"/>
      <c r="BQ271" s="8">
        <f t="shared" si="185"/>
        <v>1</v>
      </c>
      <c r="BR271" s="8"/>
      <c r="BS271" s="8">
        <f t="shared" si="186"/>
        <v>1</v>
      </c>
      <c r="BT271" s="8"/>
      <c r="BU271" s="8">
        <f t="shared" si="187"/>
        <v>1</v>
      </c>
      <c r="BV271" s="8"/>
      <c r="BW271" s="8">
        <f t="shared" si="188"/>
        <v>1</v>
      </c>
      <c r="BX271" s="8"/>
      <c r="BY271" s="8">
        <f t="shared" si="189"/>
        <v>1</v>
      </c>
      <c r="BZ271" s="8"/>
      <c r="CA271" s="8">
        <f t="shared" si="190"/>
        <v>1</v>
      </c>
      <c r="CB271" s="8"/>
      <c r="CC271" s="8">
        <f t="shared" si="191"/>
        <v>1</v>
      </c>
      <c r="CD271" s="8"/>
      <c r="CE271" s="8">
        <f t="shared" si="192"/>
        <v>1</v>
      </c>
      <c r="CF271" s="8"/>
      <c r="CG271" s="8">
        <f t="shared" si="193"/>
        <v>1</v>
      </c>
      <c r="CH271" s="8"/>
      <c r="CI271" s="8">
        <f t="shared" si="194"/>
        <v>1</v>
      </c>
      <c r="CJ271" s="8"/>
      <c r="CK271" s="8">
        <f t="shared" si="195"/>
        <v>1</v>
      </c>
      <c r="CL271" s="8"/>
      <c r="CM271" s="8">
        <f t="shared" si="196"/>
        <v>1</v>
      </c>
      <c r="CN271" s="8"/>
      <c r="CO271" s="8">
        <f t="shared" si="197"/>
        <v>1</v>
      </c>
      <c r="CP271" s="8"/>
      <c r="CQ271" s="8">
        <f t="shared" si="198"/>
        <v>1</v>
      </c>
      <c r="CR271" s="8"/>
      <c r="CS271" s="8">
        <f t="shared" si="199"/>
        <v>1</v>
      </c>
      <c r="CT271" s="18"/>
    </row>
    <row r="272" spans="2:98" customFormat="1">
      <c r="B272" s="19"/>
      <c r="C272" s="3"/>
      <c r="D272" s="3"/>
      <c r="E272" s="4"/>
      <c r="F272" s="3"/>
      <c r="G272" s="3"/>
      <c r="H272" s="3"/>
      <c r="I272" s="3"/>
      <c r="J272" s="6"/>
      <c r="K272" s="6"/>
      <c r="L272" s="6"/>
      <c r="M272" s="10"/>
      <c r="N272" s="10"/>
      <c r="O272" s="10"/>
      <c r="P272" s="15"/>
      <c r="Q272" s="13"/>
      <c r="R272" s="13"/>
      <c r="S272" s="13"/>
      <c r="T272" s="13"/>
      <c r="U272" s="13"/>
      <c r="V272" s="13"/>
      <c r="W272" s="9"/>
      <c r="X272" s="9"/>
      <c r="Y272" s="9"/>
      <c r="Z272" s="9"/>
      <c r="AA272" s="9"/>
      <c r="AB272" s="9"/>
      <c r="AC272" s="13"/>
      <c r="AD272" s="13"/>
      <c r="AE272" s="13"/>
      <c r="AF272" s="13"/>
      <c r="AG272" s="13"/>
      <c r="AH272" s="13"/>
      <c r="AI272" s="9"/>
      <c r="AJ272" s="9"/>
      <c r="AK272" s="9"/>
      <c r="AL272" s="9"/>
      <c r="AM272" s="9"/>
      <c r="AN272" s="9"/>
      <c r="AO272" s="16">
        <f>Q272*参数!$D$3+W272</f>
        <v>0</v>
      </c>
      <c r="AP272" s="16">
        <f>R272*参数!$D$3+X272</f>
        <v>0</v>
      </c>
      <c r="AQ272" s="16">
        <f>S272*参数!$D$3+Y272</f>
        <v>0</v>
      </c>
      <c r="AR272" s="16">
        <f>T272*参数!$D$3+Z272</f>
        <v>0</v>
      </c>
      <c r="AS272" s="16">
        <f>U272*参数!$D$3+AA272</f>
        <v>0</v>
      </c>
      <c r="AT272" s="16">
        <f>V272*参数!$D$3+AB272</f>
        <v>0</v>
      </c>
      <c r="AU272" s="16">
        <f>AC272*参数!$D$3+AI272</f>
        <v>0</v>
      </c>
      <c r="AV272" s="16">
        <f>AD272*参数!$D$3+AJ272</f>
        <v>0</v>
      </c>
      <c r="AW272" s="16">
        <f>AE272*参数!$D$3+AK272</f>
        <v>0</v>
      </c>
      <c r="AX272" s="16">
        <f>AF272*参数!$D$3+AL272</f>
        <v>0</v>
      </c>
      <c r="AY272" s="16">
        <f>AG272*参数!$D$3+AM272</f>
        <v>0</v>
      </c>
      <c r="AZ272" s="16">
        <f>AH272*参数!$D$3+AN272</f>
        <v>0</v>
      </c>
      <c r="BA272" s="10"/>
      <c r="BB272" s="10"/>
      <c r="BC272" s="10">
        <f t="shared" si="176"/>
        <v>43</v>
      </c>
      <c r="BD272" s="10">
        <f t="shared" si="177"/>
        <v>43</v>
      </c>
      <c r="BE272" s="10">
        <f t="shared" si="178"/>
        <v>43</v>
      </c>
      <c r="BF272" s="10">
        <f t="shared" si="179"/>
        <v>0</v>
      </c>
      <c r="BG272" s="10">
        <f t="shared" si="180"/>
        <v>43</v>
      </c>
      <c r="BH272" s="10" t="str">
        <f t="shared" si="181"/>
        <v/>
      </c>
      <c r="BI272" s="10" t="str">
        <f t="shared" si="182"/>
        <v/>
      </c>
      <c r="BJ272" s="10"/>
      <c r="BK272" s="10"/>
      <c r="BL272" s="8"/>
      <c r="BM272" s="8">
        <f t="shared" si="183"/>
        <v>1</v>
      </c>
      <c r="BN272" s="8"/>
      <c r="BO272" s="8">
        <f t="shared" si="184"/>
        <v>1</v>
      </c>
      <c r="BP272" s="8"/>
      <c r="BQ272" s="8">
        <f t="shared" si="185"/>
        <v>1</v>
      </c>
      <c r="BR272" s="8"/>
      <c r="BS272" s="8">
        <f t="shared" si="186"/>
        <v>1</v>
      </c>
      <c r="BT272" s="8"/>
      <c r="BU272" s="8">
        <f t="shared" si="187"/>
        <v>1</v>
      </c>
      <c r="BV272" s="8"/>
      <c r="BW272" s="8">
        <f t="shared" si="188"/>
        <v>1</v>
      </c>
      <c r="BX272" s="8"/>
      <c r="BY272" s="8">
        <f t="shared" si="189"/>
        <v>1</v>
      </c>
      <c r="BZ272" s="8"/>
      <c r="CA272" s="8">
        <f t="shared" si="190"/>
        <v>1</v>
      </c>
      <c r="CB272" s="8"/>
      <c r="CC272" s="8">
        <f t="shared" si="191"/>
        <v>1</v>
      </c>
      <c r="CD272" s="8"/>
      <c r="CE272" s="8">
        <f t="shared" si="192"/>
        <v>1</v>
      </c>
      <c r="CF272" s="8"/>
      <c r="CG272" s="8">
        <f t="shared" si="193"/>
        <v>1</v>
      </c>
      <c r="CH272" s="8"/>
      <c r="CI272" s="8">
        <f t="shared" si="194"/>
        <v>1</v>
      </c>
      <c r="CJ272" s="8"/>
      <c r="CK272" s="8">
        <f t="shared" si="195"/>
        <v>1</v>
      </c>
      <c r="CL272" s="8"/>
      <c r="CM272" s="8">
        <f t="shared" si="196"/>
        <v>1</v>
      </c>
      <c r="CN272" s="8"/>
      <c r="CO272" s="8">
        <f t="shared" si="197"/>
        <v>1</v>
      </c>
      <c r="CP272" s="8"/>
      <c r="CQ272" s="8">
        <f t="shared" si="198"/>
        <v>1</v>
      </c>
      <c r="CR272" s="8"/>
      <c r="CS272" s="8">
        <f t="shared" si="199"/>
        <v>1</v>
      </c>
      <c r="CT272" s="18"/>
    </row>
    <row r="273" spans="2:98" customFormat="1">
      <c r="B273" s="19"/>
      <c r="C273" s="3"/>
      <c r="D273" s="3"/>
      <c r="E273" s="4"/>
      <c r="F273" s="3"/>
      <c r="G273" s="3"/>
      <c r="H273" s="3"/>
      <c r="I273" s="3"/>
      <c r="J273" s="6"/>
      <c r="K273" s="6"/>
      <c r="L273" s="6"/>
      <c r="M273" s="10"/>
      <c r="N273" s="10"/>
      <c r="O273" s="10"/>
      <c r="P273" s="15"/>
      <c r="Q273" s="13"/>
      <c r="R273" s="13"/>
      <c r="S273" s="13"/>
      <c r="T273" s="13"/>
      <c r="U273" s="13"/>
      <c r="V273" s="13"/>
      <c r="W273" s="9"/>
      <c r="X273" s="9"/>
      <c r="Y273" s="9"/>
      <c r="Z273" s="9"/>
      <c r="AA273" s="9"/>
      <c r="AB273" s="9"/>
      <c r="AC273" s="13"/>
      <c r="AD273" s="13"/>
      <c r="AE273" s="13"/>
      <c r="AF273" s="13"/>
      <c r="AG273" s="13"/>
      <c r="AH273" s="13"/>
      <c r="AI273" s="9"/>
      <c r="AJ273" s="9"/>
      <c r="AK273" s="9"/>
      <c r="AL273" s="9"/>
      <c r="AM273" s="9"/>
      <c r="AN273" s="9"/>
      <c r="AO273" s="16">
        <f>Q273*参数!$D$3+W273</f>
        <v>0</v>
      </c>
      <c r="AP273" s="16">
        <f>R273*参数!$D$3+X273</f>
        <v>0</v>
      </c>
      <c r="AQ273" s="16">
        <f>S273*参数!$D$3+Y273</f>
        <v>0</v>
      </c>
      <c r="AR273" s="16">
        <f>T273*参数!$D$3+Z273</f>
        <v>0</v>
      </c>
      <c r="AS273" s="16">
        <f>U273*参数!$D$3+AA273</f>
        <v>0</v>
      </c>
      <c r="AT273" s="16">
        <f>V273*参数!$D$3+AB273</f>
        <v>0</v>
      </c>
      <c r="AU273" s="16">
        <f>AC273*参数!$D$3+AI273</f>
        <v>0</v>
      </c>
      <c r="AV273" s="16">
        <f>AD273*参数!$D$3+AJ273</f>
        <v>0</v>
      </c>
      <c r="AW273" s="16">
        <f>AE273*参数!$D$3+AK273</f>
        <v>0</v>
      </c>
      <c r="AX273" s="16">
        <f>AF273*参数!$D$3+AL273</f>
        <v>0</v>
      </c>
      <c r="AY273" s="16">
        <f>AG273*参数!$D$3+AM273</f>
        <v>0</v>
      </c>
      <c r="AZ273" s="16">
        <f>AH273*参数!$D$3+AN273</f>
        <v>0</v>
      </c>
      <c r="BA273" s="10"/>
      <c r="BB273" s="10"/>
      <c r="BC273" s="10">
        <f t="shared" si="176"/>
        <v>43</v>
      </c>
      <c r="BD273" s="10">
        <f t="shared" si="177"/>
        <v>43</v>
      </c>
      <c r="BE273" s="10">
        <f t="shared" si="178"/>
        <v>43</v>
      </c>
      <c r="BF273" s="10">
        <f t="shared" si="179"/>
        <v>0</v>
      </c>
      <c r="BG273" s="10">
        <f t="shared" si="180"/>
        <v>43</v>
      </c>
      <c r="BH273" s="10" t="str">
        <f t="shared" si="181"/>
        <v/>
      </c>
      <c r="BI273" s="10" t="str">
        <f t="shared" si="182"/>
        <v/>
      </c>
      <c r="BJ273" s="10"/>
      <c r="BK273" s="10"/>
      <c r="BL273" s="8"/>
      <c r="BM273" s="8">
        <f t="shared" si="183"/>
        <v>1</v>
      </c>
      <c r="BN273" s="8"/>
      <c r="BO273" s="8">
        <f t="shared" si="184"/>
        <v>1</v>
      </c>
      <c r="BP273" s="8"/>
      <c r="BQ273" s="8">
        <f t="shared" si="185"/>
        <v>1</v>
      </c>
      <c r="BR273" s="8"/>
      <c r="BS273" s="8">
        <f t="shared" si="186"/>
        <v>1</v>
      </c>
      <c r="BT273" s="8"/>
      <c r="BU273" s="8">
        <f t="shared" si="187"/>
        <v>1</v>
      </c>
      <c r="BV273" s="8"/>
      <c r="BW273" s="8">
        <f t="shared" si="188"/>
        <v>1</v>
      </c>
      <c r="BX273" s="8"/>
      <c r="BY273" s="8">
        <f t="shared" si="189"/>
        <v>1</v>
      </c>
      <c r="BZ273" s="8"/>
      <c r="CA273" s="8">
        <f t="shared" si="190"/>
        <v>1</v>
      </c>
      <c r="CB273" s="8"/>
      <c r="CC273" s="8">
        <f t="shared" si="191"/>
        <v>1</v>
      </c>
      <c r="CD273" s="8"/>
      <c r="CE273" s="8">
        <f t="shared" si="192"/>
        <v>1</v>
      </c>
      <c r="CF273" s="8"/>
      <c r="CG273" s="8">
        <f t="shared" si="193"/>
        <v>1</v>
      </c>
      <c r="CH273" s="8"/>
      <c r="CI273" s="8">
        <f t="shared" si="194"/>
        <v>1</v>
      </c>
      <c r="CJ273" s="8"/>
      <c r="CK273" s="8">
        <f t="shared" si="195"/>
        <v>1</v>
      </c>
      <c r="CL273" s="8"/>
      <c r="CM273" s="8">
        <f t="shared" si="196"/>
        <v>1</v>
      </c>
      <c r="CN273" s="8"/>
      <c r="CO273" s="8">
        <f t="shared" si="197"/>
        <v>1</v>
      </c>
      <c r="CP273" s="8"/>
      <c r="CQ273" s="8">
        <f t="shared" si="198"/>
        <v>1</v>
      </c>
      <c r="CR273" s="8"/>
      <c r="CS273" s="8">
        <f t="shared" si="199"/>
        <v>1</v>
      </c>
      <c r="CT273" s="18"/>
    </row>
    <row r="274" spans="2:98" customFormat="1">
      <c r="B274" s="19"/>
      <c r="C274" s="3"/>
      <c r="D274" s="3"/>
      <c r="E274" s="4"/>
      <c r="F274" s="3"/>
      <c r="G274" s="3"/>
      <c r="H274" s="3"/>
      <c r="I274" s="3"/>
      <c r="J274" s="6"/>
      <c r="K274" s="6"/>
      <c r="L274" s="6"/>
      <c r="M274" s="10"/>
      <c r="N274" s="10"/>
      <c r="O274" s="10"/>
      <c r="P274" s="15"/>
      <c r="Q274" s="13"/>
      <c r="R274" s="13"/>
      <c r="S274" s="13"/>
      <c r="T274" s="13"/>
      <c r="U274" s="13"/>
      <c r="V274" s="13"/>
      <c r="W274" s="9"/>
      <c r="X274" s="9"/>
      <c r="Y274" s="9"/>
      <c r="Z274" s="9"/>
      <c r="AA274" s="9"/>
      <c r="AB274" s="9"/>
      <c r="AC274" s="13"/>
      <c r="AD274" s="13"/>
      <c r="AE274" s="13"/>
      <c r="AF274" s="13"/>
      <c r="AG274" s="13"/>
      <c r="AH274" s="13"/>
      <c r="AI274" s="9"/>
      <c r="AJ274" s="9"/>
      <c r="AK274" s="9"/>
      <c r="AL274" s="9"/>
      <c r="AM274" s="9"/>
      <c r="AN274" s="9"/>
      <c r="AO274" s="16">
        <f>Q274*参数!$D$3+W274</f>
        <v>0</v>
      </c>
      <c r="AP274" s="16">
        <f>R274*参数!$D$3+X274</f>
        <v>0</v>
      </c>
      <c r="AQ274" s="16">
        <f>S274*参数!$D$3+Y274</f>
        <v>0</v>
      </c>
      <c r="AR274" s="16">
        <f>T274*参数!$D$3+Z274</f>
        <v>0</v>
      </c>
      <c r="AS274" s="16">
        <f>U274*参数!$D$3+AA274</f>
        <v>0</v>
      </c>
      <c r="AT274" s="16">
        <f>V274*参数!$D$3+AB274</f>
        <v>0</v>
      </c>
      <c r="AU274" s="16">
        <f>AC274*参数!$D$3+AI274</f>
        <v>0</v>
      </c>
      <c r="AV274" s="16">
        <f>AD274*参数!$D$3+AJ274</f>
        <v>0</v>
      </c>
      <c r="AW274" s="16">
        <f>AE274*参数!$D$3+AK274</f>
        <v>0</v>
      </c>
      <c r="AX274" s="16">
        <f>AF274*参数!$D$3+AL274</f>
        <v>0</v>
      </c>
      <c r="AY274" s="16">
        <f>AG274*参数!$D$3+AM274</f>
        <v>0</v>
      </c>
      <c r="AZ274" s="16">
        <f>AH274*参数!$D$3+AN274</f>
        <v>0</v>
      </c>
      <c r="BA274" s="10"/>
      <c r="BB274" s="10"/>
      <c r="BC274" s="10">
        <f t="shared" si="176"/>
        <v>43</v>
      </c>
      <c r="BD274" s="10">
        <f t="shared" si="177"/>
        <v>43</v>
      </c>
      <c r="BE274" s="10">
        <f t="shared" si="178"/>
        <v>43</v>
      </c>
      <c r="BF274" s="10">
        <f t="shared" si="179"/>
        <v>0</v>
      </c>
      <c r="BG274" s="10">
        <f t="shared" si="180"/>
        <v>43</v>
      </c>
      <c r="BH274" s="10" t="str">
        <f t="shared" si="181"/>
        <v/>
      </c>
      <c r="BI274" s="10" t="str">
        <f t="shared" si="182"/>
        <v/>
      </c>
      <c r="BJ274" s="10"/>
      <c r="BK274" s="10"/>
      <c r="BL274" s="8"/>
      <c r="BM274" s="8">
        <f t="shared" si="183"/>
        <v>1</v>
      </c>
      <c r="BN274" s="8"/>
      <c r="BO274" s="8">
        <f t="shared" si="184"/>
        <v>1</v>
      </c>
      <c r="BP274" s="8"/>
      <c r="BQ274" s="8">
        <f t="shared" si="185"/>
        <v>1</v>
      </c>
      <c r="BR274" s="8"/>
      <c r="BS274" s="8">
        <f t="shared" si="186"/>
        <v>1</v>
      </c>
      <c r="BT274" s="8"/>
      <c r="BU274" s="8">
        <f t="shared" si="187"/>
        <v>1</v>
      </c>
      <c r="BV274" s="8"/>
      <c r="BW274" s="8">
        <f t="shared" si="188"/>
        <v>1</v>
      </c>
      <c r="BX274" s="8"/>
      <c r="BY274" s="8">
        <f t="shared" si="189"/>
        <v>1</v>
      </c>
      <c r="BZ274" s="8"/>
      <c r="CA274" s="8">
        <f t="shared" si="190"/>
        <v>1</v>
      </c>
      <c r="CB274" s="8"/>
      <c r="CC274" s="8">
        <f t="shared" si="191"/>
        <v>1</v>
      </c>
      <c r="CD274" s="8"/>
      <c r="CE274" s="8">
        <f t="shared" si="192"/>
        <v>1</v>
      </c>
      <c r="CF274" s="8"/>
      <c r="CG274" s="8">
        <f t="shared" si="193"/>
        <v>1</v>
      </c>
      <c r="CH274" s="8"/>
      <c r="CI274" s="8">
        <f t="shared" si="194"/>
        <v>1</v>
      </c>
      <c r="CJ274" s="8"/>
      <c r="CK274" s="8">
        <f t="shared" si="195"/>
        <v>1</v>
      </c>
      <c r="CL274" s="8"/>
      <c r="CM274" s="8">
        <f t="shared" si="196"/>
        <v>1</v>
      </c>
      <c r="CN274" s="8"/>
      <c r="CO274" s="8">
        <f t="shared" si="197"/>
        <v>1</v>
      </c>
      <c r="CP274" s="8"/>
      <c r="CQ274" s="8">
        <f t="shared" si="198"/>
        <v>1</v>
      </c>
      <c r="CR274" s="8"/>
      <c r="CS274" s="8">
        <f t="shared" si="199"/>
        <v>1</v>
      </c>
      <c r="CT274" s="18"/>
    </row>
    <row r="275" spans="2:98" customFormat="1">
      <c r="B275" s="19"/>
      <c r="C275" s="3"/>
      <c r="D275" s="3"/>
      <c r="E275" s="4"/>
      <c r="F275" s="3"/>
      <c r="G275" s="3"/>
      <c r="H275" s="3"/>
      <c r="I275" s="3"/>
      <c r="J275" s="6"/>
      <c r="K275" s="6"/>
      <c r="L275" s="6"/>
      <c r="M275" s="10"/>
      <c r="N275" s="10"/>
      <c r="O275" s="10"/>
      <c r="P275" s="15"/>
      <c r="Q275" s="13"/>
      <c r="R275" s="13"/>
      <c r="S275" s="13"/>
      <c r="T275" s="13"/>
      <c r="U275" s="13"/>
      <c r="V275" s="13"/>
      <c r="W275" s="9"/>
      <c r="X275" s="9"/>
      <c r="Y275" s="9"/>
      <c r="Z275" s="9"/>
      <c r="AA275" s="9"/>
      <c r="AB275" s="9"/>
      <c r="AC275" s="13"/>
      <c r="AD275" s="13"/>
      <c r="AE275" s="13"/>
      <c r="AF275" s="13"/>
      <c r="AG275" s="13"/>
      <c r="AH275" s="13"/>
      <c r="AI275" s="9"/>
      <c r="AJ275" s="9"/>
      <c r="AK275" s="9"/>
      <c r="AL275" s="9"/>
      <c r="AM275" s="9"/>
      <c r="AN275" s="9"/>
      <c r="AO275" s="16">
        <f>Q275*参数!$D$3+W275</f>
        <v>0</v>
      </c>
      <c r="AP275" s="16">
        <f>R275*参数!$D$3+X275</f>
        <v>0</v>
      </c>
      <c r="AQ275" s="16">
        <f>S275*参数!$D$3+Y275</f>
        <v>0</v>
      </c>
      <c r="AR275" s="16">
        <f>T275*参数!$D$3+Z275</f>
        <v>0</v>
      </c>
      <c r="AS275" s="16">
        <f>U275*参数!$D$3+AA275</f>
        <v>0</v>
      </c>
      <c r="AT275" s="16">
        <f>V275*参数!$D$3+AB275</f>
        <v>0</v>
      </c>
      <c r="AU275" s="16">
        <f>AC275*参数!$D$3+AI275</f>
        <v>0</v>
      </c>
      <c r="AV275" s="16">
        <f>AD275*参数!$D$3+AJ275</f>
        <v>0</v>
      </c>
      <c r="AW275" s="16">
        <f>AE275*参数!$D$3+AK275</f>
        <v>0</v>
      </c>
      <c r="AX275" s="16">
        <f>AF275*参数!$D$3+AL275</f>
        <v>0</v>
      </c>
      <c r="AY275" s="16">
        <f>AG275*参数!$D$3+AM275</f>
        <v>0</v>
      </c>
      <c r="AZ275" s="16">
        <f>AH275*参数!$D$3+AN275</f>
        <v>0</v>
      </c>
      <c r="BA275" s="10"/>
      <c r="BB275" s="10"/>
      <c r="BC275" s="10">
        <f t="shared" si="176"/>
        <v>43</v>
      </c>
      <c r="BD275" s="10">
        <f t="shared" si="177"/>
        <v>43</v>
      </c>
      <c r="BE275" s="10">
        <f t="shared" si="178"/>
        <v>43</v>
      </c>
      <c r="BF275" s="10">
        <f t="shared" si="179"/>
        <v>0</v>
      </c>
      <c r="BG275" s="10">
        <f t="shared" si="180"/>
        <v>43</v>
      </c>
      <c r="BH275" s="10" t="str">
        <f t="shared" si="181"/>
        <v/>
      </c>
      <c r="BI275" s="10" t="str">
        <f t="shared" si="182"/>
        <v/>
      </c>
      <c r="BJ275" s="10"/>
      <c r="BK275" s="10"/>
      <c r="BL275" s="8"/>
      <c r="BM275" s="8">
        <f t="shared" si="183"/>
        <v>1</v>
      </c>
      <c r="BN275" s="8"/>
      <c r="BO275" s="8">
        <f t="shared" si="184"/>
        <v>1</v>
      </c>
      <c r="BP275" s="8"/>
      <c r="BQ275" s="8">
        <f t="shared" si="185"/>
        <v>1</v>
      </c>
      <c r="BR275" s="8"/>
      <c r="BS275" s="8">
        <f t="shared" si="186"/>
        <v>1</v>
      </c>
      <c r="BT275" s="8"/>
      <c r="BU275" s="8">
        <f t="shared" si="187"/>
        <v>1</v>
      </c>
      <c r="BV275" s="8"/>
      <c r="BW275" s="8">
        <f t="shared" si="188"/>
        <v>1</v>
      </c>
      <c r="BX275" s="8"/>
      <c r="BY275" s="8">
        <f t="shared" si="189"/>
        <v>1</v>
      </c>
      <c r="BZ275" s="8"/>
      <c r="CA275" s="8">
        <f t="shared" si="190"/>
        <v>1</v>
      </c>
      <c r="CB275" s="8"/>
      <c r="CC275" s="8">
        <f t="shared" si="191"/>
        <v>1</v>
      </c>
      <c r="CD275" s="8"/>
      <c r="CE275" s="8">
        <f t="shared" si="192"/>
        <v>1</v>
      </c>
      <c r="CF275" s="8"/>
      <c r="CG275" s="8">
        <f t="shared" si="193"/>
        <v>1</v>
      </c>
      <c r="CH275" s="8"/>
      <c r="CI275" s="8">
        <f t="shared" si="194"/>
        <v>1</v>
      </c>
      <c r="CJ275" s="8"/>
      <c r="CK275" s="8">
        <f t="shared" si="195"/>
        <v>1</v>
      </c>
      <c r="CL275" s="8"/>
      <c r="CM275" s="8">
        <f t="shared" si="196"/>
        <v>1</v>
      </c>
      <c r="CN275" s="8"/>
      <c r="CO275" s="8">
        <f t="shared" si="197"/>
        <v>1</v>
      </c>
      <c r="CP275" s="8"/>
      <c r="CQ275" s="8">
        <f t="shared" si="198"/>
        <v>1</v>
      </c>
      <c r="CR275" s="8"/>
      <c r="CS275" s="8">
        <f t="shared" si="199"/>
        <v>1</v>
      </c>
      <c r="CT275" s="18"/>
    </row>
    <row r="276" spans="2:98" customFormat="1">
      <c r="B276" s="19"/>
      <c r="C276" s="3"/>
      <c r="D276" s="3"/>
      <c r="E276" s="4"/>
      <c r="F276" s="3"/>
      <c r="G276" s="3"/>
      <c r="H276" s="3"/>
      <c r="I276" s="3"/>
      <c r="J276" s="6"/>
      <c r="K276" s="6"/>
      <c r="L276" s="6"/>
      <c r="M276" s="10"/>
      <c r="N276" s="10"/>
      <c r="O276" s="10"/>
      <c r="P276" s="15"/>
      <c r="Q276" s="13"/>
      <c r="R276" s="13"/>
      <c r="S276" s="13"/>
      <c r="T276" s="13"/>
      <c r="U276" s="13"/>
      <c r="V276" s="13"/>
      <c r="W276" s="9"/>
      <c r="X276" s="9"/>
      <c r="Y276" s="9"/>
      <c r="Z276" s="9"/>
      <c r="AA276" s="9"/>
      <c r="AB276" s="9"/>
      <c r="AC276" s="13"/>
      <c r="AD276" s="13"/>
      <c r="AE276" s="13"/>
      <c r="AF276" s="13"/>
      <c r="AG276" s="13"/>
      <c r="AH276" s="13"/>
      <c r="AI276" s="9"/>
      <c r="AJ276" s="9"/>
      <c r="AK276" s="9"/>
      <c r="AL276" s="9"/>
      <c r="AM276" s="9"/>
      <c r="AN276" s="9"/>
      <c r="AO276" s="16">
        <f>Q276*参数!$D$3+W276</f>
        <v>0</v>
      </c>
      <c r="AP276" s="16">
        <f>R276*参数!$D$3+X276</f>
        <v>0</v>
      </c>
      <c r="AQ276" s="16">
        <f>S276*参数!$D$3+Y276</f>
        <v>0</v>
      </c>
      <c r="AR276" s="16">
        <f>T276*参数!$D$3+Z276</f>
        <v>0</v>
      </c>
      <c r="AS276" s="16">
        <f>U276*参数!$D$3+AA276</f>
        <v>0</v>
      </c>
      <c r="AT276" s="16">
        <f>V276*参数!$D$3+AB276</f>
        <v>0</v>
      </c>
      <c r="AU276" s="16">
        <f>AC276*参数!$D$3+AI276</f>
        <v>0</v>
      </c>
      <c r="AV276" s="16">
        <f>AD276*参数!$D$3+AJ276</f>
        <v>0</v>
      </c>
      <c r="AW276" s="16">
        <f>AE276*参数!$D$3+AK276</f>
        <v>0</v>
      </c>
      <c r="AX276" s="16">
        <f>AF276*参数!$D$3+AL276</f>
        <v>0</v>
      </c>
      <c r="AY276" s="16">
        <f>AG276*参数!$D$3+AM276</f>
        <v>0</v>
      </c>
      <c r="AZ276" s="16">
        <f>AH276*参数!$D$3+AN276</f>
        <v>0</v>
      </c>
      <c r="BA276" s="10"/>
      <c r="BB276" s="10"/>
      <c r="BC276" s="10">
        <f t="shared" si="176"/>
        <v>43</v>
      </c>
      <c r="BD276" s="10">
        <f t="shared" si="177"/>
        <v>43</v>
      </c>
      <c r="BE276" s="10">
        <f t="shared" si="178"/>
        <v>43</v>
      </c>
      <c r="BF276" s="10">
        <f t="shared" si="179"/>
        <v>0</v>
      </c>
      <c r="BG276" s="10">
        <f t="shared" si="180"/>
        <v>43</v>
      </c>
      <c r="BH276" s="10" t="str">
        <f t="shared" si="181"/>
        <v/>
      </c>
      <c r="BI276" s="10" t="str">
        <f t="shared" si="182"/>
        <v/>
      </c>
      <c r="BJ276" s="10"/>
      <c r="BK276" s="10"/>
      <c r="BL276" s="8"/>
      <c r="BM276" s="8">
        <f t="shared" si="183"/>
        <v>1</v>
      </c>
      <c r="BN276" s="8"/>
      <c r="BO276" s="8">
        <f t="shared" si="184"/>
        <v>1</v>
      </c>
      <c r="BP276" s="8"/>
      <c r="BQ276" s="8">
        <f t="shared" si="185"/>
        <v>1</v>
      </c>
      <c r="BR276" s="8"/>
      <c r="BS276" s="8">
        <f t="shared" si="186"/>
        <v>1</v>
      </c>
      <c r="BT276" s="8"/>
      <c r="BU276" s="8">
        <f t="shared" si="187"/>
        <v>1</v>
      </c>
      <c r="BV276" s="8"/>
      <c r="BW276" s="8">
        <f t="shared" si="188"/>
        <v>1</v>
      </c>
      <c r="BX276" s="8"/>
      <c r="BY276" s="8">
        <f t="shared" si="189"/>
        <v>1</v>
      </c>
      <c r="BZ276" s="8"/>
      <c r="CA276" s="8">
        <f t="shared" si="190"/>
        <v>1</v>
      </c>
      <c r="CB276" s="8"/>
      <c r="CC276" s="8">
        <f t="shared" si="191"/>
        <v>1</v>
      </c>
      <c r="CD276" s="8"/>
      <c r="CE276" s="8">
        <f t="shared" si="192"/>
        <v>1</v>
      </c>
      <c r="CF276" s="8"/>
      <c r="CG276" s="8">
        <f t="shared" si="193"/>
        <v>1</v>
      </c>
      <c r="CH276" s="8"/>
      <c r="CI276" s="8">
        <f t="shared" si="194"/>
        <v>1</v>
      </c>
      <c r="CJ276" s="8"/>
      <c r="CK276" s="8">
        <f t="shared" si="195"/>
        <v>1</v>
      </c>
      <c r="CL276" s="8"/>
      <c r="CM276" s="8">
        <f t="shared" si="196"/>
        <v>1</v>
      </c>
      <c r="CN276" s="8"/>
      <c r="CO276" s="8">
        <f t="shared" si="197"/>
        <v>1</v>
      </c>
      <c r="CP276" s="8"/>
      <c r="CQ276" s="8">
        <f t="shared" si="198"/>
        <v>1</v>
      </c>
      <c r="CR276" s="8"/>
      <c r="CS276" s="8">
        <f t="shared" si="199"/>
        <v>1</v>
      </c>
      <c r="CT276" s="18"/>
    </row>
    <row r="277" spans="2:98" customFormat="1">
      <c r="B277" s="19"/>
      <c r="C277" s="3"/>
      <c r="D277" s="3"/>
      <c r="E277" s="4"/>
      <c r="F277" s="3"/>
      <c r="G277" s="3"/>
      <c r="H277" s="3"/>
      <c r="I277" s="3"/>
      <c r="J277" s="6"/>
      <c r="K277" s="6"/>
      <c r="L277" s="6"/>
      <c r="M277" s="10"/>
      <c r="N277" s="10"/>
      <c r="O277" s="10"/>
      <c r="P277" s="15"/>
      <c r="Q277" s="13"/>
      <c r="R277" s="13"/>
      <c r="S277" s="13"/>
      <c r="T277" s="13"/>
      <c r="U277" s="13"/>
      <c r="V277" s="13"/>
      <c r="W277" s="9"/>
      <c r="X277" s="9"/>
      <c r="Y277" s="9"/>
      <c r="Z277" s="9"/>
      <c r="AA277" s="9"/>
      <c r="AB277" s="9"/>
      <c r="AC277" s="13"/>
      <c r="AD277" s="13"/>
      <c r="AE277" s="13"/>
      <c r="AF277" s="13"/>
      <c r="AG277" s="13"/>
      <c r="AH277" s="13"/>
      <c r="AI277" s="9"/>
      <c r="AJ277" s="9"/>
      <c r="AK277" s="9"/>
      <c r="AL277" s="9"/>
      <c r="AM277" s="9"/>
      <c r="AN277" s="9"/>
      <c r="AO277" s="16">
        <f>Q277*参数!$D$3+W277</f>
        <v>0</v>
      </c>
      <c r="AP277" s="16">
        <f>R277*参数!$D$3+X277</f>
        <v>0</v>
      </c>
      <c r="AQ277" s="16">
        <f>S277*参数!$D$3+Y277</f>
        <v>0</v>
      </c>
      <c r="AR277" s="16">
        <f>T277*参数!$D$3+Z277</f>
        <v>0</v>
      </c>
      <c r="AS277" s="16">
        <f>U277*参数!$D$3+AA277</f>
        <v>0</v>
      </c>
      <c r="AT277" s="16">
        <f>V277*参数!$D$3+AB277</f>
        <v>0</v>
      </c>
      <c r="AU277" s="16">
        <f>AC277*参数!$D$3+AI277</f>
        <v>0</v>
      </c>
      <c r="AV277" s="16">
        <f>AD277*参数!$D$3+AJ277</f>
        <v>0</v>
      </c>
      <c r="AW277" s="16">
        <f>AE277*参数!$D$3+AK277</f>
        <v>0</v>
      </c>
      <c r="AX277" s="16">
        <f>AF277*参数!$D$3+AL277</f>
        <v>0</v>
      </c>
      <c r="AY277" s="16">
        <f>AG277*参数!$D$3+AM277</f>
        <v>0</v>
      </c>
      <c r="AZ277" s="16">
        <f>AH277*参数!$D$3+AN277</f>
        <v>0</v>
      </c>
      <c r="BA277" s="10"/>
      <c r="BB277" s="10"/>
      <c r="BC277" s="10">
        <f t="shared" si="176"/>
        <v>43</v>
      </c>
      <c r="BD277" s="10">
        <f t="shared" si="177"/>
        <v>43</v>
      </c>
      <c r="BE277" s="10">
        <f t="shared" si="178"/>
        <v>43</v>
      </c>
      <c r="BF277" s="10">
        <f t="shared" si="179"/>
        <v>0</v>
      </c>
      <c r="BG277" s="10">
        <f t="shared" si="180"/>
        <v>43</v>
      </c>
      <c r="BH277" s="10" t="str">
        <f t="shared" si="181"/>
        <v/>
      </c>
      <c r="BI277" s="10" t="str">
        <f t="shared" si="182"/>
        <v/>
      </c>
      <c r="BJ277" s="10"/>
      <c r="BK277" s="10"/>
      <c r="BL277" s="8"/>
      <c r="BM277" s="8">
        <f t="shared" si="183"/>
        <v>1</v>
      </c>
      <c r="BN277" s="8"/>
      <c r="BO277" s="8">
        <f t="shared" si="184"/>
        <v>1</v>
      </c>
      <c r="BP277" s="8"/>
      <c r="BQ277" s="8">
        <f t="shared" si="185"/>
        <v>1</v>
      </c>
      <c r="BR277" s="8"/>
      <c r="BS277" s="8">
        <f t="shared" si="186"/>
        <v>1</v>
      </c>
      <c r="BT277" s="8"/>
      <c r="BU277" s="8">
        <f t="shared" si="187"/>
        <v>1</v>
      </c>
      <c r="BV277" s="8"/>
      <c r="BW277" s="8">
        <f t="shared" si="188"/>
        <v>1</v>
      </c>
      <c r="BX277" s="8"/>
      <c r="BY277" s="8">
        <f t="shared" si="189"/>
        <v>1</v>
      </c>
      <c r="BZ277" s="8"/>
      <c r="CA277" s="8">
        <f t="shared" si="190"/>
        <v>1</v>
      </c>
      <c r="CB277" s="8"/>
      <c r="CC277" s="8">
        <f t="shared" si="191"/>
        <v>1</v>
      </c>
      <c r="CD277" s="8"/>
      <c r="CE277" s="8">
        <f t="shared" si="192"/>
        <v>1</v>
      </c>
      <c r="CF277" s="8"/>
      <c r="CG277" s="8">
        <f t="shared" si="193"/>
        <v>1</v>
      </c>
      <c r="CH277" s="8"/>
      <c r="CI277" s="8">
        <f t="shared" si="194"/>
        <v>1</v>
      </c>
      <c r="CJ277" s="8"/>
      <c r="CK277" s="8">
        <f t="shared" si="195"/>
        <v>1</v>
      </c>
      <c r="CL277" s="8"/>
      <c r="CM277" s="8">
        <f t="shared" si="196"/>
        <v>1</v>
      </c>
      <c r="CN277" s="8"/>
      <c r="CO277" s="8">
        <f t="shared" si="197"/>
        <v>1</v>
      </c>
      <c r="CP277" s="8"/>
      <c r="CQ277" s="8">
        <f t="shared" si="198"/>
        <v>1</v>
      </c>
      <c r="CR277" s="8"/>
      <c r="CS277" s="8">
        <f t="shared" si="199"/>
        <v>1</v>
      </c>
      <c r="CT277" s="18"/>
    </row>
    <row r="278" spans="2:98" customFormat="1">
      <c r="B278" s="19"/>
      <c r="C278" s="3"/>
      <c r="D278" s="3"/>
      <c r="E278" s="4"/>
      <c r="F278" s="3"/>
      <c r="G278" s="3"/>
      <c r="H278" s="3"/>
      <c r="I278" s="3"/>
      <c r="J278" s="6"/>
      <c r="K278" s="6"/>
      <c r="L278" s="6"/>
      <c r="M278" s="10"/>
      <c r="N278" s="10"/>
      <c r="O278" s="10"/>
      <c r="P278" s="15"/>
      <c r="Q278" s="13"/>
      <c r="R278" s="13"/>
      <c r="S278" s="13"/>
      <c r="T278" s="13"/>
      <c r="U278" s="13"/>
      <c r="V278" s="13"/>
      <c r="W278" s="9"/>
      <c r="X278" s="9"/>
      <c r="Y278" s="9"/>
      <c r="Z278" s="9"/>
      <c r="AA278" s="9"/>
      <c r="AB278" s="9"/>
      <c r="AC278" s="13"/>
      <c r="AD278" s="13"/>
      <c r="AE278" s="13"/>
      <c r="AF278" s="13"/>
      <c r="AG278" s="13"/>
      <c r="AH278" s="13"/>
      <c r="AI278" s="9"/>
      <c r="AJ278" s="9"/>
      <c r="AK278" s="9"/>
      <c r="AL278" s="9"/>
      <c r="AM278" s="9"/>
      <c r="AN278" s="9"/>
      <c r="AO278" s="16">
        <f>Q278*参数!$D$3+W278</f>
        <v>0</v>
      </c>
      <c r="AP278" s="16">
        <f>R278*参数!$D$3+X278</f>
        <v>0</v>
      </c>
      <c r="AQ278" s="16">
        <f>S278*参数!$D$3+Y278</f>
        <v>0</v>
      </c>
      <c r="AR278" s="16">
        <f>T278*参数!$D$3+Z278</f>
        <v>0</v>
      </c>
      <c r="AS278" s="16">
        <f>U278*参数!$D$3+AA278</f>
        <v>0</v>
      </c>
      <c r="AT278" s="16">
        <f>V278*参数!$D$3+AB278</f>
        <v>0</v>
      </c>
      <c r="AU278" s="16">
        <f>AC278*参数!$D$3+AI278</f>
        <v>0</v>
      </c>
      <c r="AV278" s="16">
        <f>AD278*参数!$D$3+AJ278</f>
        <v>0</v>
      </c>
      <c r="AW278" s="16">
        <f>AE278*参数!$D$3+AK278</f>
        <v>0</v>
      </c>
      <c r="AX278" s="16">
        <f>AF278*参数!$D$3+AL278</f>
        <v>0</v>
      </c>
      <c r="AY278" s="16">
        <f>AG278*参数!$D$3+AM278</f>
        <v>0</v>
      </c>
      <c r="AZ278" s="16">
        <f>AH278*参数!$D$3+AN278</f>
        <v>0</v>
      </c>
      <c r="BA278" s="10"/>
      <c r="BB278" s="10"/>
      <c r="BC278" s="10">
        <f t="shared" si="176"/>
        <v>43</v>
      </c>
      <c r="BD278" s="10">
        <f t="shared" si="177"/>
        <v>43</v>
      </c>
      <c r="BE278" s="10">
        <f t="shared" si="178"/>
        <v>43</v>
      </c>
      <c r="BF278" s="10">
        <f t="shared" si="179"/>
        <v>0</v>
      </c>
      <c r="BG278" s="10">
        <f t="shared" si="180"/>
        <v>43</v>
      </c>
      <c r="BH278" s="10" t="str">
        <f t="shared" si="181"/>
        <v/>
      </c>
      <c r="BI278" s="10" t="str">
        <f t="shared" si="182"/>
        <v/>
      </c>
      <c r="BJ278" s="10"/>
      <c r="BK278" s="10"/>
      <c r="BL278" s="8"/>
      <c r="BM278" s="8">
        <f t="shared" si="183"/>
        <v>1</v>
      </c>
      <c r="BN278" s="8"/>
      <c r="BO278" s="8">
        <f t="shared" si="184"/>
        <v>1</v>
      </c>
      <c r="BP278" s="8"/>
      <c r="BQ278" s="8">
        <f t="shared" si="185"/>
        <v>1</v>
      </c>
      <c r="BR278" s="8"/>
      <c r="BS278" s="8">
        <f t="shared" si="186"/>
        <v>1</v>
      </c>
      <c r="BT278" s="8"/>
      <c r="BU278" s="8">
        <f t="shared" si="187"/>
        <v>1</v>
      </c>
      <c r="BV278" s="8"/>
      <c r="BW278" s="8">
        <f t="shared" si="188"/>
        <v>1</v>
      </c>
      <c r="BX278" s="8"/>
      <c r="BY278" s="8">
        <f t="shared" si="189"/>
        <v>1</v>
      </c>
      <c r="BZ278" s="8"/>
      <c r="CA278" s="8">
        <f t="shared" si="190"/>
        <v>1</v>
      </c>
      <c r="CB278" s="8"/>
      <c r="CC278" s="8">
        <f t="shared" si="191"/>
        <v>1</v>
      </c>
      <c r="CD278" s="8"/>
      <c r="CE278" s="8">
        <f t="shared" si="192"/>
        <v>1</v>
      </c>
      <c r="CF278" s="8"/>
      <c r="CG278" s="8">
        <f t="shared" si="193"/>
        <v>1</v>
      </c>
      <c r="CH278" s="8"/>
      <c r="CI278" s="8">
        <f t="shared" si="194"/>
        <v>1</v>
      </c>
      <c r="CJ278" s="8"/>
      <c r="CK278" s="8">
        <f t="shared" si="195"/>
        <v>1</v>
      </c>
      <c r="CL278" s="8"/>
      <c r="CM278" s="8">
        <f t="shared" si="196"/>
        <v>1</v>
      </c>
      <c r="CN278" s="8"/>
      <c r="CO278" s="8">
        <f t="shared" si="197"/>
        <v>1</v>
      </c>
      <c r="CP278" s="8"/>
      <c r="CQ278" s="8">
        <f t="shared" si="198"/>
        <v>1</v>
      </c>
      <c r="CR278" s="8"/>
      <c r="CS278" s="8">
        <f t="shared" si="199"/>
        <v>1</v>
      </c>
      <c r="CT278" s="18"/>
    </row>
    <row r="279" spans="2:98" customFormat="1">
      <c r="B279" s="19"/>
      <c r="C279" s="3"/>
      <c r="D279" s="3"/>
      <c r="E279" s="4"/>
      <c r="F279" s="3"/>
      <c r="G279" s="3"/>
      <c r="H279" s="3"/>
      <c r="I279" s="3"/>
      <c r="J279" s="6"/>
      <c r="K279" s="6"/>
      <c r="L279" s="6"/>
      <c r="M279" s="10"/>
      <c r="N279" s="10"/>
      <c r="O279" s="10"/>
      <c r="P279" s="15"/>
      <c r="Q279" s="13"/>
      <c r="R279" s="13"/>
      <c r="S279" s="13"/>
      <c r="T279" s="13"/>
      <c r="U279" s="13"/>
      <c r="V279" s="13"/>
      <c r="W279" s="9"/>
      <c r="X279" s="9"/>
      <c r="Y279" s="9"/>
      <c r="Z279" s="9"/>
      <c r="AA279" s="9"/>
      <c r="AB279" s="9"/>
      <c r="AC279" s="13"/>
      <c r="AD279" s="13"/>
      <c r="AE279" s="13"/>
      <c r="AF279" s="13"/>
      <c r="AG279" s="13"/>
      <c r="AH279" s="13"/>
      <c r="AI279" s="9"/>
      <c r="AJ279" s="9"/>
      <c r="AK279" s="9"/>
      <c r="AL279" s="9"/>
      <c r="AM279" s="9"/>
      <c r="AN279" s="9"/>
      <c r="AO279" s="16">
        <f>Q279*参数!$D$3+W279</f>
        <v>0</v>
      </c>
      <c r="AP279" s="16">
        <f>R279*参数!$D$3+X279</f>
        <v>0</v>
      </c>
      <c r="AQ279" s="16">
        <f>S279*参数!$D$3+Y279</f>
        <v>0</v>
      </c>
      <c r="AR279" s="16">
        <f>T279*参数!$D$3+Z279</f>
        <v>0</v>
      </c>
      <c r="AS279" s="16">
        <f>U279*参数!$D$3+AA279</f>
        <v>0</v>
      </c>
      <c r="AT279" s="16">
        <f>V279*参数!$D$3+AB279</f>
        <v>0</v>
      </c>
      <c r="AU279" s="16">
        <f>AC279*参数!$D$3+AI279</f>
        <v>0</v>
      </c>
      <c r="AV279" s="16">
        <f>AD279*参数!$D$3+AJ279</f>
        <v>0</v>
      </c>
      <c r="AW279" s="16">
        <f>AE279*参数!$D$3+AK279</f>
        <v>0</v>
      </c>
      <c r="AX279" s="16">
        <f>AF279*参数!$D$3+AL279</f>
        <v>0</v>
      </c>
      <c r="AY279" s="16">
        <f>AG279*参数!$D$3+AM279</f>
        <v>0</v>
      </c>
      <c r="AZ279" s="16">
        <f>AH279*参数!$D$3+AN279</f>
        <v>0</v>
      </c>
      <c r="BA279" s="10"/>
      <c r="BB279" s="10"/>
      <c r="BC279" s="10">
        <f t="shared" si="176"/>
        <v>43</v>
      </c>
      <c r="BD279" s="10">
        <f t="shared" si="177"/>
        <v>43</v>
      </c>
      <c r="BE279" s="10">
        <f t="shared" si="178"/>
        <v>43</v>
      </c>
      <c r="BF279" s="10">
        <f t="shared" si="179"/>
        <v>0</v>
      </c>
      <c r="BG279" s="10">
        <f t="shared" si="180"/>
        <v>43</v>
      </c>
      <c r="BH279" s="10" t="str">
        <f t="shared" si="181"/>
        <v/>
      </c>
      <c r="BI279" s="10" t="str">
        <f t="shared" si="182"/>
        <v/>
      </c>
      <c r="BJ279" s="10"/>
      <c r="BK279" s="10"/>
      <c r="BL279" s="8"/>
      <c r="BM279" s="8">
        <f t="shared" si="183"/>
        <v>1</v>
      </c>
      <c r="BN279" s="8"/>
      <c r="BO279" s="8">
        <f t="shared" si="184"/>
        <v>1</v>
      </c>
      <c r="BP279" s="8"/>
      <c r="BQ279" s="8">
        <f t="shared" si="185"/>
        <v>1</v>
      </c>
      <c r="BR279" s="8"/>
      <c r="BS279" s="8">
        <f t="shared" si="186"/>
        <v>1</v>
      </c>
      <c r="BT279" s="8"/>
      <c r="BU279" s="8">
        <f t="shared" si="187"/>
        <v>1</v>
      </c>
      <c r="BV279" s="8"/>
      <c r="BW279" s="8">
        <f t="shared" si="188"/>
        <v>1</v>
      </c>
      <c r="BX279" s="8"/>
      <c r="BY279" s="8">
        <f t="shared" si="189"/>
        <v>1</v>
      </c>
      <c r="BZ279" s="8"/>
      <c r="CA279" s="8">
        <f t="shared" si="190"/>
        <v>1</v>
      </c>
      <c r="CB279" s="8"/>
      <c r="CC279" s="8">
        <f t="shared" si="191"/>
        <v>1</v>
      </c>
      <c r="CD279" s="8"/>
      <c r="CE279" s="8">
        <f t="shared" si="192"/>
        <v>1</v>
      </c>
      <c r="CF279" s="8"/>
      <c r="CG279" s="8">
        <f t="shared" si="193"/>
        <v>1</v>
      </c>
      <c r="CH279" s="8"/>
      <c r="CI279" s="8">
        <f t="shared" si="194"/>
        <v>1</v>
      </c>
      <c r="CJ279" s="8"/>
      <c r="CK279" s="8">
        <f t="shared" si="195"/>
        <v>1</v>
      </c>
      <c r="CL279" s="8"/>
      <c r="CM279" s="8">
        <f t="shared" si="196"/>
        <v>1</v>
      </c>
      <c r="CN279" s="8"/>
      <c r="CO279" s="8">
        <f t="shared" si="197"/>
        <v>1</v>
      </c>
      <c r="CP279" s="8"/>
      <c r="CQ279" s="8">
        <f t="shared" si="198"/>
        <v>1</v>
      </c>
      <c r="CR279" s="8"/>
      <c r="CS279" s="8">
        <f t="shared" si="199"/>
        <v>1</v>
      </c>
      <c r="CT279" s="18"/>
    </row>
    <row r="280" spans="2:98" customFormat="1">
      <c r="B280" s="19"/>
      <c r="C280" s="3"/>
      <c r="D280" s="3"/>
      <c r="E280" s="4"/>
      <c r="F280" s="3"/>
      <c r="G280" s="3"/>
      <c r="H280" s="3"/>
      <c r="I280" s="3"/>
      <c r="J280" s="6"/>
      <c r="K280" s="6"/>
      <c r="L280" s="6"/>
      <c r="M280" s="10"/>
      <c r="N280" s="10"/>
      <c r="O280" s="10"/>
      <c r="P280" s="15"/>
      <c r="Q280" s="13"/>
      <c r="R280" s="13"/>
      <c r="S280" s="13"/>
      <c r="T280" s="13"/>
      <c r="U280" s="13"/>
      <c r="V280" s="13"/>
      <c r="W280" s="9"/>
      <c r="X280" s="9"/>
      <c r="Y280" s="9"/>
      <c r="Z280" s="9"/>
      <c r="AA280" s="9"/>
      <c r="AB280" s="9"/>
      <c r="AC280" s="13"/>
      <c r="AD280" s="13"/>
      <c r="AE280" s="13"/>
      <c r="AF280" s="13"/>
      <c r="AG280" s="13"/>
      <c r="AH280" s="13"/>
      <c r="AI280" s="9"/>
      <c r="AJ280" s="9"/>
      <c r="AK280" s="9"/>
      <c r="AL280" s="9"/>
      <c r="AM280" s="9"/>
      <c r="AN280" s="9"/>
      <c r="AO280" s="16">
        <f>Q280*参数!$D$3+W280</f>
        <v>0</v>
      </c>
      <c r="AP280" s="16">
        <f>R280*参数!$D$3+X280</f>
        <v>0</v>
      </c>
      <c r="AQ280" s="16">
        <f>S280*参数!$D$3+Y280</f>
        <v>0</v>
      </c>
      <c r="AR280" s="16">
        <f>T280*参数!$D$3+Z280</f>
        <v>0</v>
      </c>
      <c r="AS280" s="16">
        <f>U280*参数!$D$3+AA280</f>
        <v>0</v>
      </c>
      <c r="AT280" s="16">
        <f>V280*参数!$D$3+AB280</f>
        <v>0</v>
      </c>
      <c r="AU280" s="16">
        <f>AC280*参数!$D$3+AI280</f>
        <v>0</v>
      </c>
      <c r="AV280" s="16">
        <f>AD280*参数!$D$3+AJ280</f>
        <v>0</v>
      </c>
      <c r="AW280" s="16">
        <f>AE280*参数!$D$3+AK280</f>
        <v>0</v>
      </c>
      <c r="AX280" s="16">
        <f>AF280*参数!$D$3+AL280</f>
        <v>0</v>
      </c>
      <c r="AY280" s="16">
        <f>AG280*参数!$D$3+AM280</f>
        <v>0</v>
      </c>
      <c r="AZ280" s="16">
        <f>AH280*参数!$D$3+AN280</f>
        <v>0</v>
      </c>
      <c r="BA280" s="10"/>
      <c r="BB280" s="10"/>
      <c r="BC280" s="10">
        <f t="shared" ref="BC280:BC281" si="200">IF(ABS(MAX(AO280:AT280))&gt;ABS(MIN(AO280:AT280)),IF(P280&lt;0,IF(AO280=MAX(AO280:AT280),3,IF(AT280=MAX(AO280:AT280),40,"")),IF(AQ280=MAX(AO280:AT280),0,IF(AR280=MAX(AO280:AT280),43,""))),IF(P280&lt;0,IF(AO280=MIN(AO280:AT280),40,IF(AT280=MIN(AO280:AT280),3,"")),IF(AQ280=MIN(AO280:AT280),43,IF(AR280=MIN(AO280:AT280),0,""))))</f>
        <v>43</v>
      </c>
      <c r="BD280" s="10">
        <f t="shared" ref="BD280:BD281" si="201" xml:space="preserve">
IF(P280&lt;0,
 IF(AO280&gt;AT280,3,40),
 IF(AQ280&gt;AR280,0,43)
)</f>
        <v>43</v>
      </c>
      <c r="BE280" s="10">
        <f t="shared" ref="BE280:BE281" si="202" xml:space="preserve">
IF(P280&lt;0,
 IF(OR(AO280=MAX(AO280:AT280),AR280=MAX(AO280:AT280),AS280=MAX(AO280:AT280)),
  3,40),
 IF(OR(AO280=MAX(AO280:AT280),AP280=MAX(AO280:AT280),AR280=MAX(AO280:AT280)),
  43,0)
)</f>
        <v>43</v>
      </c>
      <c r="BF280" s="10">
        <f t="shared" ref="BF280:BF281" si="203" xml:space="preserve">
IF(P280&lt;0,
 IF(OR(AO280=MIN(AO280:AT280),AR280=MIN(AO280:AT280),AS280=MIN(AO280:AT280)),
  40,3),
 IF(OR(AO280=MIN(AO280:AT280),AP280=MIN(AO280:AT280),AR280=MIN(AO280:AT280)),
  0,43)
)</f>
        <v>0</v>
      </c>
      <c r="BG280" s="10">
        <f t="shared" ref="BG280:BG281" si="204" xml:space="preserve">
IF(P280&lt;0,
 IF(AO280=MIN(AO280:AT280),
  40,
  IF(AT280=MIN(AO280:AT280),
  3,"")),
 IF(AQ280=MIN(AO280:AT280),
  43,
  IF(AR280=MIN(AO280:AT280),
  0,""))
)</f>
        <v>43</v>
      </c>
      <c r="BH280" s="10" t="str">
        <f t="shared" ref="BH280:BH281" si="205">IF(COUNTIF(BD280:BF280,"="&amp;BD280)=3,BD280,"")</f>
        <v/>
      </c>
      <c r="BI280" s="10" t="str">
        <f t="shared" ref="BI280:BI281" si="206">IF(COUNTIF(BD280:BG280,"="&amp;BD280)=4,BD280,"")</f>
        <v/>
      </c>
      <c r="BJ280" s="10"/>
      <c r="BK280" s="10"/>
      <c r="BL280" s="8"/>
      <c r="BM280" s="8">
        <f t="shared" ref="BM280:BM281" si="207">IF(BL280&lt;10,IF(BL280=$T280,1,0),IF(MOD(BL280,10)=$U280,1,0))</f>
        <v>1</v>
      </c>
      <c r="BN280" s="8"/>
      <c r="BO280" s="8">
        <f t="shared" ref="BO280:BO281" si="208">IF(BN280&lt;10,IF(BN280=$T280,1,0),IF(MOD(BN280,10)=$U280,1,0))</f>
        <v>1</v>
      </c>
      <c r="BP280" s="8"/>
      <c r="BQ280" s="8">
        <f t="shared" ref="BQ280:BQ281" si="209">IF(BP280&lt;10,IF(BP280=$T280,1,0),IF(MOD(BP280,10)=$U280,1,0))</f>
        <v>1</v>
      </c>
      <c r="BR280" s="8"/>
      <c r="BS280" s="8">
        <f t="shared" ref="BS280:BS281" si="210">IF(BR280&lt;10,IF(BR280=$T280,1,0),IF(MOD(BR280,10)=$U280,1,0))</f>
        <v>1</v>
      </c>
      <c r="BT280" s="8"/>
      <c r="BU280" s="8">
        <f t="shared" ref="BU280:BU281" si="211">IF(BT280&lt;10,IF(BT280=$T280,1,0),IF(MOD(BT280,10)=$U280,1,0))</f>
        <v>1</v>
      </c>
      <c r="BV280" s="8"/>
      <c r="BW280" s="8">
        <f t="shared" ref="BW280:BW281" si="212">IF(BV280&lt;10,IF(BV280=$T280,1,0),IF(MOD(BV280,10)=$U280,1,0))</f>
        <v>1</v>
      </c>
      <c r="BX280" s="8"/>
      <c r="BY280" s="8">
        <f t="shared" ref="BY280:BY281" si="213">IF(BX280&lt;10,IF(BX280=$T280,1,0),IF(MOD(BX280,10)=$U280,1,0))</f>
        <v>1</v>
      </c>
      <c r="BZ280" s="8"/>
      <c r="CA280" s="8">
        <f t="shared" ref="CA280:CA281" si="214">IF(BZ280&lt;10,IF(BZ280=$T280,1,0),IF(MOD(BZ280,10)=$U280,1,0))</f>
        <v>1</v>
      </c>
      <c r="CB280" s="8"/>
      <c r="CC280" s="8">
        <f t="shared" ref="CC280:CC281" si="215">IF(CB280&lt;10,IF(CB280=$T280,1,0),IF(MOD(CB280,10)=$U280,1,0))</f>
        <v>1</v>
      </c>
      <c r="CD280" s="8"/>
      <c r="CE280" s="8">
        <f t="shared" ref="CE280:CE281" si="216">IF(CD280&lt;10,IF(CD280=$T280,1,0),IF(MOD(CD280,10)=$U280,1,0))</f>
        <v>1</v>
      </c>
      <c r="CF280" s="8"/>
      <c r="CG280" s="8">
        <f t="shared" ref="CG280:CG281" si="217">IF(CF280&lt;10,IF(CF280=$T280,1,0),IF(MOD(CF280,10)=$U280,1,0))</f>
        <v>1</v>
      </c>
      <c r="CH280" s="8"/>
      <c r="CI280" s="8">
        <f t="shared" ref="CI280:CI281" si="218">IF(CH280&lt;10,IF(CH280=$T280,1,0),IF(MOD(CH280,10)=$U280,1,0))</f>
        <v>1</v>
      </c>
      <c r="CJ280" s="8"/>
      <c r="CK280" s="8">
        <f t="shared" ref="CK280:CK281" si="219">IF(CJ280&lt;10,IF(CJ280=$T280,1,0),IF(MOD(CJ280,10)=$U280,1,0))</f>
        <v>1</v>
      </c>
      <c r="CL280" s="8"/>
      <c r="CM280" s="8">
        <f t="shared" ref="CM280:CM281" si="220">IF(CL280&lt;10,IF(CL280=$T280,1,0),IF(MOD(CL280,10)=$U280,1,0))</f>
        <v>1</v>
      </c>
      <c r="CN280" s="8"/>
      <c r="CO280" s="8">
        <f t="shared" ref="CO280:CO281" si="221">IF(CN280&lt;10,IF(CN280=$T280,1,0),IF(MOD(CN280,10)=$U280,1,0))</f>
        <v>1</v>
      </c>
      <c r="CP280" s="8"/>
      <c r="CQ280" s="8">
        <f t="shared" ref="CQ280:CQ281" si="222">IF(CP280&lt;10,IF(CP280=$T280,1,0),IF(MOD(CP280,10)=$U280,1,0))</f>
        <v>1</v>
      </c>
      <c r="CR280" s="8"/>
      <c r="CS280" s="8">
        <f t="shared" ref="CS280:CS281" si="223">IF(CR280&lt;10,IF(CR280=$T280,1,0),IF(MOD(CR280,10)=$U280,1,0))</f>
        <v>1</v>
      </c>
      <c r="CT280" s="18"/>
    </row>
    <row r="281" spans="2:98" customFormat="1">
      <c r="B281" s="19"/>
      <c r="C281" s="3"/>
      <c r="D281" s="3"/>
      <c r="E281" s="4"/>
      <c r="F281" s="3"/>
      <c r="G281" s="3"/>
      <c r="H281" s="3"/>
      <c r="I281" s="3"/>
      <c r="J281" s="6"/>
      <c r="K281" s="6"/>
      <c r="L281" s="6"/>
      <c r="M281" s="10"/>
      <c r="N281" s="10"/>
      <c r="O281" s="10"/>
      <c r="P281" s="15"/>
      <c r="Q281" s="13"/>
      <c r="R281" s="13"/>
      <c r="S281" s="13"/>
      <c r="T281" s="13"/>
      <c r="U281" s="13"/>
      <c r="V281" s="13"/>
      <c r="W281" s="9"/>
      <c r="X281" s="9"/>
      <c r="Y281" s="9"/>
      <c r="Z281" s="9"/>
      <c r="AA281" s="9"/>
      <c r="AB281" s="9"/>
      <c r="AC281" s="13"/>
      <c r="AD281" s="13"/>
      <c r="AE281" s="13"/>
      <c r="AF281" s="13"/>
      <c r="AG281" s="13"/>
      <c r="AH281" s="13"/>
      <c r="AI281" s="9"/>
      <c r="AJ281" s="9"/>
      <c r="AK281" s="9"/>
      <c r="AL281" s="9"/>
      <c r="AM281" s="9"/>
      <c r="AN281" s="9"/>
      <c r="AO281" s="16">
        <f>Q281*参数!$D$3+W281</f>
        <v>0</v>
      </c>
      <c r="AP281" s="16">
        <f>R281*参数!$D$3+X281</f>
        <v>0</v>
      </c>
      <c r="AQ281" s="16">
        <f>S281*参数!$D$3+Y281</f>
        <v>0</v>
      </c>
      <c r="AR281" s="16">
        <f>T281*参数!$D$3+Z281</f>
        <v>0</v>
      </c>
      <c r="AS281" s="16">
        <f>U281*参数!$D$3+AA281</f>
        <v>0</v>
      </c>
      <c r="AT281" s="16">
        <f>V281*参数!$D$3+AB281</f>
        <v>0</v>
      </c>
      <c r="AU281" s="16">
        <f>AC281*参数!$D$3+AI281</f>
        <v>0</v>
      </c>
      <c r="AV281" s="16">
        <f>AD281*参数!$D$3+AJ281</f>
        <v>0</v>
      </c>
      <c r="AW281" s="16">
        <f>AE281*参数!$D$3+AK281</f>
        <v>0</v>
      </c>
      <c r="AX281" s="16">
        <f>AF281*参数!$D$3+AL281</f>
        <v>0</v>
      </c>
      <c r="AY281" s="16">
        <f>AG281*参数!$D$3+AM281</f>
        <v>0</v>
      </c>
      <c r="AZ281" s="16">
        <f>AH281*参数!$D$3+AN281</f>
        <v>0</v>
      </c>
      <c r="BA281" s="10"/>
      <c r="BB281" s="10"/>
      <c r="BC281" s="10">
        <f t="shared" si="200"/>
        <v>43</v>
      </c>
      <c r="BD281" s="10">
        <f t="shared" si="201"/>
        <v>43</v>
      </c>
      <c r="BE281" s="10">
        <f t="shared" si="202"/>
        <v>43</v>
      </c>
      <c r="BF281" s="10">
        <f t="shared" si="203"/>
        <v>0</v>
      </c>
      <c r="BG281" s="10">
        <f t="shared" si="204"/>
        <v>43</v>
      </c>
      <c r="BH281" s="10" t="str">
        <f t="shared" si="205"/>
        <v/>
      </c>
      <c r="BI281" s="10" t="str">
        <f t="shared" si="206"/>
        <v/>
      </c>
      <c r="BJ281" s="10"/>
      <c r="BK281" s="10"/>
      <c r="BL281" s="8"/>
      <c r="BM281" s="8">
        <f t="shared" si="207"/>
        <v>1</v>
      </c>
      <c r="BN281" s="8"/>
      <c r="BO281" s="8">
        <f t="shared" si="208"/>
        <v>1</v>
      </c>
      <c r="BP281" s="8"/>
      <c r="BQ281" s="8">
        <f t="shared" si="209"/>
        <v>1</v>
      </c>
      <c r="BR281" s="8"/>
      <c r="BS281" s="8">
        <f t="shared" si="210"/>
        <v>1</v>
      </c>
      <c r="BT281" s="8"/>
      <c r="BU281" s="8">
        <f t="shared" si="211"/>
        <v>1</v>
      </c>
      <c r="BV281" s="8"/>
      <c r="BW281" s="8">
        <f t="shared" si="212"/>
        <v>1</v>
      </c>
      <c r="BX281" s="8"/>
      <c r="BY281" s="8">
        <f t="shared" si="213"/>
        <v>1</v>
      </c>
      <c r="BZ281" s="8"/>
      <c r="CA281" s="8">
        <f t="shared" si="214"/>
        <v>1</v>
      </c>
      <c r="CB281" s="8"/>
      <c r="CC281" s="8">
        <f t="shared" si="215"/>
        <v>1</v>
      </c>
      <c r="CD281" s="8"/>
      <c r="CE281" s="8">
        <f t="shared" si="216"/>
        <v>1</v>
      </c>
      <c r="CF281" s="8"/>
      <c r="CG281" s="8">
        <f t="shared" si="217"/>
        <v>1</v>
      </c>
      <c r="CH281" s="8"/>
      <c r="CI281" s="8">
        <f t="shared" si="218"/>
        <v>1</v>
      </c>
      <c r="CJ281" s="8"/>
      <c r="CK281" s="8">
        <f t="shared" si="219"/>
        <v>1</v>
      </c>
      <c r="CL281" s="8"/>
      <c r="CM281" s="8">
        <f t="shared" si="220"/>
        <v>1</v>
      </c>
      <c r="CN281" s="8"/>
      <c r="CO281" s="8">
        <f t="shared" si="221"/>
        <v>1</v>
      </c>
      <c r="CP281" s="8"/>
      <c r="CQ281" s="8">
        <f t="shared" si="222"/>
        <v>1</v>
      </c>
      <c r="CR281" s="8"/>
      <c r="CS281" s="8">
        <f t="shared" si="223"/>
        <v>1</v>
      </c>
      <c r="CT281" s="18"/>
    </row>
    <row r="282" spans="2:98" customFormat="1">
      <c r="B282" s="19"/>
      <c r="C282" s="3"/>
      <c r="D282" s="3"/>
      <c r="E282" s="4"/>
      <c r="F282" s="3"/>
      <c r="G282" s="3"/>
      <c r="H282" s="3"/>
      <c r="I282" s="3"/>
      <c r="J282" s="6"/>
      <c r="K282" s="6"/>
      <c r="L282" s="6"/>
      <c r="M282" s="10"/>
      <c r="N282" s="10"/>
      <c r="O282" s="10"/>
      <c r="P282" s="15"/>
      <c r="Q282" s="13"/>
      <c r="R282" s="13"/>
      <c r="S282" s="13"/>
      <c r="T282" s="13"/>
      <c r="U282" s="13"/>
      <c r="V282" s="13"/>
      <c r="W282" s="9"/>
      <c r="X282" s="9"/>
      <c r="Y282" s="9"/>
      <c r="Z282" s="9"/>
      <c r="AA282" s="9"/>
      <c r="AB282" s="9"/>
      <c r="AC282" s="13"/>
      <c r="AD282" s="13"/>
      <c r="AE282" s="13"/>
      <c r="AF282" s="13"/>
      <c r="AG282" s="13"/>
      <c r="AH282" s="13"/>
      <c r="AI282" s="9"/>
      <c r="AJ282" s="9"/>
      <c r="AK282" s="9"/>
      <c r="AL282" s="9"/>
      <c r="AM282" s="9"/>
      <c r="AN282" s="9"/>
      <c r="AO282" s="16"/>
      <c r="AP282" s="16"/>
      <c r="AQ282" s="16"/>
      <c r="AR282" s="16"/>
      <c r="AS282" s="16"/>
      <c r="AT282" s="16"/>
      <c r="AU282" s="16"/>
      <c r="AV282" s="16"/>
      <c r="AW282" s="16"/>
      <c r="AX282" s="16"/>
      <c r="AY282" s="16"/>
      <c r="AZ282" s="16"/>
      <c r="BA282" s="10"/>
      <c r="BB282" s="10"/>
      <c r="BC282" s="10"/>
      <c r="BD282" s="10"/>
      <c r="BE282" s="10"/>
      <c r="BF282" s="10"/>
      <c r="BG282" s="10"/>
      <c r="BH282" s="10"/>
      <c r="BI282" s="10"/>
      <c r="BJ282" s="10"/>
      <c r="BK282" s="10"/>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31"/>
      <c r="CR282" s="8"/>
      <c r="CS282" s="8"/>
      <c r="CT282" s="18"/>
    </row>
    <row r="283" spans="2:98" customFormat="1" ht="14.25" thickBot="1">
      <c r="B283" s="34"/>
      <c r="C283" s="20"/>
      <c r="D283" s="20"/>
      <c r="E283" s="21"/>
      <c r="F283" s="20"/>
      <c r="G283" s="20"/>
      <c r="H283" s="20"/>
      <c r="I283" s="20"/>
      <c r="J283" s="22"/>
      <c r="K283" s="22"/>
      <c r="L283" s="22"/>
      <c r="M283" s="23"/>
      <c r="N283" s="23"/>
      <c r="O283" s="23"/>
      <c r="P283" s="30"/>
      <c r="Q283" s="24"/>
      <c r="R283" s="24"/>
      <c r="S283" s="24"/>
      <c r="T283" s="24"/>
      <c r="U283" s="24"/>
      <c r="V283" s="24"/>
      <c r="W283" s="25"/>
      <c r="X283" s="25"/>
      <c r="Y283" s="25"/>
      <c r="Z283" s="25"/>
      <c r="AA283" s="25"/>
      <c r="AB283" s="25"/>
      <c r="AC283" s="24"/>
      <c r="AD283" s="24"/>
      <c r="AE283" s="24"/>
      <c r="AF283" s="24"/>
      <c r="AG283" s="24"/>
      <c r="AH283" s="24"/>
      <c r="AI283" s="25"/>
      <c r="AJ283" s="25"/>
      <c r="AK283" s="25"/>
      <c r="AL283" s="25"/>
      <c r="AM283" s="25"/>
      <c r="AN283" s="25"/>
      <c r="AO283" s="26"/>
      <c r="AP283" s="26"/>
      <c r="AQ283" s="26"/>
      <c r="AR283" s="26"/>
      <c r="AS283" s="26"/>
      <c r="AT283" s="26"/>
      <c r="AU283" s="26"/>
      <c r="AV283" s="26"/>
      <c r="AW283" s="26"/>
      <c r="AX283" s="26"/>
      <c r="AY283" s="26"/>
      <c r="AZ283" s="26"/>
      <c r="BA283" s="23"/>
      <c r="BB283" s="23"/>
      <c r="BC283" s="23"/>
      <c r="BD283" s="23"/>
      <c r="BE283" s="23"/>
      <c r="BF283" s="23"/>
      <c r="BG283" s="23"/>
      <c r="BH283" s="23"/>
      <c r="BI283" s="23"/>
      <c r="BJ283" s="23"/>
      <c r="BK283" s="23"/>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32"/>
      <c r="CR283" s="27"/>
      <c r="CS283" s="27"/>
      <c r="CT283" s="28"/>
    </row>
  </sheetData>
  <mergeCells count="15">
    <mergeCell ref="AO3:AT3"/>
    <mergeCell ref="AU3:AZ3"/>
    <mergeCell ref="BL3:CT3"/>
    <mergeCell ref="B2:AB2"/>
    <mergeCell ref="AO2:AT2"/>
    <mergeCell ref="AU2:AZ2"/>
    <mergeCell ref="BL2:CT2"/>
    <mergeCell ref="B3:I3"/>
    <mergeCell ref="J3:P3"/>
    <mergeCell ref="Q3:V3"/>
    <mergeCell ref="W3:AB3"/>
    <mergeCell ref="AC3:AH3"/>
    <mergeCell ref="AI3:AN3"/>
    <mergeCell ref="BA2:BK2"/>
    <mergeCell ref="BA3:BK3"/>
  </mergeCells>
  <phoneticPr fontId="11" type="noConversion"/>
  <conditionalFormatting sqref="BO7:BO14 BM20:BM45 BO16:BO45 BQ20:BQ45 CE20:CE45 CI20:CI45 CK20:CK45 CM20:CM45 CO20:CO45 CQ20:CQ45 BS20:BS45 CS20:CS45 BU20:BU45 BW20:BW45">
    <cfRule type="cellIs" dxfId="6620" priority="5833" operator="equal">
      <formula>1</formula>
    </cfRule>
  </conditionalFormatting>
  <conditionalFormatting sqref="BM7:BM14 BM16:BM19">
    <cfRule type="cellIs" dxfId="6619" priority="5834" operator="equal">
      <formula>1</formula>
    </cfRule>
  </conditionalFormatting>
  <conditionalFormatting sqref="CO7:CO19">
    <cfRule type="cellIs" dxfId="6618" priority="5827" operator="equal">
      <formula>1</formula>
    </cfRule>
  </conditionalFormatting>
  <conditionalFormatting sqref="BQ7:BQ14 BQ16:BQ19">
    <cfRule type="cellIs" dxfId="6617" priority="5832" operator="equal">
      <formula>1</formula>
    </cfRule>
  </conditionalFormatting>
  <conditionalFormatting sqref="CE7:CE14 CE16:CE19">
    <cfRule type="cellIs" dxfId="6616" priority="5831" operator="equal">
      <formula>1</formula>
    </cfRule>
  </conditionalFormatting>
  <conditionalFormatting sqref="CI7:CI14 CI16:CI19">
    <cfRule type="cellIs" dxfId="6615" priority="5830" operator="equal">
      <formula>1</formula>
    </cfRule>
  </conditionalFormatting>
  <conditionalFormatting sqref="CK7:CK19">
    <cfRule type="cellIs" dxfId="6614" priority="5829" operator="equal">
      <formula>1</formula>
    </cfRule>
  </conditionalFormatting>
  <conditionalFormatting sqref="CM7:CM19">
    <cfRule type="cellIs" dxfId="6613" priority="5828" operator="equal">
      <formula>1</formula>
    </cfRule>
  </conditionalFormatting>
  <conditionalFormatting sqref="CQ7:CQ19">
    <cfRule type="cellIs" dxfId="6612" priority="5826" operator="equal">
      <formula>1</formula>
    </cfRule>
  </conditionalFormatting>
  <conditionalFormatting sqref="BO6:BO14 BO16:BO19">
    <cfRule type="cellIs" dxfId="6611" priority="5824" operator="equal">
      <formula>1</formula>
    </cfRule>
  </conditionalFormatting>
  <conditionalFormatting sqref="BM6:BM14 BM16:BM19">
    <cfRule type="cellIs" dxfId="6610" priority="5825" operator="equal">
      <formula>1</formula>
    </cfRule>
  </conditionalFormatting>
  <conditionalFormatting sqref="CO6:CO19">
    <cfRule type="cellIs" dxfId="6609" priority="5818" operator="equal">
      <formula>1</formula>
    </cfRule>
  </conditionalFormatting>
  <conditionalFormatting sqref="BQ6:BQ14 BQ16:BQ19">
    <cfRule type="cellIs" dxfId="6608" priority="5823" operator="equal">
      <formula>1</formula>
    </cfRule>
  </conditionalFormatting>
  <conditionalFormatting sqref="CE6:CE14 CE16:CE19">
    <cfRule type="cellIs" dxfId="6607" priority="5822" operator="equal">
      <formula>1</formula>
    </cfRule>
  </conditionalFormatting>
  <conditionalFormatting sqref="CI6:CI14 CI16:CI19">
    <cfRule type="cellIs" dxfId="6606" priority="5821" operator="equal">
      <formula>1</formula>
    </cfRule>
  </conditionalFormatting>
  <conditionalFormatting sqref="CK6:CK19">
    <cfRule type="cellIs" dxfId="6605" priority="5820" operator="equal">
      <formula>1</formula>
    </cfRule>
  </conditionalFormatting>
  <conditionalFormatting sqref="CM6:CM19">
    <cfRule type="cellIs" dxfId="6604" priority="5819" operator="equal">
      <formula>1</formula>
    </cfRule>
  </conditionalFormatting>
  <conditionalFormatting sqref="CQ6:CQ19">
    <cfRule type="cellIs" dxfId="6603" priority="5817" operator="equal">
      <formula>1</formula>
    </cfRule>
  </conditionalFormatting>
  <conditionalFormatting sqref="BM6:BM14 BM16:BM19">
    <cfRule type="cellIs" dxfId="6602" priority="5816" operator="equal">
      <formula>1</formula>
    </cfRule>
  </conditionalFormatting>
  <conditionalFormatting sqref="BO6:BO14 BO16:BO19">
    <cfRule type="cellIs" dxfId="6601" priority="5815" operator="equal">
      <formula>1</formula>
    </cfRule>
  </conditionalFormatting>
  <conditionalFormatting sqref="BQ6:BQ14 BQ16:BQ19">
    <cfRule type="cellIs" dxfId="6600" priority="5814" operator="equal">
      <formula>1</formula>
    </cfRule>
  </conditionalFormatting>
  <conditionalFormatting sqref="CE6:CE14 CE16:CE19">
    <cfRule type="cellIs" dxfId="6599" priority="5813" operator="equal">
      <formula>1</formula>
    </cfRule>
  </conditionalFormatting>
  <conditionalFormatting sqref="CI6:CI14 CI16:CI19">
    <cfRule type="cellIs" dxfId="6598" priority="5812" operator="equal">
      <formula>1</formula>
    </cfRule>
  </conditionalFormatting>
  <conditionalFormatting sqref="CK6:CK19">
    <cfRule type="cellIs" dxfId="6597" priority="5811" operator="equal">
      <formula>1</formula>
    </cfRule>
  </conditionalFormatting>
  <conditionalFormatting sqref="CM6:CM19">
    <cfRule type="cellIs" dxfId="6596" priority="5810" operator="equal">
      <formula>1</formula>
    </cfRule>
  </conditionalFormatting>
  <conditionalFormatting sqref="CO6:CO19">
    <cfRule type="cellIs" dxfId="6595" priority="5809" operator="equal">
      <formula>1</formula>
    </cfRule>
  </conditionalFormatting>
  <conditionalFormatting sqref="CQ6:CQ19">
    <cfRule type="cellIs" dxfId="6594" priority="5808" operator="equal">
      <formula>1</formula>
    </cfRule>
  </conditionalFormatting>
  <conditionalFormatting sqref="AO5:AO19 AO20:AT45 AV20:AZ45">
    <cfRule type="expression" dxfId="6593" priority="5807">
      <formula>AO5=MAX($AO5:$AT5)</formula>
    </cfRule>
  </conditionalFormatting>
  <conditionalFormatting sqref="AO5:AO19 AO20:AT45 AV20:AZ45">
    <cfRule type="expression" dxfId="6592" priority="5806">
      <formula>AO5=MIN($AO5:$AT5)</formula>
    </cfRule>
  </conditionalFormatting>
  <conditionalFormatting sqref="AP5:AT19">
    <cfRule type="expression" dxfId="6591" priority="5805">
      <formula>AP5=MAX($AO5:$AT5)</formula>
    </cfRule>
  </conditionalFormatting>
  <conditionalFormatting sqref="AP5:AT19">
    <cfRule type="expression" dxfId="6590" priority="5804">
      <formula>AP5=MIN($AO5:$AT5)</formula>
    </cfRule>
  </conditionalFormatting>
  <conditionalFormatting sqref="AU5:AU19 AU20:AZ45">
    <cfRule type="expression" dxfId="6589" priority="5803">
      <formula>AU5=MAX($AU5:$AZ5)</formula>
    </cfRule>
  </conditionalFormatting>
  <conditionalFormatting sqref="AU5:AU19 AU20:AZ45">
    <cfRule type="expression" dxfId="6588" priority="5802">
      <formula>AU5=MIN($AU5:$AZ5)</formula>
    </cfRule>
  </conditionalFormatting>
  <conditionalFormatting sqref="AV6:AZ19">
    <cfRule type="expression" dxfId="6587" priority="5801">
      <formula>AV6=MAX($AO6:$AT6)</formula>
    </cfRule>
  </conditionalFormatting>
  <conditionalFormatting sqref="AV6:AZ19">
    <cfRule type="expression" dxfId="6586" priority="5800">
      <formula>AV6=MIN($AO6:$AT6)</formula>
    </cfRule>
  </conditionalFormatting>
  <conditionalFormatting sqref="AV6:AZ19">
    <cfRule type="expression" dxfId="6585" priority="5799">
      <formula>AV6=MAX($AO6:$AT6)</formula>
    </cfRule>
  </conditionalFormatting>
  <conditionalFormatting sqref="AV6:AZ19">
    <cfRule type="expression" dxfId="6584" priority="5798">
      <formula>AV6=MIN($AO6:$AT6)</formula>
    </cfRule>
  </conditionalFormatting>
  <conditionalFormatting sqref="AV5:AV19">
    <cfRule type="expression" dxfId="6583" priority="5797">
      <formula>AV5=MAX($AU5:$AZ5)</formula>
    </cfRule>
  </conditionalFormatting>
  <conditionalFormatting sqref="AV5:AV19">
    <cfRule type="expression" dxfId="6582" priority="5796">
      <formula>AV5=MIN($AU5:$AZ5)</formula>
    </cfRule>
  </conditionalFormatting>
  <conditionalFormatting sqref="AW5:AW19">
    <cfRule type="expression" dxfId="6581" priority="5795">
      <formula>AW5=MAX($AU5:$AZ5)</formula>
    </cfRule>
  </conditionalFormatting>
  <conditionalFormatting sqref="AW5:AW19">
    <cfRule type="expression" dxfId="6580" priority="5794">
      <formula>AW5=MIN($AU5:$AZ5)</formula>
    </cfRule>
  </conditionalFormatting>
  <conditionalFormatting sqref="AX5:AX19">
    <cfRule type="expression" dxfId="6579" priority="5793">
      <formula>AX5=MAX($AU5:$AZ5)</formula>
    </cfRule>
  </conditionalFormatting>
  <conditionalFormatting sqref="AX5:AX19">
    <cfRule type="expression" dxfId="6578" priority="5792">
      <formula>AX5=MIN($AU5:$AZ5)</formula>
    </cfRule>
  </conditionalFormatting>
  <conditionalFormatting sqref="AY5:AY19">
    <cfRule type="expression" dxfId="6577" priority="5791">
      <formula>AY5=MAX($AU5:$AZ5)</formula>
    </cfRule>
  </conditionalFormatting>
  <conditionalFormatting sqref="AY5:AY19">
    <cfRule type="expression" dxfId="6576" priority="5790">
      <formula>AY5=MIN($AU5:$AZ5)</formula>
    </cfRule>
  </conditionalFormatting>
  <conditionalFormatting sqref="AZ5:AZ19">
    <cfRule type="expression" dxfId="6575" priority="5789">
      <formula>AZ5=MAX($AU5:$AZ5)</formula>
    </cfRule>
  </conditionalFormatting>
  <conditionalFormatting sqref="AZ5:AZ19">
    <cfRule type="expression" dxfId="6574" priority="5788">
      <formula>AZ5=MIN($AU5:$AZ5)</formula>
    </cfRule>
  </conditionalFormatting>
  <conditionalFormatting sqref="BO15">
    <cfRule type="cellIs" dxfId="6573" priority="5786" operator="equal">
      <formula>1</formula>
    </cfRule>
  </conditionalFormatting>
  <conditionalFormatting sqref="BM15">
    <cfRule type="cellIs" dxfId="6572" priority="5787" operator="equal">
      <formula>1</formula>
    </cfRule>
  </conditionalFormatting>
  <conditionalFormatting sqref="BQ15">
    <cfRule type="cellIs" dxfId="6571" priority="5785" operator="equal">
      <formula>1</formula>
    </cfRule>
  </conditionalFormatting>
  <conditionalFormatting sqref="CE15">
    <cfRule type="cellIs" dxfId="6570" priority="5784" operator="equal">
      <formula>1</formula>
    </cfRule>
  </conditionalFormatting>
  <conditionalFormatting sqref="CI15">
    <cfRule type="cellIs" dxfId="6569" priority="5783" operator="equal">
      <formula>1</formula>
    </cfRule>
  </conditionalFormatting>
  <conditionalFormatting sqref="BO15">
    <cfRule type="cellIs" dxfId="6568" priority="5781" operator="equal">
      <formula>1</formula>
    </cfRule>
  </conditionalFormatting>
  <conditionalFormatting sqref="BM15">
    <cfRule type="cellIs" dxfId="6567" priority="5782" operator="equal">
      <formula>1</formula>
    </cfRule>
  </conditionalFormatting>
  <conditionalFormatting sqref="BQ15">
    <cfRule type="cellIs" dxfId="6566" priority="5780" operator="equal">
      <formula>1</formula>
    </cfRule>
  </conditionalFormatting>
  <conditionalFormatting sqref="CE15">
    <cfRule type="cellIs" dxfId="6565" priority="5779" operator="equal">
      <formula>1</formula>
    </cfRule>
  </conditionalFormatting>
  <conditionalFormatting sqref="CI15">
    <cfRule type="cellIs" dxfId="6564" priority="5778" operator="equal">
      <formula>1</formula>
    </cfRule>
  </conditionalFormatting>
  <conditionalFormatting sqref="BM15">
    <cfRule type="cellIs" dxfId="6563" priority="5777" operator="equal">
      <formula>1</formula>
    </cfRule>
  </conditionalFormatting>
  <conditionalFormatting sqref="BO15">
    <cfRule type="cellIs" dxfId="6562" priority="5776" operator="equal">
      <formula>1</formula>
    </cfRule>
  </conditionalFormatting>
  <conditionalFormatting sqref="BQ15">
    <cfRule type="cellIs" dxfId="6561" priority="5775" operator="equal">
      <formula>1</formula>
    </cfRule>
  </conditionalFormatting>
  <conditionalFormatting sqref="CE15">
    <cfRule type="cellIs" dxfId="6560" priority="5774" operator="equal">
      <formula>1</formula>
    </cfRule>
  </conditionalFormatting>
  <conditionalFormatting sqref="CI15">
    <cfRule type="cellIs" dxfId="6559" priority="5773" operator="equal">
      <formula>1</formula>
    </cfRule>
  </conditionalFormatting>
  <conditionalFormatting sqref="BS7:BS14 BS16:BS19">
    <cfRule type="cellIs" dxfId="6558" priority="5772" operator="equal">
      <formula>1</formula>
    </cfRule>
  </conditionalFormatting>
  <conditionalFormatting sqref="BS6:BS14 BS16:BS19">
    <cfRule type="cellIs" dxfId="6557" priority="5771" operator="equal">
      <formula>1</formula>
    </cfRule>
  </conditionalFormatting>
  <conditionalFormatting sqref="BS6:BS14 BS16:BS19">
    <cfRule type="cellIs" dxfId="6556" priority="5770" operator="equal">
      <formula>1</formula>
    </cfRule>
  </conditionalFormatting>
  <conditionalFormatting sqref="BS15">
    <cfRule type="cellIs" dxfId="6555" priority="5769" operator="equal">
      <formula>1</formula>
    </cfRule>
  </conditionalFormatting>
  <conditionalFormatting sqref="BS15">
    <cfRule type="cellIs" dxfId="6554" priority="5768" operator="equal">
      <formula>1</formula>
    </cfRule>
  </conditionalFormatting>
  <conditionalFormatting sqref="BS15">
    <cfRule type="cellIs" dxfId="6553" priority="5767" operator="equal">
      <formula>1</formula>
    </cfRule>
  </conditionalFormatting>
  <conditionalFormatting sqref="CS7:CS19">
    <cfRule type="cellIs" dxfId="6552" priority="5766" operator="equal">
      <formula>1</formula>
    </cfRule>
  </conditionalFormatting>
  <conditionalFormatting sqref="CS6:CS19">
    <cfRule type="cellIs" dxfId="6551" priority="5765" operator="equal">
      <formula>1</formula>
    </cfRule>
  </conditionalFormatting>
  <conditionalFormatting sqref="CS6:CS19">
    <cfRule type="cellIs" dxfId="6550" priority="5764" operator="equal">
      <formula>1</formula>
    </cfRule>
  </conditionalFormatting>
  <conditionalFormatting sqref="BU7:BU14 BU16:BU19">
    <cfRule type="cellIs" dxfId="6549" priority="5763" operator="equal">
      <formula>1</formula>
    </cfRule>
  </conditionalFormatting>
  <conditionalFormatting sqref="BU6:BU14 BU16:BU19">
    <cfRule type="cellIs" dxfId="6548" priority="5762" operator="equal">
      <formula>1</formula>
    </cfRule>
  </conditionalFormatting>
  <conditionalFormatting sqref="BU6:BU14 BU16:BU19">
    <cfRule type="cellIs" dxfId="6547" priority="5761" operator="equal">
      <formula>1</formula>
    </cfRule>
  </conditionalFormatting>
  <conditionalFormatting sqref="BU15">
    <cfRule type="cellIs" dxfId="6546" priority="5760" operator="equal">
      <formula>1</formula>
    </cfRule>
  </conditionalFormatting>
  <conditionalFormatting sqref="BU15">
    <cfRule type="cellIs" dxfId="6545" priority="5759" operator="equal">
      <formula>1</formula>
    </cfRule>
  </conditionalFormatting>
  <conditionalFormatting sqref="BU15">
    <cfRule type="cellIs" dxfId="6544" priority="5758" operator="equal">
      <formula>1</formula>
    </cfRule>
  </conditionalFormatting>
  <conditionalFormatting sqref="BO46:BO53">
    <cfRule type="cellIs" dxfId="6543" priority="5756" operator="equal">
      <formula>1</formula>
    </cfRule>
  </conditionalFormatting>
  <conditionalFormatting sqref="BM46:BM53">
    <cfRule type="cellIs" dxfId="6542" priority="5757" operator="equal">
      <formula>1</formula>
    </cfRule>
  </conditionalFormatting>
  <conditionalFormatting sqref="CO46:CO53">
    <cfRule type="cellIs" dxfId="6541" priority="5750" operator="equal">
      <formula>1</formula>
    </cfRule>
  </conditionalFormatting>
  <conditionalFormatting sqref="BQ46:BQ53">
    <cfRule type="cellIs" dxfId="6540" priority="5755" operator="equal">
      <formula>1</formula>
    </cfRule>
  </conditionalFormatting>
  <conditionalFormatting sqref="CE46:CE53">
    <cfRule type="cellIs" dxfId="6539" priority="5754" operator="equal">
      <formula>1</formula>
    </cfRule>
  </conditionalFormatting>
  <conditionalFormatting sqref="CI46:CI53">
    <cfRule type="cellIs" dxfId="6538" priority="5753" operator="equal">
      <formula>1</formula>
    </cfRule>
  </conditionalFormatting>
  <conditionalFormatting sqref="CK46:CK53">
    <cfRule type="cellIs" dxfId="6537" priority="5752" operator="equal">
      <formula>1</formula>
    </cfRule>
  </conditionalFormatting>
  <conditionalFormatting sqref="CM46:CM53">
    <cfRule type="cellIs" dxfId="6536" priority="5751" operator="equal">
      <formula>1</formula>
    </cfRule>
  </conditionalFormatting>
  <conditionalFormatting sqref="CQ46:CQ53">
    <cfRule type="cellIs" dxfId="6535" priority="5749" operator="equal">
      <formula>1</formula>
    </cfRule>
  </conditionalFormatting>
  <conditionalFormatting sqref="BO46:BO53">
    <cfRule type="cellIs" dxfId="6534" priority="5747" operator="equal">
      <formula>1</formula>
    </cfRule>
  </conditionalFormatting>
  <conditionalFormatting sqref="BM46:BM53">
    <cfRule type="cellIs" dxfId="6533" priority="5748" operator="equal">
      <formula>1</formula>
    </cfRule>
  </conditionalFormatting>
  <conditionalFormatting sqref="CO46:CO53">
    <cfRule type="cellIs" dxfId="6532" priority="5741" operator="equal">
      <formula>1</formula>
    </cfRule>
  </conditionalFormatting>
  <conditionalFormatting sqref="BQ46:BQ53">
    <cfRule type="cellIs" dxfId="6531" priority="5746" operator="equal">
      <formula>1</formula>
    </cfRule>
  </conditionalFormatting>
  <conditionalFormatting sqref="CE46:CE53">
    <cfRule type="cellIs" dxfId="6530" priority="5745" operator="equal">
      <formula>1</formula>
    </cfRule>
  </conditionalFormatting>
  <conditionalFormatting sqref="CI46:CI53">
    <cfRule type="cellIs" dxfId="6529" priority="5744" operator="equal">
      <formula>1</formula>
    </cfRule>
  </conditionalFormatting>
  <conditionalFormatting sqref="CK46:CK53">
    <cfRule type="cellIs" dxfId="6528" priority="5743" operator="equal">
      <formula>1</formula>
    </cfRule>
  </conditionalFormatting>
  <conditionalFormatting sqref="CM46:CM53">
    <cfRule type="cellIs" dxfId="6527" priority="5742" operator="equal">
      <formula>1</formula>
    </cfRule>
  </conditionalFormatting>
  <conditionalFormatting sqref="CQ46:CQ53">
    <cfRule type="cellIs" dxfId="6526" priority="5740" operator="equal">
      <formula>1</formula>
    </cfRule>
  </conditionalFormatting>
  <conditionalFormatting sqref="BM46:BM53">
    <cfRule type="cellIs" dxfId="6525" priority="5739" operator="equal">
      <formula>1</formula>
    </cfRule>
  </conditionalFormatting>
  <conditionalFormatting sqref="BO46:BO53">
    <cfRule type="cellIs" dxfId="6524" priority="5738" operator="equal">
      <formula>1</formula>
    </cfRule>
  </conditionalFormatting>
  <conditionalFormatting sqref="BQ46:BQ53">
    <cfRule type="cellIs" dxfId="6523" priority="5737" operator="equal">
      <formula>1</formula>
    </cfRule>
  </conditionalFormatting>
  <conditionalFormatting sqref="CE46:CE53">
    <cfRule type="cellIs" dxfId="6522" priority="5736" operator="equal">
      <formula>1</formula>
    </cfRule>
  </conditionalFormatting>
  <conditionalFormatting sqref="CI46:CI53">
    <cfRule type="cellIs" dxfId="6521" priority="5735" operator="equal">
      <formula>1</formula>
    </cfRule>
  </conditionalFormatting>
  <conditionalFormatting sqref="CK46:CK53">
    <cfRule type="cellIs" dxfId="6520" priority="5734" operator="equal">
      <formula>1</formula>
    </cfRule>
  </conditionalFormatting>
  <conditionalFormatting sqref="CM46:CM53">
    <cfRule type="cellIs" dxfId="6519" priority="5733" operator="equal">
      <formula>1</formula>
    </cfRule>
  </conditionalFormatting>
  <conditionalFormatting sqref="CO46:CO53">
    <cfRule type="cellIs" dxfId="6518" priority="5732" operator="equal">
      <formula>1</formula>
    </cfRule>
  </conditionalFormatting>
  <conditionalFormatting sqref="CQ46:CQ53">
    <cfRule type="cellIs" dxfId="6517" priority="5731" operator="equal">
      <formula>1</formula>
    </cfRule>
  </conditionalFormatting>
  <conditionalFormatting sqref="AO46:AO53">
    <cfRule type="expression" dxfId="6516" priority="5730">
      <formula>AO46=MAX($AO46:$AT46)</formula>
    </cfRule>
  </conditionalFormatting>
  <conditionalFormatting sqref="AO46:AO53">
    <cfRule type="expression" dxfId="6515" priority="5729">
      <formula>AO46=MIN($AO46:$AT46)</formula>
    </cfRule>
  </conditionalFormatting>
  <conditionalFormatting sqref="AP46:AT53">
    <cfRule type="expression" dxfId="6514" priority="5728">
      <formula>AP46=MAX($AO46:$AT46)</formula>
    </cfRule>
  </conditionalFormatting>
  <conditionalFormatting sqref="AP46:AT53">
    <cfRule type="expression" dxfId="6513" priority="5727">
      <formula>AP46=MIN($AO46:$AT46)</formula>
    </cfRule>
  </conditionalFormatting>
  <conditionalFormatting sqref="AU46:AU53">
    <cfRule type="expression" dxfId="6512" priority="5726">
      <formula>AU46=MAX($AU46:$AZ46)</formula>
    </cfRule>
  </conditionalFormatting>
  <conditionalFormatting sqref="AU46:AU53">
    <cfRule type="expression" dxfId="6511" priority="5725">
      <formula>AU46=MIN($AU46:$AZ46)</formula>
    </cfRule>
  </conditionalFormatting>
  <conditionalFormatting sqref="AV46:AZ53">
    <cfRule type="expression" dxfId="6510" priority="5724">
      <formula>AV46=MAX($AO46:$AT46)</formula>
    </cfRule>
  </conditionalFormatting>
  <conditionalFormatting sqref="AV46:AZ53">
    <cfRule type="expression" dxfId="6509" priority="5723">
      <formula>AV46=MIN($AO46:$AT46)</formula>
    </cfRule>
  </conditionalFormatting>
  <conditionalFormatting sqref="AV46:AZ53">
    <cfRule type="expression" dxfId="6508" priority="5722">
      <formula>AV46=MAX($AO46:$AT46)</formula>
    </cfRule>
  </conditionalFormatting>
  <conditionalFormatting sqref="AV46:AZ53">
    <cfRule type="expression" dxfId="6507" priority="5721">
      <formula>AV46=MIN($AO46:$AT46)</formula>
    </cfRule>
  </conditionalFormatting>
  <conditionalFormatting sqref="AV46:AV53">
    <cfRule type="expression" dxfId="6506" priority="5720">
      <formula>AV46=MAX($AU46:$AZ46)</formula>
    </cfRule>
  </conditionalFormatting>
  <conditionalFormatting sqref="AV46:AV53">
    <cfRule type="expression" dxfId="6505" priority="5719">
      <formula>AV46=MIN($AU46:$AZ46)</formula>
    </cfRule>
  </conditionalFormatting>
  <conditionalFormatting sqref="AW46:AW53">
    <cfRule type="expression" dxfId="6504" priority="5718">
      <formula>AW46=MAX($AU46:$AZ46)</formula>
    </cfRule>
  </conditionalFormatting>
  <conditionalFormatting sqref="AW46:AW53">
    <cfRule type="expression" dxfId="6503" priority="5717">
      <formula>AW46=MIN($AU46:$AZ46)</formula>
    </cfRule>
  </conditionalFormatting>
  <conditionalFormatting sqref="AX46:AX53">
    <cfRule type="expression" dxfId="6502" priority="5716">
      <formula>AX46=MAX($AU46:$AZ46)</formula>
    </cfRule>
  </conditionalFormatting>
  <conditionalFormatting sqref="AX46:AX53">
    <cfRule type="expression" dxfId="6501" priority="5715">
      <formula>AX46=MIN($AU46:$AZ46)</formula>
    </cfRule>
  </conditionalFormatting>
  <conditionalFormatting sqref="AY46:AY53">
    <cfRule type="expression" dxfId="6500" priority="5714">
      <formula>AY46=MAX($AU46:$AZ46)</formula>
    </cfRule>
  </conditionalFormatting>
  <conditionalFormatting sqref="AY46:AY53">
    <cfRule type="expression" dxfId="6499" priority="5713">
      <formula>AY46=MIN($AU46:$AZ46)</formula>
    </cfRule>
  </conditionalFormatting>
  <conditionalFormatting sqref="AZ46:AZ53">
    <cfRule type="expression" dxfId="6498" priority="5712">
      <formula>AZ46=MAX($AU46:$AZ46)</formula>
    </cfRule>
  </conditionalFormatting>
  <conditionalFormatting sqref="AZ46:AZ53">
    <cfRule type="expression" dxfId="6497" priority="5711">
      <formula>AZ46=MIN($AU46:$AZ46)</formula>
    </cfRule>
  </conditionalFormatting>
  <conditionalFormatting sqref="BS46:BS53">
    <cfRule type="cellIs" dxfId="6496" priority="5710" operator="equal">
      <formula>1</formula>
    </cfRule>
  </conditionalFormatting>
  <conditionalFormatting sqref="BS46:BS53">
    <cfRule type="cellIs" dxfId="6495" priority="5709" operator="equal">
      <formula>1</formula>
    </cfRule>
  </conditionalFormatting>
  <conditionalFormatting sqref="BS46:BS53">
    <cfRule type="cellIs" dxfId="6494" priority="5708" operator="equal">
      <formula>1</formula>
    </cfRule>
  </conditionalFormatting>
  <conditionalFormatting sqref="CS46:CS53">
    <cfRule type="cellIs" dxfId="6493" priority="5707" operator="equal">
      <formula>1</formula>
    </cfRule>
  </conditionalFormatting>
  <conditionalFormatting sqref="CS46:CS53">
    <cfRule type="cellIs" dxfId="6492" priority="5706" operator="equal">
      <formula>1</formula>
    </cfRule>
  </conditionalFormatting>
  <conditionalFormatting sqref="CS46:CS53">
    <cfRule type="cellIs" dxfId="6491" priority="5705" operator="equal">
      <formula>1</formula>
    </cfRule>
  </conditionalFormatting>
  <conditionalFormatting sqref="BU46:BU53">
    <cfRule type="cellIs" dxfId="6490" priority="5704" operator="equal">
      <formula>1</formula>
    </cfRule>
  </conditionalFormatting>
  <conditionalFormatting sqref="BU46:BU53">
    <cfRule type="cellIs" dxfId="6489" priority="5703" operator="equal">
      <formula>1</formula>
    </cfRule>
  </conditionalFormatting>
  <conditionalFormatting sqref="BU46:BU53">
    <cfRule type="cellIs" dxfId="6488" priority="5702" operator="equal">
      <formula>1</formula>
    </cfRule>
  </conditionalFormatting>
  <conditionalFormatting sqref="BO54:BO61">
    <cfRule type="cellIs" dxfId="6487" priority="5700" operator="equal">
      <formula>1</formula>
    </cfRule>
  </conditionalFormatting>
  <conditionalFormatting sqref="BM54:BM61">
    <cfRule type="cellIs" dxfId="6486" priority="5701" operator="equal">
      <formula>1</formula>
    </cfRule>
  </conditionalFormatting>
  <conditionalFormatting sqref="CO54:CO61">
    <cfRule type="cellIs" dxfId="6485" priority="5694" operator="equal">
      <formula>1</formula>
    </cfRule>
  </conditionalFormatting>
  <conditionalFormatting sqref="BQ54:BQ61">
    <cfRule type="cellIs" dxfId="6484" priority="5699" operator="equal">
      <formula>1</formula>
    </cfRule>
  </conditionalFormatting>
  <conditionalFormatting sqref="CE54:CE61">
    <cfRule type="cellIs" dxfId="6483" priority="5698" operator="equal">
      <formula>1</formula>
    </cfRule>
  </conditionalFormatting>
  <conditionalFormatting sqref="CI54:CI61">
    <cfRule type="cellIs" dxfId="6482" priority="5697" operator="equal">
      <formula>1</formula>
    </cfRule>
  </conditionalFormatting>
  <conditionalFormatting sqref="CK54:CK61">
    <cfRule type="cellIs" dxfId="6481" priority="5696" operator="equal">
      <formula>1</formula>
    </cfRule>
  </conditionalFormatting>
  <conditionalFormatting sqref="CM54:CM61">
    <cfRule type="cellIs" dxfId="6480" priority="5695" operator="equal">
      <formula>1</formula>
    </cfRule>
  </conditionalFormatting>
  <conditionalFormatting sqref="CQ54:CQ61">
    <cfRule type="cellIs" dxfId="6479" priority="5693" operator="equal">
      <formula>1</formula>
    </cfRule>
  </conditionalFormatting>
  <conditionalFormatting sqref="BO54:BO61">
    <cfRule type="cellIs" dxfId="6478" priority="5691" operator="equal">
      <formula>1</formula>
    </cfRule>
  </conditionalFormatting>
  <conditionalFormatting sqref="BM54:BM61">
    <cfRule type="cellIs" dxfId="6477" priority="5692" operator="equal">
      <formula>1</formula>
    </cfRule>
  </conditionalFormatting>
  <conditionalFormatting sqref="CO54:CO61">
    <cfRule type="cellIs" dxfId="6476" priority="5685" operator="equal">
      <formula>1</formula>
    </cfRule>
  </conditionalFormatting>
  <conditionalFormatting sqref="BQ54:BQ61">
    <cfRule type="cellIs" dxfId="6475" priority="5690" operator="equal">
      <formula>1</formula>
    </cfRule>
  </conditionalFormatting>
  <conditionalFormatting sqref="CE54:CE61">
    <cfRule type="cellIs" dxfId="6474" priority="5689" operator="equal">
      <formula>1</formula>
    </cfRule>
  </conditionalFormatting>
  <conditionalFormatting sqref="CI54:CI61">
    <cfRule type="cellIs" dxfId="6473" priority="5688" operator="equal">
      <formula>1</formula>
    </cfRule>
  </conditionalFormatting>
  <conditionalFormatting sqref="CK54:CK61">
    <cfRule type="cellIs" dxfId="6472" priority="5687" operator="equal">
      <formula>1</formula>
    </cfRule>
  </conditionalFormatting>
  <conditionalFormatting sqref="CM54:CM61">
    <cfRule type="cellIs" dxfId="6471" priority="5686" operator="equal">
      <formula>1</formula>
    </cfRule>
  </conditionalFormatting>
  <conditionalFormatting sqref="CQ54:CQ61">
    <cfRule type="cellIs" dxfId="6470" priority="5684" operator="equal">
      <formula>1</formula>
    </cfRule>
  </conditionalFormatting>
  <conditionalFormatting sqref="BM54:BM61">
    <cfRule type="cellIs" dxfId="6469" priority="5683" operator="equal">
      <formula>1</formula>
    </cfRule>
  </conditionalFormatting>
  <conditionalFormatting sqref="BO54:BO61">
    <cfRule type="cellIs" dxfId="6468" priority="5682" operator="equal">
      <formula>1</formula>
    </cfRule>
  </conditionalFormatting>
  <conditionalFormatting sqref="BQ54:BQ61">
    <cfRule type="cellIs" dxfId="6467" priority="5681" operator="equal">
      <formula>1</formula>
    </cfRule>
  </conditionalFormatting>
  <conditionalFormatting sqref="CE54:CE61">
    <cfRule type="cellIs" dxfId="6466" priority="5680" operator="equal">
      <formula>1</formula>
    </cfRule>
  </conditionalFormatting>
  <conditionalFormatting sqref="CI54:CI61">
    <cfRule type="cellIs" dxfId="6465" priority="5679" operator="equal">
      <formula>1</formula>
    </cfRule>
  </conditionalFormatting>
  <conditionalFormatting sqref="CK54:CK61">
    <cfRule type="cellIs" dxfId="6464" priority="5678" operator="equal">
      <formula>1</formula>
    </cfRule>
  </conditionalFormatting>
  <conditionalFormatting sqref="CM54:CM61">
    <cfRule type="cellIs" dxfId="6463" priority="5677" operator="equal">
      <formula>1</formula>
    </cfRule>
  </conditionalFormatting>
  <conditionalFormatting sqref="CO54:CO61">
    <cfRule type="cellIs" dxfId="6462" priority="5676" operator="equal">
      <formula>1</formula>
    </cfRule>
  </conditionalFormatting>
  <conditionalFormatting sqref="CQ54:CQ61">
    <cfRule type="cellIs" dxfId="6461" priority="5675" operator="equal">
      <formula>1</formula>
    </cfRule>
  </conditionalFormatting>
  <conditionalFormatting sqref="AO54:AO61">
    <cfRule type="expression" dxfId="6460" priority="5674">
      <formula>AO54=MAX($AO54:$AT54)</formula>
    </cfRule>
  </conditionalFormatting>
  <conditionalFormatting sqref="AO54:AO61">
    <cfRule type="expression" dxfId="6459" priority="5673">
      <formula>AO54=MIN($AO54:$AT54)</formula>
    </cfRule>
  </conditionalFormatting>
  <conditionalFormatting sqref="AP54:AT61">
    <cfRule type="expression" dxfId="6458" priority="5672">
      <formula>AP54=MAX($AO54:$AT54)</formula>
    </cfRule>
  </conditionalFormatting>
  <conditionalFormatting sqref="AP54:AT61">
    <cfRule type="expression" dxfId="6457" priority="5671">
      <formula>AP54=MIN($AO54:$AT54)</formula>
    </cfRule>
  </conditionalFormatting>
  <conditionalFormatting sqref="AU54:AU61">
    <cfRule type="expression" dxfId="6456" priority="5670">
      <formula>AU54=MAX($AU54:$AZ54)</formula>
    </cfRule>
  </conditionalFormatting>
  <conditionalFormatting sqref="AU54:AU61">
    <cfRule type="expression" dxfId="6455" priority="5669">
      <formula>AU54=MIN($AU54:$AZ54)</formula>
    </cfRule>
  </conditionalFormatting>
  <conditionalFormatting sqref="AV54:AZ61">
    <cfRule type="expression" dxfId="6454" priority="5668">
      <formula>AV54=MAX($AO54:$AT54)</formula>
    </cfRule>
  </conditionalFormatting>
  <conditionalFormatting sqref="AV54:AZ61">
    <cfRule type="expression" dxfId="6453" priority="5667">
      <formula>AV54=MIN($AO54:$AT54)</formula>
    </cfRule>
  </conditionalFormatting>
  <conditionalFormatting sqref="AV54:AZ61">
    <cfRule type="expression" dxfId="6452" priority="5666">
      <formula>AV54=MAX($AO54:$AT54)</formula>
    </cfRule>
  </conditionalFormatting>
  <conditionalFormatting sqref="AV54:AZ61">
    <cfRule type="expression" dxfId="6451" priority="5665">
      <formula>AV54=MIN($AO54:$AT54)</formula>
    </cfRule>
  </conditionalFormatting>
  <conditionalFormatting sqref="AV54:AV61">
    <cfRule type="expression" dxfId="6450" priority="5664">
      <formula>AV54=MAX($AU54:$AZ54)</formula>
    </cfRule>
  </conditionalFormatting>
  <conditionalFormatting sqref="AV54:AV61">
    <cfRule type="expression" dxfId="6449" priority="5663">
      <formula>AV54=MIN($AU54:$AZ54)</formula>
    </cfRule>
  </conditionalFormatting>
  <conditionalFormatting sqref="AW54:AW61">
    <cfRule type="expression" dxfId="6448" priority="5662">
      <formula>AW54=MAX($AU54:$AZ54)</formula>
    </cfRule>
  </conditionalFormatting>
  <conditionalFormatting sqref="AW54:AW61">
    <cfRule type="expression" dxfId="6447" priority="5661">
      <formula>AW54=MIN($AU54:$AZ54)</formula>
    </cfRule>
  </conditionalFormatting>
  <conditionalFormatting sqref="AX54:AX61">
    <cfRule type="expression" dxfId="6446" priority="5660">
      <formula>AX54=MAX($AU54:$AZ54)</formula>
    </cfRule>
  </conditionalFormatting>
  <conditionalFormatting sqref="AX54:AX61">
    <cfRule type="expression" dxfId="6445" priority="5659">
      <formula>AX54=MIN($AU54:$AZ54)</formula>
    </cfRule>
  </conditionalFormatting>
  <conditionalFormatting sqref="AY54:AY61">
    <cfRule type="expression" dxfId="6444" priority="5658">
      <formula>AY54=MAX($AU54:$AZ54)</formula>
    </cfRule>
  </conditionalFormatting>
  <conditionalFormatting sqref="AY54:AY61">
    <cfRule type="expression" dxfId="6443" priority="5657">
      <formula>AY54=MIN($AU54:$AZ54)</formula>
    </cfRule>
  </conditionalFormatting>
  <conditionalFormatting sqref="AZ54:AZ61">
    <cfRule type="expression" dxfId="6442" priority="5656">
      <formula>AZ54=MAX($AU54:$AZ54)</formula>
    </cfRule>
  </conditionalFormatting>
  <conditionalFormatting sqref="AZ54:AZ61">
    <cfRule type="expression" dxfId="6441" priority="5655">
      <formula>AZ54=MIN($AU54:$AZ54)</formula>
    </cfRule>
  </conditionalFormatting>
  <conditionalFormatting sqref="BS54:BS61">
    <cfRule type="cellIs" dxfId="6440" priority="5654" operator="equal">
      <formula>1</formula>
    </cfRule>
  </conditionalFormatting>
  <conditionalFormatting sqref="BS54:BS61">
    <cfRule type="cellIs" dxfId="6439" priority="5653" operator="equal">
      <formula>1</formula>
    </cfRule>
  </conditionalFormatting>
  <conditionalFormatting sqref="BS54:BS61">
    <cfRule type="cellIs" dxfId="6438" priority="5652" operator="equal">
      <formula>1</formula>
    </cfRule>
  </conditionalFormatting>
  <conditionalFormatting sqref="CS54:CS61">
    <cfRule type="cellIs" dxfId="6437" priority="5651" operator="equal">
      <formula>1</formula>
    </cfRule>
  </conditionalFormatting>
  <conditionalFormatting sqref="CS54:CS61">
    <cfRule type="cellIs" dxfId="6436" priority="5650" operator="equal">
      <formula>1</formula>
    </cfRule>
  </conditionalFormatting>
  <conditionalFormatting sqref="CS54:CS61">
    <cfRule type="cellIs" dxfId="6435" priority="5649" operator="equal">
      <formula>1</formula>
    </cfRule>
  </conditionalFormatting>
  <conditionalFormatting sqref="BU54:BU61">
    <cfRule type="cellIs" dxfId="6434" priority="5648" operator="equal">
      <formula>1</formula>
    </cfRule>
  </conditionalFormatting>
  <conditionalFormatting sqref="BU54:BU61">
    <cfRule type="cellIs" dxfId="6433" priority="5647" operator="equal">
      <formula>1</formula>
    </cfRule>
  </conditionalFormatting>
  <conditionalFormatting sqref="BU54:BU61">
    <cfRule type="cellIs" dxfId="6432" priority="5646" operator="equal">
      <formula>1</formula>
    </cfRule>
  </conditionalFormatting>
  <conditionalFormatting sqref="BO62:BO69">
    <cfRule type="cellIs" dxfId="6431" priority="5644" operator="equal">
      <formula>1</formula>
    </cfRule>
  </conditionalFormatting>
  <conditionalFormatting sqref="BM62:BM69">
    <cfRule type="cellIs" dxfId="6430" priority="5645" operator="equal">
      <formula>1</formula>
    </cfRule>
  </conditionalFormatting>
  <conditionalFormatting sqref="CO62:CO69">
    <cfRule type="cellIs" dxfId="6429" priority="5638" operator="equal">
      <formula>1</formula>
    </cfRule>
  </conditionalFormatting>
  <conditionalFormatting sqref="BQ62:BQ69">
    <cfRule type="cellIs" dxfId="6428" priority="5643" operator="equal">
      <formula>1</formula>
    </cfRule>
  </conditionalFormatting>
  <conditionalFormatting sqref="CE62:CE69">
    <cfRule type="cellIs" dxfId="6427" priority="5642" operator="equal">
      <formula>1</formula>
    </cfRule>
  </conditionalFormatting>
  <conditionalFormatting sqref="CI62:CI69">
    <cfRule type="cellIs" dxfId="6426" priority="5641" operator="equal">
      <formula>1</formula>
    </cfRule>
  </conditionalFormatting>
  <conditionalFormatting sqref="CK62:CK69">
    <cfRule type="cellIs" dxfId="6425" priority="5640" operator="equal">
      <formula>1</formula>
    </cfRule>
  </conditionalFormatting>
  <conditionalFormatting sqref="CM62:CM69">
    <cfRule type="cellIs" dxfId="6424" priority="5639" operator="equal">
      <formula>1</formula>
    </cfRule>
  </conditionalFormatting>
  <conditionalFormatting sqref="CQ62:CQ69">
    <cfRule type="cellIs" dxfId="6423" priority="5637" operator="equal">
      <formula>1</formula>
    </cfRule>
  </conditionalFormatting>
  <conditionalFormatting sqref="BO62:BO69">
    <cfRule type="cellIs" dxfId="6422" priority="5635" operator="equal">
      <formula>1</formula>
    </cfRule>
  </conditionalFormatting>
  <conditionalFormatting sqref="BM62:BM69">
    <cfRule type="cellIs" dxfId="6421" priority="5636" operator="equal">
      <formula>1</formula>
    </cfRule>
  </conditionalFormatting>
  <conditionalFormatting sqref="CO62:CO69">
    <cfRule type="cellIs" dxfId="6420" priority="5629" operator="equal">
      <formula>1</formula>
    </cfRule>
  </conditionalFormatting>
  <conditionalFormatting sqref="BQ62:BQ69">
    <cfRule type="cellIs" dxfId="6419" priority="5634" operator="equal">
      <formula>1</formula>
    </cfRule>
  </conditionalFormatting>
  <conditionalFormatting sqref="CE62:CE69">
    <cfRule type="cellIs" dxfId="6418" priority="5633" operator="equal">
      <formula>1</formula>
    </cfRule>
  </conditionalFormatting>
  <conditionalFormatting sqref="CI62:CI69">
    <cfRule type="cellIs" dxfId="6417" priority="5632" operator="equal">
      <formula>1</formula>
    </cfRule>
  </conditionalFormatting>
  <conditionalFormatting sqref="CK62:CK69">
    <cfRule type="cellIs" dxfId="6416" priority="5631" operator="equal">
      <formula>1</formula>
    </cfRule>
  </conditionalFormatting>
  <conditionalFormatting sqref="CM62:CM69">
    <cfRule type="cellIs" dxfId="6415" priority="5630" operator="equal">
      <formula>1</formula>
    </cfRule>
  </conditionalFormatting>
  <conditionalFormatting sqref="CQ62:CQ69">
    <cfRule type="cellIs" dxfId="6414" priority="5628" operator="equal">
      <formula>1</formula>
    </cfRule>
  </conditionalFormatting>
  <conditionalFormatting sqref="BM62:BM69">
    <cfRule type="cellIs" dxfId="6413" priority="5627" operator="equal">
      <formula>1</formula>
    </cfRule>
  </conditionalFormatting>
  <conditionalFormatting sqref="BO62:BO69">
    <cfRule type="cellIs" dxfId="6412" priority="5626" operator="equal">
      <formula>1</formula>
    </cfRule>
  </conditionalFormatting>
  <conditionalFormatting sqref="BQ62:BQ69">
    <cfRule type="cellIs" dxfId="6411" priority="5625" operator="equal">
      <formula>1</formula>
    </cfRule>
  </conditionalFormatting>
  <conditionalFormatting sqref="CE62:CE69">
    <cfRule type="cellIs" dxfId="6410" priority="5624" operator="equal">
      <formula>1</formula>
    </cfRule>
  </conditionalFormatting>
  <conditionalFormatting sqref="CI62:CI69">
    <cfRule type="cellIs" dxfId="6409" priority="5623" operator="equal">
      <formula>1</formula>
    </cfRule>
  </conditionalFormatting>
  <conditionalFormatting sqref="CK62:CK69">
    <cfRule type="cellIs" dxfId="6408" priority="5622" operator="equal">
      <formula>1</formula>
    </cfRule>
  </conditionalFormatting>
  <conditionalFormatting sqref="CM62:CM69">
    <cfRule type="cellIs" dxfId="6407" priority="5621" operator="equal">
      <formula>1</formula>
    </cfRule>
  </conditionalFormatting>
  <conditionalFormatting sqref="CO62:CO69">
    <cfRule type="cellIs" dxfId="6406" priority="5620" operator="equal">
      <formula>1</formula>
    </cfRule>
  </conditionalFormatting>
  <conditionalFormatting sqref="CQ62:CQ69">
    <cfRule type="cellIs" dxfId="6405" priority="5619" operator="equal">
      <formula>1</formula>
    </cfRule>
  </conditionalFormatting>
  <conditionalFormatting sqref="AO62:AO69">
    <cfRule type="expression" dxfId="6404" priority="5618">
      <formula>AO62=MAX($AO62:$AT62)</formula>
    </cfRule>
  </conditionalFormatting>
  <conditionalFormatting sqref="AO62:AO69">
    <cfRule type="expression" dxfId="6403" priority="5617">
      <formula>AO62=MIN($AO62:$AT62)</formula>
    </cfRule>
  </conditionalFormatting>
  <conditionalFormatting sqref="AP62:AT69">
    <cfRule type="expression" dxfId="6402" priority="5616">
      <formula>AP62=MAX($AO62:$AT62)</formula>
    </cfRule>
  </conditionalFormatting>
  <conditionalFormatting sqref="AP62:AT69">
    <cfRule type="expression" dxfId="6401" priority="5615">
      <formula>AP62=MIN($AO62:$AT62)</formula>
    </cfRule>
  </conditionalFormatting>
  <conditionalFormatting sqref="AU62:AU69">
    <cfRule type="expression" dxfId="6400" priority="5614">
      <formula>AU62=MAX($AU62:$AZ62)</formula>
    </cfRule>
  </conditionalFormatting>
  <conditionalFormatting sqref="AU62:AU69">
    <cfRule type="expression" dxfId="6399" priority="5613">
      <formula>AU62=MIN($AU62:$AZ62)</formula>
    </cfRule>
  </conditionalFormatting>
  <conditionalFormatting sqref="AV62:AZ69">
    <cfRule type="expression" dxfId="6398" priority="5612">
      <formula>AV62=MAX($AO62:$AT62)</formula>
    </cfRule>
  </conditionalFormatting>
  <conditionalFormatting sqref="AV62:AZ69">
    <cfRule type="expression" dxfId="6397" priority="5611">
      <formula>AV62=MIN($AO62:$AT62)</formula>
    </cfRule>
  </conditionalFormatting>
  <conditionalFormatting sqref="AV62:AZ69">
    <cfRule type="expression" dxfId="6396" priority="5610">
      <formula>AV62=MAX($AO62:$AT62)</formula>
    </cfRule>
  </conditionalFormatting>
  <conditionalFormatting sqref="AV62:AZ69">
    <cfRule type="expression" dxfId="6395" priority="5609">
      <formula>AV62=MIN($AO62:$AT62)</formula>
    </cfRule>
  </conditionalFormatting>
  <conditionalFormatting sqref="AV62:AV69">
    <cfRule type="expression" dxfId="6394" priority="5608">
      <formula>AV62=MAX($AU62:$AZ62)</formula>
    </cfRule>
  </conditionalFormatting>
  <conditionalFormatting sqref="AV62:AV69">
    <cfRule type="expression" dxfId="6393" priority="5607">
      <formula>AV62=MIN($AU62:$AZ62)</formula>
    </cfRule>
  </conditionalFormatting>
  <conditionalFormatting sqref="AW62:AW69">
    <cfRule type="expression" dxfId="6392" priority="5606">
      <formula>AW62=MAX($AU62:$AZ62)</formula>
    </cfRule>
  </conditionalFormatting>
  <conditionalFormatting sqref="AW62:AW69">
    <cfRule type="expression" dxfId="6391" priority="5605">
      <formula>AW62=MIN($AU62:$AZ62)</formula>
    </cfRule>
  </conditionalFormatting>
  <conditionalFormatting sqref="AX62:AX69">
    <cfRule type="expression" dxfId="6390" priority="5604">
      <formula>AX62=MAX($AU62:$AZ62)</formula>
    </cfRule>
  </conditionalFormatting>
  <conditionalFormatting sqref="AX62:AX69">
    <cfRule type="expression" dxfId="6389" priority="5603">
      <formula>AX62=MIN($AU62:$AZ62)</formula>
    </cfRule>
  </conditionalFormatting>
  <conditionalFormatting sqref="AY62:AY69">
    <cfRule type="expression" dxfId="6388" priority="5602">
      <formula>AY62=MAX($AU62:$AZ62)</formula>
    </cfRule>
  </conditionalFormatting>
  <conditionalFormatting sqref="AY62:AY69">
    <cfRule type="expression" dxfId="6387" priority="5601">
      <formula>AY62=MIN($AU62:$AZ62)</formula>
    </cfRule>
  </conditionalFormatting>
  <conditionalFormatting sqref="AZ62:AZ69">
    <cfRule type="expression" dxfId="6386" priority="5600">
      <formula>AZ62=MAX($AU62:$AZ62)</formula>
    </cfRule>
  </conditionalFormatting>
  <conditionalFormatting sqref="AZ62:AZ69">
    <cfRule type="expression" dxfId="6385" priority="5599">
      <formula>AZ62=MIN($AU62:$AZ62)</formula>
    </cfRule>
  </conditionalFormatting>
  <conditionalFormatting sqref="BS62:BS69">
    <cfRule type="cellIs" dxfId="6384" priority="5598" operator="equal">
      <formula>1</formula>
    </cfRule>
  </conditionalFormatting>
  <conditionalFormatting sqref="BS62:BS69">
    <cfRule type="cellIs" dxfId="6383" priority="5597" operator="equal">
      <formula>1</formula>
    </cfRule>
  </conditionalFormatting>
  <conditionalFormatting sqref="BS62:BS69">
    <cfRule type="cellIs" dxfId="6382" priority="5596" operator="equal">
      <formula>1</formula>
    </cfRule>
  </conditionalFormatting>
  <conditionalFormatting sqref="CS62:CS69">
    <cfRule type="cellIs" dxfId="6381" priority="5595" operator="equal">
      <formula>1</formula>
    </cfRule>
  </conditionalFormatting>
  <conditionalFormatting sqref="CS62:CS69">
    <cfRule type="cellIs" dxfId="6380" priority="5594" operator="equal">
      <formula>1</formula>
    </cfRule>
  </conditionalFormatting>
  <conditionalFormatting sqref="CS62:CS69">
    <cfRule type="cellIs" dxfId="6379" priority="5593" operator="equal">
      <formula>1</formula>
    </cfRule>
  </conditionalFormatting>
  <conditionalFormatting sqref="BU62:BU69">
    <cfRule type="cellIs" dxfId="6378" priority="5592" operator="equal">
      <formula>1</formula>
    </cfRule>
  </conditionalFormatting>
  <conditionalFormatting sqref="BU62:BU69">
    <cfRule type="cellIs" dxfId="6377" priority="5591" operator="equal">
      <formula>1</formula>
    </cfRule>
  </conditionalFormatting>
  <conditionalFormatting sqref="BU62:BU69">
    <cfRule type="cellIs" dxfId="6376" priority="5590" operator="equal">
      <formula>1</formula>
    </cfRule>
  </conditionalFormatting>
  <conditionalFormatting sqref="BO70:BO77">
    <cfRule type="cellIs" dxfId="6375" priority="5588" operator="equal">
      <formula>1</formula>
    </cfRule>
  </conditionalFormatting>
  <conditionalFormatting sqref="BM70:BM77">
    <cfRule type="cellIs" dxfId="6374" priority="5589" operator="equal">
      <formula>1</formula>
    </cfRule>
  </conditionalFormatting>
  <conditionalFormatting sqref="CO70:CO77">
    <cfRule type="cellIs" dxfId="6373" priority="5582" operator="equal">
      <formula>1</formula>
    </cfRule>
  </conditionalFormatting>
  <conditionalFormatting sqref="BQ70:BQ77">
    <cfRule type="cellIs" dxfId="6372" priority="5587" operator="equal">
      <formula>1</formula>
    </cfRule>
  </conditionalFormatting>
  <conditionalFormatting sqref="CE70:CE77">
    <cfRule type="cellIs" dxfId="6371" priority="5586" operator="equal">
      <formula>1</formula>
    </cfRule>
  </conditionalFormatting>
  <conditionalFormatting sqref="CI70:CI77">
    <cfRule type="cellIs" dxfId="6370" priority="5585" operator="equal">
      <formula>1</formula>
    </cfRule>
  </conditionalFormatting>
  <conditionalFormatting sqref="CK70:CK77">
    <cfRule type="cellIs" dxfId="6369" priority="5584" operator="equal">
      <formula>1</formula>
    </cfRule>
  </conditionalFormatting>
  <conditionalFormatting sqref="CM70:CM77">
    <cfRule type="cellIs" dxfId="6368" priority="5583" operator="equal">
      <formula>1</formula>
    </cfRule>
  </conditionalFormatting>
  <conditionalFormatting sqref="CQ70:CQ77">
    <cfRule type="cellIs" dxfId="6367" priority="5581" operator="equal">
      <formula>1</formula>
    </cfRule>
  </conditionalFormatting>
  <conditionalFormatting sqref="BO70:BO77">
    <cfRule type="cellIs" dxfId="6366" priority="5579" operator="equal">
      <formula>1</formula>
    </cfRule>
  </conditionalFormatting>
  <conditionalFormatting sqref="BM70:BM77">
    <cfRule type="cellIs" dxfId="6365" priority="5580" operator="equal">
      <formula>1</formula>
    </cfRule>
  </conditionalFormatting>
  <conditionalFormatting sqref="CO70:CO77">
    <cfRule type="cellIs" dxfId="6364" priority="5573" operator="equal">
      <formula>1</formula>
    </cfRule>
  </conditionalFormatting>
  <conditionalFormatting sqref="BQ70:BQ77">
    <cfRule type="cellIs" dxfId="6363" priority="5578" operator="equal">
      <formula>1</formula>
    </cfRule>
  </conditionalFormatting>
  <conditionalFormatting sqref="CE70:CE77">
    <cfRule type="cellIs" dxfId="6362" priority="5577" operator="equal">
      <formula>1</formula>
    </cfRule>
  </conditionalFormatting>
  <conditionalFormatting sqref="CI70:CI77">
    <cfRule type="cellIs" dxfId="6361" priority="5576" operator="equal">
      <formula>1</formula>
    </cfRule>
  </conditionalFormatting>
  <conditionalFormatting sqref="CK70:CK77">
    <cfRule type="cellIs" dxfId="6360" priority="5575" operator="equal">
      <formula>1</formula>
    </cfRule>
  </conditionalFormatting>
  <conditionalFormatting sqref="CM70:CM77">
    <cfRule type="cellIs" dxfId="6359" priority="5574" operator="equal">
      <formula>1</formula>
    </cfRule>
  </conditionalFormatting>
  <conditionalFormatting sqref="CQ70:CQ77">
    <cfRule type="cellIs" dxfId="6358" priority="5572" operator="equal">
      <formula>1</formula>
    </cfRule>
  </conditionalFormatting>
  <conditionalFormatting sqref="BM70:BM77">
    <cfRule type="cellIs" dxfId="6357" priority="5571" operator="equal">
      <formula>1</formula>
    </cfRule>
  </conditionalFormatting>
  <conditionalFormatting sqref="BO70:BO77">
    <cfRule type="cellIs" dxfId="6356" priority="5570" operator="equal">
      <formula>1</formula>
    </cfRule>
  </conditionalFormatting>
  <conditionalFormatting sqref="BQ70:BQ77">
    <cfRule type="cellIs" dxfId="6355" priority="5569" operator="equal">
      <formula>1</formula>
    </cfRule>
  </conditionalFormatting>
  <conditionalFormatting sqref="CE70:CE77">
    <cfRule type="cellIs" dxfId="6354" priority="5568" operator="equal">
      <formula>1</formula>
    </cfRule>
  </conditionalFormatting>
  <conditionalFormatting sqref="CI70:CI77">
    <cfRule type="cellIs" dxfId="6353" priority="5567" operator="equal">
      <formula>1</formula>
    </cfRule>
  </conditionalFormatting>
  <conditionalFormatting sqref="CK70:CK77">
    <cfRule type="cellIs" dxfId="6352" priority="5566" operator="equal">
      <formula>1</formula>
    </cfRule>
  </conditionalFormatting>
  <conditionalFormatting sqref="CM70:CM77">
    <cfRule type="cellIs" dxfId="6351" priority="5565" operator="equal">
      <formula>1</formula>
    </cfRule>
  </conditionalFormatting>
  <conditionalFormatting sqref="CO70:CO77">
    <cfRule type="cellIs" dxfId="6350" priority="5564" operator="equal">
      <formula>1</formula>
    </cfRule>
  </conditionalFormatting>
  <conditionalFormatting sqref="CQ70:CQ77">
    <cfRule type="cellIs" dxfId="6349" priority="5563" operator="equal">
      <formula>1</formula>
    </cfRule>
  </conditionalFormatting>
  <conditionalFormatting sqref="AO70:AO77">
    <cfRule type="expression" dxfId="6348" priority="5562">
      <formula>AO70=MAX($AO70:$AT70)</formula>
    </cfRule>
  </conditionalFormatting>
  <conditionalFormatting sqref="AO70:AO77">
    <cfRule type="expression" dxfId="6347" priority="5561">
      <formula>AO70=MIN($AO70:$AT70)</formula>
    </cfRule>
  </conditionalFormatting>
  <conditionalFormatting sqref="AP70:AT77">
    <cfRule type="expression" dxfId="6346" priority="5560">
      <formula>AP70=MAX($AO70:$AT70)</formula>
    </cfRule>
  </conditionalFormatting>
  <conditionalFormatting sqref="AP70:AT77">
    <cfRule type="expression" dxfId="6345" priority="5559">
      <formula>AP70=MIN($AO70:$AT70)</formula>
    </cfRule>
  </conditionalFormatting>
  <conditionalFormatting sqref="AU70:AU77">
    <cfRule type="expression" dxfId="6344" priority="5558">
      <formula>AU70=MAX($AU70:$AZ70)</formula>
    </cfRule>
  </conditionalFormatting>
  <conditionalFormatting sqref="AU70:AU77">
    <cfRule type="expression" dxfId="6343" priority="5557">
      <formula>AU70=MIN($AU70:$AZ70)</formula>
    </cfRule>
  </conditionalFormatting>
  <conditionalFormatting sqref="AV70:AZ77">
    <cfRule type="expression" dxfId="6342" priority="5556">
      <formula>AV70=MAX($AO70:$AT70)</formula>
    </cfRule>
  </conditionalFormatting>
  <conditionalFormatting sqref="AV70:AZ77">
    <cfRule type="expression" dxfId="6341" priority="5555">
      <formula>AV70=MIN($AO70:$AT70)</formula>
    </cfRule>
  </conditionalFormatting>
  <conditionalFormatting sqref="AV70:AZ77">
    <cfRule type="expression" dxfId="6340" priority="5554">
      <formula>AV70=MAX($AO70:$AT70)</formula>
    </cfRule>
  </conditionalFormatting>
  <conditionalFormatting sqref="AV70:AZ77">
    <cfRule type="expression" dxfId="6339" priority="5553">
      <formula>AV70=MIN($AO70:$AT70)</formula>
    </cfRule>
  </conditionalFormatting>
  <conditionalFormatting sqref="AV70:AV77">
    <cfRule type="expression" dxfId="6338" priority="5552">
      <formula>AV70=MAX($AU70:$AZ70)</formula>
    </cfRule>
  </conditionalFormatting>
  <conditionalFormatting sqref="AV70:AV77">
    <cfRule type="expression" dxfId="6337" priority="5551">
      <formula>AV70=MIN($AU70:$AZ70)</formula>
    </cfRule>
  </conditionalFormatting>
  <conditionalFormatting sqref="AW70:AW77">
    <cfRule type="expression" dxfId="6336" priority="5550">
      <formula>AW70=MAX($AU70:$AZ70)</formula>
    </cfRule>
  </conditionalFormatting>
  <conditionalFormatting sqref="AW70:AW77">
    <cfRule type="expression" dxfId="6335" priority="5549">
      <formula>AW70=MIN($AU70:$AZ70)</formula>
    </cfRule>
  </conditionalFormatting>
  <conditionalFormatting sqref="AX70:AX77">
    <cfRule type="expression" dxfId="6334" priority="5548">
      <formula>AX70=MAX($AU70:$AZ70)</formula>
    </cfRule>
  </conditionalFormatting>
  <conditionalFormatting sqref="AX70:AX77">
    <cfRule type="expression" dxfId="6333" priority="5547">
      <formula>AX70=MIN($AU70:$AZ70)</formula>
    </cfRule>
  </conditionalFormatting>
  <conditionalFormatting sqref="AY70:AY77">
    <cfRule type="expression" dxfId="6332" priority="5546">
      <formula>AY70=MAX($AU70:$AZ70)</formula>
    </cfRule>
  </conditionalFormatting>
  <conditionalFormatting sqref="AY70:AY77">
    <cfRule type="expression" dxfId="6331" priority="5545">
      <formula>AY70=MIN($AU70:$AZ70)</formula>
    </cfRule>
  </conditionalFormatting>
  <conditionalFormatting sqref="AZ70:AZ77">
    <cfRule type="expression" dxfId="6330" priority="5544">
      <formula>AZ70=MAX($AU70:$AZ70)</formula>
    </cfRule>
  </conditionalFormatting>
  <conditionalFormatting sqref="AZ70:AZ77">
    <cfRule type="expression" dxfId="6329" priority="5543">
      <formula>AZ70=MIN($AU70:$AZ70)</formula>
    </cfRule>
  </conditionalFormatting>
  <conditionalFormatting sqref="BS70:BS77">
    <cfRule type="cellIs" dxfId="6328" priority="5542" operator="equal">
      <formula>1</formula>
    </cfRule>
  </conditionalFormatting>
  <conditionalFormatting sqref="BS70:BS77">
    <cfRule type="cellIs" dxfId="6327" priority="5541" operator="equal">
      <formula>1</formula>
    </cfRule>
  </conditionalFormatting>
  <conditionalFormatting sqref="BS70:BS77">
    <cfRule type="cellIs" dxfId="6326" priority="5540" operator="equal">
      <formula>1</formula>
    </cfRule>
  </conditionalFormatting>
  <conditionalFormatting sqref="CS70:CS77">
    <cfRule type="cellIs" dxfId="6325" priority="5539" operator="equal">
      <formula>1</formula>
    </cfRule>
  </conditionalFormatting>
  <conditionalFormatting sqref="CS70:CS77">
    <cfRule type="cellIs" dxfId="6324" priority="5538" operator="equal">
      <formula>1</formula>
    </cfRule>
  </conditionalFormatting>
  <conditionalFormatting sqref="CS70:CS77">
    <cfRule type="cellIs" dxfId="6323" priority="5537" operator="equal">
      <formula>1</formula>
    </cfRule>
  </conditionalFormatting>
  <conditionalFormatting sqref="BU70:BU77">
    <cfRule type="cellIs" dxfId="6322" priority="5536" operator="equal">
      <formula>1</formula>
    </cfRule>
  </conditionalFormatting>
  <conditionalFormatting sqref="BU70:BU77">
    <cfRule type="cellIs" dxfId="6321" priority="5535" operator="equal">
      <formula>1</formula>
    </cfRule>
  </conditionalFormatting>
  <conditionalFormatting sqref="BU70:BU77">
    <cfRule type="cellIs" dxfId="6320" priority="5534" operator="equal">
      <formula>1</formula>
    </cfRule>
  </conditionalFormatting>
  <conditionalFormatting sqref="BO78:BO83">
    <cfRule type="cellIs" dxfId="6319" priority="5532" operator="equal">
      <formula>1</formula>
    </cfRule>
  </conditionalFormatting>
  <conditionalFormatting sqref="BM78:BM83">
    <cfRule type="cellIs" dxfId="6318" priority="5533" operator="equal">
      <formula>1</formula>
    </cfRule>
  </conditionalFormatting>
  <conditionalFormatting sqref="CO78:CO83">
    <cfRule type="cellIs" dxfId="6317" priority="5526" operator="equal">
      <formula>1</formula>
    </cfRule>
  </conditionalFormatting>
  <conditionalFormatting sqref="BQ78:BQ83">
    <cfRule type="cellIs" dxfId="6316" priority="5531" operator="equal">
      <formula>1</formula>
    </cfRule>
  </conditionalFormatting>
  <conditionalFormatting sqref="CE78:CE83">
    <cfRule type="cellIs" dxfId="6315" priority="5530" operator="equal">
      <formula>1</formula>
    </cfRule>
  </conditionalFormatting>
  <conditionalFormatting sqref="CI78:CI83">
    <cfRule type="cellIs" dxfId="6314" priority="5529" operator="equal">
      <formula>1</formula>
    </cfRule>
  </conditionalFormatting>
  <conditionalFormatting sqref="CK78:CK83">
    <cfRule type="cellIs" dxfId="6313" priority="5528" operator="equal">
      <formula>1</formula>
    </cfRule>
  </conditionalFormatting>
  <conditionalFormatting sqref="CM78:CM83">
    <cfRule type="cellIs" dxfId="6312" priority="5527" operator="equal">
      <formula>1</formula>
    </cfRule>
  </conditionalFormatting>
  <conditionalFormatting sqref="CQ78:CQ83">
    <cfRule type="cellIs" dxfId="6311" priority="5525" operator="equal">
      <formula>1</formula>
    </cfRule>
  </conditionalFormatting>
  <conditionalFormatting sqref="BO78:BO83">
    <cfRule type="cellIs" dxfId="6310" priority="5523" operator="equal">
      <formula>1</formula>
    </cfRule>
  </conditionalFormatting>
  <conditionalFormatting sqref="BM78:BM83">
    <cfRule type="cellIs" dxfId="6309" priority="5524" operator="equal">
      <formula>1</formula>
    </cfRule>
  </conditionalFormatting>
  <conditionalFormatting sqref="CO78:CO83">
    <cfRule type="cellIs" dxfId="6308" priority="5517" operator="equal">
      <formula>1</formula>
    </cfRule>
  </conditionalFormatting>
  <conditionalFormatting sqref="BQ78:BQ83">
    <cfRule type="cellIs" dxfId="6307" priority="5522" operator="equal">
      <formula>1</formula>
    </cfRule>
  </conditionalFormatting>
  <conditionalFormatting sqref="CE78:CE83">
    <cfRule type="cellIs" dxfId="6306" priority="5521" operator="equal">
      <formula>1</formula>
    </cfRule>
  </conditionalFormatting>
  <conditionalFormatting sqref="CI78:CI83">
    <cfRule type="cellIs" dxfId="6305" priority="5520" operator="equal">
      <formula>1</formula>
    </cfRule>
  </conditionalFormatting>
  <conditionalFormatting sqref="CK78:CK83">
    <cfRule type="cellIs" dxfId="6304" priority="5519" operator="equal">
      <formula>1</formula>
    </cfRule>
  </conditionalFormatting>
  <conditionalFormatting sqref="CM78:CM83">
    <cfRule type="cellIs" dxfId="6303" priority="5518" operator="equal">
      <formula>1</formula>
    </cfRule>
  </conditionalFormatting>
  <conditionalFormatting sqref="CQ78:CQ83">
    <cfRule type="cellIs" dxfId="6302" priority="5516" operator="equal">
      <formula>1</formula>
    </cfRule>
  </conditionalFormatting>
  <conditionalFormatting sqref="BM78:BM83">
    <cfRule type="cellIs" dxfId="6301" priority="5515" operator="equal">
      <formula>1</formula>
    </cfRule>
  </conditionalFormatting>
  <conditionalFormatting sqref="BO78:BO83">
    <cfRule type="cellIs" dxfId="6300" priority="5514" operator="equal">
      <formula>1</formula>
    </cfRule>
  </conditionalFormatting>
  <conditionalFormatting sqref="BQ78:BQ83">
    <cfRule type="cellIs" dxfId="6299" priority="5513" operator="equal">
      <formula>1</formula>
    </cfRule>
  </conditionalFormatting>
  <conditionalFormatting sqref="CE78:CE83">
    <cfRule type="cellIs" dxfId="6298" priority="5512" operator="equal">
      <formula>1</formula>
    </cfRule>
  </conditionalFormatting>
  <conditionalFormatting sqref="CI78:CI83">
    <cfRule type="cellIs" dxfId="6297" priority="5511" operator="equal">
      <formula>1</formula>
    </cfRule>
  </conditionalFormatting>
  <conditionalFormatting sqref="CK78:CK83">
    <cfRule type="cellIs" dxfId="6296" priority="5510" operator="equal">
      <formula>1</formula>
    </cfRule>
  </conditionalFormatting>
  <conditionalFormatting sqref="CM78:CM83">
    <cfRule type="cellIs" dxfId="6295" priority="5509" operator="equal">
      <formula>1</formula>
    </cfRule>
  </conditionalFormatting>
  <conditionalFormatting sqref="CO78:CO83">
    <cfRule type="cellIs" dxfId="6294" priority="5508" operator="equal">
      <formula>1</formula>
    </cfRule>
  </conditionalFormatting>
  <conditionalFormatting sqref="CQ78:CQ83">
    <cfRule type="cellIs" dxfId="6293" priority="5507" operator="equal">
      <formula>1</formula>
    </cfRule>
  </conditionalFormatting>
  <conditionalFormatting sqref="AO78:AO85">
    <cfRule type="expression" dxfId="6292" priority="5506">
      <formula>AO78=MAX($AO78:$AT78)</formula>
    </cfRule>
  </conditionalFormatting>
  <conditionalFormatting sqref="AO78:AO85">
    <cfRule type="expression" dxfId="6291" priority="5505">
      <formula>AO78=MIN($AO78:$AT78)</formula>
    </cfRule>
  </conditionalFormatting>
  <conditionalFormatting sqref="AP78:AT85">
    <cfRule type="expression" dxfId="6290" priority="5504">
      <formula>AP78=MAX($AO78:$AT78)</formula>
    </cfRule>
  </conditionalFormatting>
  <conditionalFormatting sqref="AP78:AT85">
    <cfRule type="expression" dxfId="6289" priority="5503">
      <formula>AP78=MIN($AO78:$AT78)</formula>
    </cfRule>
  </conditionalFormatting>
  <conditionalFormatting sqref="AU78:AU85">
    <cfRule type="expression" dxfId="6288" priority="5502">
      <formula>AU78=MAX($AU78:$AZ78)</formula>
    </cfRule>
  </conditionalFormatting>
  <conditionalFormatting sqref="AU78:AU85">
    <cfRule type="expression" dxfId="6287" priority="5501">
      <formula>AU78=MIN($AU78:$AZ78)</formula>
    </cfRule>
  </conditionalFormatting>
  <conditionalFormatting sqref="AV78:AZ85">
    <cfRule type="expression" dxfId="6286" priority="5500">
      <formula>AV78=MAX($AO78:$AT78)</formula>
    </cfRule>
  </conditionalFormatting>
  <conditionalFormatting sqref="AV78:AZ85">
    <cfRule type="expression" dxfId="6285" priority="5499">
      <formula>AV78=MIN($AO78:$AT78)</formula>
    </cfRule>
  </conditionalFormatting>
  <conditionalFormatting sqref="AV78:AZ85">
    <cfRule type="expression" dxfId="6284" priority="5498">
      <formula>AV78=MAX($AO78:$AT78)</formula>
    </cfRule>
  </conditionalFormatting>
  <conditionalFormatting sqref="AV78:AZ85">
    <cfRule type="expression" dxfId="6283" priority="5497">
      <formula>AV78=MIN($AO78:$AT78)</formula>
    </cfRule>
  </conditionalFormatting>
  <conditionalFormatting sqref="AV78:AV85">
    <cfRule type="expression" dxfId="6282" priority="5496">
      <formula>AV78=MAX($AU78:$AZ78)</formula>
    </cfRule>
  </conditionalFormatting>
  <conditionalFormatting sqref="AV78:AV85">
    <cfRule type="expression" dxfId="6281" priority="5495">
      <formula>AV78=MIN($AU78:$AZ78)</formula>
    </cfRule>
  </conditionalFormatting>
  <conditionalFormatting sqref="AW78:AW85">
    <cfRule type="expression" dxfId="6280" priority="5494">
      <formula>AW78=MAX($AU78:$AZ78)</formula>
    </cfRule>
  </conditionalFormatting>
  <conditionalFormatting sqref="AW78:AW85">
    <cfRule type="expression" dxfId="6279" priority="5493">
      <formula>AW78=MIN($AU78:$AZ78)</formula>
    </cfRule>
  </conditionalFormatting>
  <conditionalFormatting sqref="AX78:AX85">
    <cfRule type="expression" dxfId="6278" priority="5492">
      <formula>AX78=MAX($AU78:$AZ78)</formula>
    </cfRule>
  </conditionalFormatting>
  <conditionalFormatting sqref="AX78:AX85">
    <cfRule type="expression" dxfId="6277" priority="5491">
      <formula>AX78=MIN($AU78:$AZ78)</formula>
    </cfRule>
  </conditionalFormatting>
  <conditionalFormatting sqref="AY78:AY85">
    <cfRule type="expression" dxfId="6276" priority="5490">
      <formula>AY78=MAX($AU78:$AZ78)</formula>
    </cfRule>
  </conditionalFormatting>
  <conditionalFormatting sqref="AY78:AY85">
    <cfRule type="expression" dxfId="6275" priority="5489">
      <formula>AY78=MIN($AU78:$AZ78)</formula>
    </cfRule>
  </conditionalFormatting>
  <conditionalFormatting sqref="AZ78:AZ85">
    <cfRule type="expression" dxfId="6274" priority="5488">
      <formula>AZ78=MAX($AU78:$AZ78)</formula>
    </cfRule>
  </conditionalFormatting>
  <conditionalFormatting sqref="AZ78:AZ85">
    <cfRule type="expression" dxfId="6273" priority="5487">
      <formula>AZ78=MIN($AU78:$AZ78)</formula>
    </cfRule>
  </conditionalFormatting>
  <conditionalFormatting sqref="BS78:BS83">
    <cfRule type="cellIs" dxfId="6272" priority="5486" operator="equal">
      <formula>1</formula>
    </cfRule>
  </conditionalFormatting>
  <conditionalFormatting sqref="BS78:BS83">
    <cfRule type="cellIs" dxfId="6271" priority="5485" operator="equal">
      <formula>1</formula>
    </cfRule>
  </conditionalFormatting>
  <conditionalFormatting sqref="BS78:BS83">
    <cfRule type="cellIs" dxfId="6270" priority="5484" operator="equal">
      <formula>1</formula>
    </cfRule>
  </conditionalFormatting>
  <conditionalFormatting sqref="CS78:CS83">
    <cfRule type="cellIs" dxfId="6269" priority="5483" operator="equal">
      <formula>1</formula>
    </cfRule>
  </conditionalFormatting>
  <conditionalFormatting sqref="CS78:CS83">
    <cfRule type="cellIs" dxfId="6268" priority="5482" operator="equal">
      <formula>1</formula>
    </cfRule>
  </conditionalFormatting>
  <conditionalFormatting sqref="CS78:CS83">
    <cfRule type="cellIs" dxfId="6267" priority="5481" operator="equal">
      <formula>1</formula>
    </cfRule>
  </conditionalFormatting>
  <conditionalFormatting sqref="BU78:BU83">
    <cfRule type="cellIs" dxfId="6266" priority="5480" operator="equal">
      <formula>1</formula>
    </cfRule>
  </conditionalFormatting>
  <conditionalFormatting sqref="BU78:BU83">
    <cfRule type="cellIs" dxfId="6265" priority="5479" operator="equal">
      <formula>1</formula>
    </cfRule>
  </conditionalFormatting>
  <conditionalFormatting sqref="BU78:BU83">
    <cfRule type="cellIs" dxfId="6264" priority="5478" operator="equal">
      <formula>1</formula>
    </cfRule>
  </conditionalFormatting>
  <conditionalFormatting sqref="BO90:BO93">
    <cfRule type="cellIs" dxfId="6263" priority="5476" operator="equal">
      <formula>1</formula>
    </cfRule>
  </conditionalFormatting>
  <conditionalFormatting sqref="BM90:BM93">
    <cfRule type="cellIs" dxfId="6262" priority="5477" operator="equal">
      <formula>1</formula>
    </cfRule>
  </conditionalFormatting>
  <conditionalFormatting sqref="CO90:CO93">
    <cfRule type="cellIs" dxfId="6261" priority="5470" operator="equal">
      <formula>1</formula>
    </cfRule>
  </conditionalFormatting>
  <conditionalFormatting sqref="BQ90:BQ93">
    <cfRule type="cellIs" dxfId="6260" priority="5475" operator="equal">
      <formula>1</formula>
    </cfRule>
  </conditionalFormatting>
  <conditionalFormatting sqref="CE90:CE93">
    <cfRule type="cellIs" dxfId="6259" priority="5474" operator="equal">
      <formula>1</formula>
    </cfRule>
  </conditionalFormatting>
  <conditionalFormatting sqref="CI90:CI93">
    <cfRule type="cellIs" dxfId="6258" priority="5473" operator="equal">
      <formula>1</formula>
    </cfRule>
  </conditionalFormatting>
  <conditionalFormatting sqref="CK90:CK93">
    <cfRule type="cellIs" dxfId="6257" priority="5472" operator="equal">
      <formula>1</formula>
    </cfRule>
  </conditionalFormatting>
  <conditionalFormatting sqref="CM90:CM93">
    <cfRule type="cellIs" dxfId="6256" priority="5471" operator="equal">
      <formula>1</formula>
    </cfRule>
  </conditionalFormatting>
  <conditionalFormatting sqref="CQ90:CQ93">
    <cfRule type="cellIs" dxfId="6255" priority="5469" operator="equal">
      <formula>1</formula>
    </cfRule>
  </conditionalFormatting>
  <conditionalFormatting sqref="BO90:BO93">
    <cfRule type="cellIs" dxfId="6254" priority="5467" operator="equal">
      <formula>1</formula>
    </cfRule>
  </conditionalFormatting>
  <conditionalFormatting sqref="BM90:BM93">
    <cfRule type="cellIs" dxfId="6253" priority="5468" operator="equal">
      <formula>1</formula>
    </cfRule>
  </conditionalFormatting>
  <conditionalFormatting sqref="CO90:CO93">
    <cfRule type="cellIs" dxfId="6252" priority="5461" operator="equal">
      <formula>1</formula>
    </cfRule>
  </conditionalFormatting>
  <conditionalFormatting sqref="BQ90:BQ93">
    <cfRule type="cellIs" dxfId="6251" priority="5466" operator="equal">
      <formula>1</formula>
    </cfRule>
  </conditionalFormatting>
  <conditionalFormatting sqref="CE90:CE93">
    <cfRule type="cellIs" dxfId="6250" priority="5465" operator="equal">
      <formula>1</formula>
    </cfRule>
  </conditionalFormatting>
  <conditionalFormatting sqref="CI90:CI93">
    <cfRule type="cellIs" dxfId="6249" priority="5464" operator="equal">
      <formula>1</formula>
    </cfRule>
  </conditionalFormatting>
  <conditionalFormatting sqref="CK90:CK93">
    <cfRule type="cellIs" dxfId="6248" priority="5463" operator="equal">
      <formula>1</formula>
    </cfRule>
  </conditionalFormatting>
  <conditionalFormatting sqref="CM90:CM93">
    <cfRule type="cellIs" dxfId="6247" priority="5462" operator="equal">
      <formula>1</formula>
    </cfRule>
  </conditionalFormatting>
  <conditionalFormatting sqref="CQ90:CQ93">
    <cfRule type="cellIs" dxfId="6246" priority="5460" operator="equal">
      <formula>1</formula>
    </cfRule>
  </conditionalFormatting>
  <conditionalFormatting sqref="BM90:BM93">
    <cfRule type="cellIs" dxfId="6245" priority="5459" operator="equal">
      <formula>1</formula>
    </cfRule>
  </conditionalFormatting>
  <conditionalFormatting sqref="BO90:BO93">
    <cfRule type="cellIs" dxfId="6244" priority="5458" operator="equal">
      <formula>1</formula>
    </cfRule>
  </conditionalFormatting>
  <conditionalFormatting sqref="BQ90:BQ93">
    <cfRule type="cellIs" dxfId="6243" priority="5457" operator="equal">
      <formula>1</formula>
    </cfRule>
  </conditionalFormatting>
  <conditionalFormatting sqref="CE90:CE93">
    <cfRule type="cellIs" dxfId="6242" priority="5456" operator="equal">
      <formula>1</formula>
    </cfRule>
  </conditionalFormatting>
  <conditionalFormatting sqref="CI90:CI93">
    <cfRule type="cellIs" dxfId="6241" priority="5455" operator="equal">
      <formula>1</formula>
    </cfRule>
  </conditionalFormatting>
  <conditionalFormatting sqref="CK90:CK93">
    <cfRule type="cellIs" dxfId="6240" priority="5454" operator="equal">
      <formula>1</formula>
    </cfRule>
  </conditionalFormatting>
  <conditionalFormatting sqref="CM90:CM93">
    <cfRule type="cellIs" dxfId="6239" priority="5453" operator="equal">
      <formula>1</formula>
    </cfRule>
  </conditionalFormatting>
  <conditionalFormatting sqref="CO90:CO93">
    <cfRule type="cellIs" dxfId="6238" priority="5452" operator="equal">
      <formula>1</formula>
    </cfRule>
  </conditionalFormatting>
  <conditionalFormatting sqref="CQ90:CQ93">
    <cfRule type="cellIs" dxfId="6237" priority="5451" operator="equal">
      <formula>1</formula>
    </cfRule>
  </conditionalFormatting>
  <conditionalFormatting sqref="AO86:AO93">
    <cfRule type="expression" dxfId="6236" priority="5450">
      <formula>AO86=MAX($AO86:$AT86)</formula>
    </cfRule>
  </conditionalFormatting>
  <conditionalFormatting sqref="AO86:AO93">
    <cfRule type="expression" dxfId="6235" priority="5449">
      <formula>AO86=MIN($AO86:$AT86)</formula>
    </cfRule>
  </conditionalFormatting>
  <conditionalFormatting sqref="AP86:AT93">
    <cfRule type="expression" dxfId="6234" priority="5448">
      <formula>AP86=MAX($AO86:$AT86)</formula>
    </cfRule>
  </conditionalFormatting>
  <conditionalFormatting sqref="AP86:AT93">
    <cfRule type="expression" dxfId="6233" priority="5447">
      <formula>AP86=MIN($AO86:$AT86)</formula>
    </cfRule>
  </conditionalFormatting>
  <conditionalFormatting sqref="AU86:AU93">
    <cfRule type="expression" dxfId="6232" priority="5446">
      <formula>AU86=MAX($AU86:$AZ86)</formula>
    </cfRule>
  </conditionalFormatting>
  <conditionalFormatting sqref="AU86:AU93">
    <cfRule type="expression" dxfId="6231" priority="5445">
      <formula>AU86=MIN($AU86:$AZ86)</formula>
    </cfRule>
  </conditionalFormatting>
  <conditionalFormatting sqref="AV86:AZ93">
    <cfRule type="expression" dxfId="6230" priority="5444">
      <formula>AV86=MAX($AO86:$AT86)</formula>
    </cfRule>
  </conditionalFormatting>
  <conditionalFormatting sqref="AV86:AZ93">
    <cfRule type="expression" dxfId="6229" priority="5443">
      <formula>AV86=MIN($AO86:$AT86)</formula>
    </cfRule>
  </conditionalFormatting>
  <conditionalFormatting sqref="AV86:AZ93">
    <cfRule type="expression" dxfId="6228" priority="5442">
      <formula>AV86=MAX($AO86:$AT86)</formula>
    </cfRule>
  </conditionalFormatting>
  <conditionalFormatting sqref="AV86:AZ93">
    <cfRule type="expression" dxfId="6227" priority="5441">
      <formula>AV86=MIN($AO86:$AT86)</formula>
    </cfRule>
  </conditionalFormatting>
  <conditionalFormatting sqref="AV86:AV93">
    <cfRule type="expression" dxfId="6226" priority="5440">
      <formula>AV86=MAX($AU86:$AZ86)</formula>
    </cfRule>
  </conditionalFormatting>
  <conditionalFormatting sqref="AV86:AV93">
    <cfRule type="expression" dxfId="6225" priority="5439">
      <formula>AV86=MIN($AU86:$AZ86)</formula>
    </cfRule>
  </conditionalFormatting>
  <conditionalFormatting sqref="AW86:AW93">
    <cfRule type="expression" dxfId="6224" priority="5438">
      <formula>AW86=MAX($AU86:$AZ86)</formula>
    </cfRule>
  </conditionalFormatting>
  <conditionalFormatting sqref="AW86:AW93">
    <cfRule type="expression" dxfId="6223" priority="5437">
      <formula>AW86=MIN($AU86:$AZ86)</formula>
    </cfRule>
  </conditionalFormatting>
  <conditionalFormatting sqref="AX86:AX93">
    <cfRule type="expression" dxfId="6222" priority="5436">
      <formula>AX86=MAX($AU86:$AZ86)</formula>
    </cfRule>
  </conditionalFormatting>
  <conditionalFormatting sqref="AX86:AX93">
    <cfRule type="expression" dxfId="6221" priority="5435">
      <formula>AX86=MIN($AU86:$AZ86)</formula>
    </cfRule>
  </conditionalFormatting>
  <conditionalFormatting sqref="AY86:AY93">
    <cfRule type="expression" dxfId="6220" priority="5434">
      <formula>AY86=MAX($AU86:$AZ86)</formula>
    </cfRule>
  </conditionalFormatting>
  <conditionalFormatting sqref="AY86:AY93">
    <cfRule type="expression" dxfId="6219" priority="5433">
      <formula>AY86=MIN($AU86:$AZ86)</formula>
    </cfRule>
  </conditionalFormatting>
  <conditionalFormatting sqref="AZ86:AZ93">
    <cfRule type="expression" dxfId="6218" priority="5432">
      <formula>AZ86=MAX($AU86:$AZ86)</formula>
    </cfRule>
  </conditionalFormatting>
  <conditionalFormatting sqref="AZ86:AZ93">
    <cfRule type="expression" dxfId="6217" priority="5431">
      <formula>AZ86=MIN($AU86:$AZ86)</formula>
    </cfRule>
  </conditionalFormatting>
  <conditionalFormatting sqref="BS90:BS93">
    <cfRule type="cellIs" dxfId="6216" priority="5430" operator="equal">
      <formula>1</formula>
    </cfRule>
  </conditionalFormatting>
  <conditionalFormatting sqref="BS90:BS93">
    <cfRule type="cellIs" dxfId="6215" priority="5429" operator="equal">
      <formula>1</formula>
    </cfRule>
  </conditionalFormatting>
  <conditionalFormatting sqref="BS90:BS93">
    <cfRule type="cellIs" dxfId="6214" priority="5428" operator="equal">
      <formula>1</formula>
    </cfRule>
  </conditionalFormatting>
  <conditionalFormatting sqref="CS90:CS93">
    <cfRule type="cellIs" dxfId="6213" priority="5427" operator="equal">
      <formula>1</formula>
    </cfRule>
  </conditionalFormatting>
  <conditionalFormatting sqref="CS90:CS93">
    <cfRule type="cellIs" dxfId="6212" priority="5426" operator="equal">
      <formula>1</formula>
    </cfRule>
  </conditionalFormatting>
  <conditionalFormatting sqref="CS90:CS93">
    <cfRule type="cellIs" dxfId="6211" priority="5425" operator="equal">
      <formula>1</formula>
    </cfRule>
  </conditionalFormatting>
  <conditionalFormatting sqref="BU90:BU93">
    <cfRule type="cellIs" dxfId="6210" priority="5424" operator="equal">
      <formula>1</formula>
    </cfRule>
  </conditionalFormatting>
  <conditionalFormatting sqref="BU90:BU93">
    <cfRule type="cellIs" dxfId="6209" priority="5423" operator="equal">
      <formula>1</formula>
    </cfRule>
  </conditionalFormatting>
  <conditionalFormatting sqref="BU90:BU93">
    <cfRule type="cellIs" dxfId="6208" priority="5422" operator="equal">
      <formula>1</formula>
    </cfRule>
  </conditionalFormatting>
  <conditionalFormatting sqref="BO94:BO101">
    <cfRule type="cellIs" dxfId="6207" priority="5420" operator="equal">
      <formula>1</formula>
    </cfRule>
  </conditionalFormatting>
  <conditionalFormatting sqref="BM94:BM101">
    <cfRule type="cellIs" dxfId="6206" priority="5421" operator="equal">
      <formula>1</formula>
    </cfRule>
  </conditionalFormatting>
  <conditionalFormatting sqref="CO94:CO101">
    <cfRule type="cellIs" dxfId="6205" priority="5414" operator="equal">
      <formula>1</formula>
    </cfRule>
  </conditionalFormatting>
  <conditionalFormatting sqref="BQ94:BQ101">
    <cfRule type="cellIs" dxfId="6204" priority="5419" operator="equal">
      <formula>1</formula>
    </cfRule>
  </conditionalFormatting>
  <conditionalFormatting sqref="CE94:CE101">
    <cfRule type="cellIs" dxfId="6203" priority="5418" operator="equal">
      <formula>1</formula>
    </cfRule>
  </conditionalFormatting>
  <conditionalFormatting sqref="CI94:CI101">
    <cfRule type="cellIs" dxfId="6202" priority="5417" operator="equal">
      <formula>1</formula>
    </cfRule>
  </conditionalFormatting>
  <conditionalFormatting sqref="CK94:CK101">
    <cfRule type="cellIs" dxfId="6201" priority="5416" operator="equal">
      <formula>1</formula>
    </cfRule>
  </conditionalFormatting>
  <conditionalFormatting sqref="CM94:CM101">
    <cfRule type="cellIs" dxfId="6200" priority="5415" operator="equal">
      <formula>1</formula>
    </cfRule>
  </conditionalFormatting>
  <conditionalFormatting sqref="CQ94:CQ101">
    <cfRule type="cellIs" dxfId="6199" priority="5413" operator="equal">
      <formula>1</formula>
    </cfRule>
  </conditionalFormatting>
  <conditionalFormatting sqref="BO94:BO101">
    <cfRule type="cellIs" dxfId="6198" priority="5411" operator="equal">
      <formula>1</formula>
    </cfRule>
  </conditionalFormatting>
  <conditionalFormatting sqref="BM94:BM101">
    <cfRule type="cellIs" dxfId="6197" priority="5412" operator="equal">
      <formula>1</formula>
    </cfRule>
  </conditionalFormatting>
  <conditionalFormatting sqref="CO94:CO101">
    <cfRule type="cellIs" dxfId="6196" priority="5405" operator="equal">
      <formula>1</formula>
    </cfRule>
  </conditionalFormatting>
  <conditionalFormatting sqref="BQ94:BQ101">
    <cfRule type="cellIs" dxfId="6195" priority="5410" operator="equal">
      <formula>1</formula>
    </cfRule>
  </conditionalFormatting>
  <conditionalFormatting sqref="CE94:CE101">
    <cfRule type="cellIs" dxfId="6194" priority="5409" operator="equal">
      <formula>1</formula>
    </cfRule>
  </conditionalFormatting>
  <conditionalFormatting sqref="CI94:CI101">
    <cfRule type="cellIs" dxfId="6193" priority="5408" operator="equal">
      <formula>1</formula>
    </cfRule>
  </conditionalFormatting>
  <conditionalFormatting sqref="CK94:CK101">
    <cfRule type="cellIs" dxfId="6192" priority="5407" operator="equal">
      <formula>1</formula>
    </cfRule>
  </conditionalFormatting>
  <conditionalFormatting sqref="CM94:CM101">
    <cfRule type="cellIs" dxfId="6191" priority="5406" operator="equal">
      <formula>1</formula>
    </cfRule>
  </conditionalFormatting>
  <conditionalFormatting sqref="CQ94:CQ101">
    <cfRule type="cellIs" dxfId="6190" priority="5404" operator="equal">
      <formula>1</formula>
    </cfRule>
  </conditionalFormatting>
  <conditionalFormatting sqref="BM94:BM101">
    <cfRule type="cellIs" dxfId="6189" priority="5403" operator="equal">
      <formula>1</formula>
    </cfRule>
  </conditionalFormatting>
  <conditionalFormatting sqref="BO94:BO101">
    <cfRule type="cellIs" dxfId="6188" priority="5402" operator="equal">
      <formula>1</formula>
    </cfRule>
  </conditionalFormatting>
  <conditionalFormatting sqref="BQ94:BQ101">
    <cfRule type="cellIs" dxfId="6187" priority="5401" operator="equal">
      <formula>1</formula>
    </cfRule>
  </conditionalFormatting>
  <conditionalFormatting sqref="CE94:CE101">
    <cfRule type="cellIs" dxfId="6186" priority="5400" operator="equal">
      <formula>1</formula>
    </cfRule>
  </conditionalFormatting>
  <conditionalFormatting sqref="CI94:CI101">
    <cfRule type="cellIs" dxfId="6185" priority="5399" operator="equal">
      <formula>1</formula>
    </cfRule>
  </conditionalFormatting>
  <conditionalFormatting sqref="CK94:CK101">
    <cfRule type="cellIs" dxfId="6184" priority="5398" operator="equal">
      <formula>1</formula>
    </cfRule>
  </conditionalFormatting>
  <conditionalFormatting sqref="CM94:CM101">
    <cfRule type="cellIs" dxfId="6183" priority="5397" operator="equal">
      <formula>1</formula>
    </cfRule>
  </conditionalFormatting>
  <conditionalFormatting sqref="CO94:CO101">
    <cfRule type="cellIs" dxfId="6182" priority="5396" operator="equal">
      <formula>1</formula>
    </cfRule>
  </conditionalFormatting>
  <conditionalFormatting sqref="CQ94:CQ101">
    <cfRule type="cellIs" dxfId="6181" priority="5395" operator="equal">
      <formula>1</formula>
    </cfRule>
  </conditionalFormatting>
  <conditionalFormatting sqref="AO94:AO101">
    <cfRule type="expression" dxfId="6180" priority="5394">
      <formula>AO94=MAX($AO94:$AT94)</formula>
    </cfRule>
  </conditionalFormatting>
  <conditionalFormatting sqref="AO94:AO101">
    <cfRule type="expression" dxfId="6179" priority="5393">
      <formula>AO94=MIN($AO94:$AT94)</formula>
    </cfRule>
  </conditionalFormatting>
  <conditionalFormatting sqref="AP94:AT101">
    <cfRule type="expression" dxfId="6178" priority="5392">
      <formula>AP94=MAX($AO94:$AT94)</formula>
    </cfRule>
  </conditionalFormatting>
  <conditionalFormatting sqref="AP94:AT101">
    <cfRule type="expression" dxfId="6177" priority="5391">
      <formula>AP94=MIN($AO94:$AT94)</formula>
    </cfRule>
  </conditionalFormatting>
  <conditionalFormatting sqref="AU94:AU101">
    <cfRule type="expression" dxfId="6176" priority="5390">
      <formula>AU94=MAX($AU94:$AZ94)</formula>
    </cfRule>
  </conditionalFormatting>
  <conditionalFormatting sqref="AU94:AU101">
    <cfRule type="expression" dxfId="6175" priority="5389">
      <formula>AU94=MIN($AU94:$AZ94)</formula>
    </cfRule>
  </conditionalFormatting>
  <conditionalFormatting sqref="AV94:AZ101">
    <cfRule type="expression" dxfId="6174" priority="5388">
      <formula>AV94=MAX($AO94:$AT94)</formula>
    </cfRule>
  </conditionalFormatting>
  <conditionalFormatting sqref="AV94:AZ101">
    <cfRule type="expression" dxfId="6173" priority="5387">
      <formula>AV94=MIN($AO94:$AT94)</formula>
    </cfRule>
  </conditionalFormatting>
  <conditionalFormatting sqref="AV94:AZ101">
    <cfRule type="expression" dxfId="6172" priority="5386">
      <formula>AV94=MAX($AO94:$AT94)</formula>
    </cfRule>
  </conditionalFormatting>
  <conditionalFormatting sqref="AV94:AZ101">
    <cfRule type="expression" dxfId="6171" priority="5385">
      <formula>AV94=MIN($AO94:$AT94)</formula>
    </cfRule>
  </conditionalFormatting>
  <conditionalFormatting sqref="AV94:AV101">
    <cfRule type="expression" dxfId="6170" priority="5384">
      <formula>AV94=MAX($AU94:$AZ94)</formula>
    </cfRule>
  </conditionalFormatting>
  <conditionalFormatting sqref="AV94:AV101">
    <cfRule type="expression" dxfId="6169" priority="5383">
      <formula>AV94=MIN($AU94:$AZ94)</formula>
    </cfRule>
  </conditionalFormatting>
  <conditionalFormatting sqref="AW94:AW101">
    <cfRule type="expression" dxfId="6168" priority="5382">
      <formula>AW94=MAX($AU94:$AZ94)</formula>
    </cfRule>
  </conditionalFormatting>
  <conditionalFormatting sqref="AW94:AW101">
    <cfRule type="expression" dxfId="6167" priority="5381">
      <formula>AW94=MIN($AU94:$AZ94)</formula>
    </cfRule>
  </conditionalFormatting>
  <conditionalFormatting sqref="AX94:AX101">
    <cfRule type="expression" dxfId="6166" priority="5380">
      <formula>AX94=MAX($AU94:$AZ94)</formula>
    </cfRule>
  </conditionalFormatting>
  <conditionalFormatting sqref="AX94:AX101">
    <cfRule type="expression" dxfId="6165" priority="5379">
      <formula>AX94=MIN($AU94:$AZ94)</formula>
    </cfRule>
  </conditionalFormatting>
  <conditionalFormatting sqref="AY94:AY101">
    <cfRule type="expression" dxfId="6164" priority="5378">
      <formula>AY94=MAX($AU94:$AZ94)</formula>
    </cfRule>
  </conditionalFormatting>
  <conditionalFormatting sqref="AY94:AY101">
    <cfRule type="expression" dxfId="6163" priority="5377">
      <formula>AY94=MIN($AU94:$AZ94)</formula>
    </cfRule>
  </conditionalFormatting>
  <conditionalFormatting sqref="AZ94:AZ101">
    <cfRule type="expression" dxfId="6162" priority="5376">
      <formula>AZ94=MAX($AU94:$AZ94)</formula>
    </cfRule>
  </conditionalFormatting>
  <conditionalFormatting sqref="AZ94:AZ101">
    <cfRule type="expression" dxfId="6161" priority="5375">
      <formula>AZ94=MIN($AU94:$AZ94)</formula>
    </cfRule>
  </conditionalFormatting>
  <conditionalFormatting sqref="BS94:BS101">
    <cfRule type="cellIs" dxfId="6160" priority="5374" operator="equal">
      <formula>1</formula>
    </cfRule>
  </conditionalFormatting>
  <conditionalFormatting sqref="BS94:BS101">
    <cfRule type="cellIs" dxfId="6159" priority="5373" operator="equal">
      <formula>1</formula>
    </cfRule>
  </conditionalFormatting>
  <conditionalFormatting sqref="BS94:BS101">
    <cfRule type="cellIs" dxfId="6158" priority="5372" operator="equal">
      <formula>1</formula>
    </cfRule>
  </conditionalFormatting>
  <conditionalFormatting sqref="CS94:CS101">
    <cfRule type="cellIs" dxfId="6157" priority="5371" operator="equal">
      <formula>1</formula>
    </cfRule>
  </conditionalFormatting>
  <conditionalFormatting sqref="CS94:CS101">
    <cfRule type="cellIs" dxfId="6156" priority="5370" operator="equal">
      <formula>1</formula>
    </cfRule>
  </conditionalFormatting>
  <conditionalFormatting sqref="CS94:CS101">
    <cfRule type="cellIs" dxfId="6155" priority="5369" operator="equal">
      <formula>1</formula>
    </cfRule>
  </conditionalFormatting>
  <conditionalFormatting sqref="BU94:BU101">
    <cfRule type="cellIs" dxfId="6154" priority="5368" operator="equal">
      <formula>1</formula>
    </cfRule>
  </conditionalFormatting>
  <conditionalFormatting sqref="BU94:BU101">
    <cfRule type="cellIs" dxfId="6153" priority="5367" operator="equal">
      <formula>1</formula>
    </cfRule>
  </conditionalFormatting>
  <conditionalFormatting sqref="BU94:BU101">
    <cfRule type="cellIs" dxfId="6152" priority="5366" operator="equal">
      <formula>1</formula>
    </cfRule>
  </conditionalFormatting>
  <conditionalFormatting sqref="BW7:BW14 BW16:BW19">
    <cfRule type="cellIs" dxfId="6151" priority="5365" operator="equal">
      <formula>1</formula>
    </cfRule>
  </conditionalFormatting>
  <conditionalFormatting sqref="BW6:BW14 BW16:BW19">
    <cfRule type="cellIs" dxfId="6150" priority="5364" operator="equal">
      <formula>1</formula>
    </cfRule>
  </conditionalFormatting>
  <conditionalFormatting sqref="BW6:BW14 BW16:BW19">
    <cfRule type="cellIs" dxfId="6149" priority="5363" operator="equal">
      <formula>1</formula>
    </cfRule>
  </conditionalFormatting>
  <conditionalFormatting sqref="BW15">
    <cfRule type="cellIs" dxfId="6148" priority="5362" operator="equal">
      <formula>1</formula>
    </cfRule>
  </conditionalFormatting>
  <conditionalFormatting sqref="BW15">
    <cfRule type="cellIs" dxfId="6147" priority="5361" operator="equal">
      <formula>1</formula>
    </cfRule>
  </conditionalFormatting>
  <conditionalFormatting sqref="BW15">
    <cfRule type="cellIs" dxfId="6146" priority="5360" operator="equal">
      <formula>1</formula>
    </cfRule>
  </conditionalFormatting>
  <conditionalFormatting sqref="BW46:BW53">
    <cfRule type="cellIs" dxfId="6145" priority="5359" operator="equal">
      <formula>1</formula>
    </cfRule>
  </conditionalFormatting>
  <conditionalFormatting sqref="BW46:BW53">
    <cfRule type="cellIs" dxfId="6144" priority="5358" operator="equal">
      <formula>1</formula>
    </cfRule>
  </conditionalFormatting>
  <conditionalFormatting sqref="BW46:BW53">
    <cfRule type="cellIs" dxfId="6143" priority="5357" operator="equal">
      <formula>1</formula>
    </cfRule>
  </conditionalFormatting>
  <conditionalFormatting sqref="BW54:BW61">
    <cfRule type="cellIs" dxfId="6142" priority="5356" operator="equal">
      <formula>1</formula>
    </cfRule>
  </conditionalFormatting>
  <conditionalFormatting sqref="BW54:BW61">
    <cfRule type="cellIs" dxfId="6141" priority="5355" operator="equal">
      <formula>1</formula>
    </cfRule>
  </conditionalFormatting>
  <conditionalFormatting sqref="BW54:BW61">
    <cfRule type="cellIs" dxfId="6140" priority="5354" operator="equal">
      <formula>1</formula>
    </cfRule>
  </conditionalFormatting>
  <conditionalFormatting sqref="BW62:BW69">
    <cfRule type="cellIs" dxfId="6139" priority="5353" operator="equal">
      <formula>1</formula>
    </cfRule>
  </conditionalFormatting>
  <conditionalFormatting sqref="BW62:BW69">
    <cfRule type="cellIs" dxfId="6138" priority="5352" operator="equal">
      <formula>1</formula>
    </cfRule>
  </conditionalFormatting>
  <conditionalFormatting sqref="BW62:BW69">
    <cfRule type="cellIs" dxfId="6137" priority="5351" operator="equal">
      <formula>1</formula>
    </cfRule>
  </conditionalFormatting>
  <conditionalFormatting sqref="BW70:BW77">
    <cfRule type="cellIs" dxfId="6136" priority="5350" operator="equal">
      <formula>1</formula>
    </cfRule>
  </conditionalFormatting>
  <conditionalFormatting sqref="BW70:BW77">
    <cfRule type="cellIs" dxfId="6135" priority="5349" operator="equal">
      <formula>1</formula>
    </cfRule>
  </conditionalFormatting>
  <conditionalFormatting sqref="BW70:BW77">
    <cfRule type="cellIs" dxfId="6134" priority="5348" operator="equal">
      <formula>1</formula>
    </cfRule>
  </conditionalFormatting>
  <conditionalFormatting sqref="BW78:BW83">
    <cfRule type="cellIs" dxfId="6133" priority="5347" operator="equal">
      <formula>1</formula>
    </cfRule>
  </conditionalFormatting>
  <conditionalFormatting sqref="BW78:BW83">
    <cfRule type="cellIs" dxfId="6132" priority="5346" operator="equal">
      <formula>1</formula>
    </cfRule>
  </conditionalFormatting>
  <conditionalFormatting sqref="BW78:BW83">
    <cfRule type="cellIs" dxfId="6131" priority="5345" operator="equal">
      <formula>1</formula>
    </cfRule>
  </conditionalFormatting>
  <conditionalFormatting sqref="BW90:BW93">
    <cfRule type="cellIs" dxfId="6130" priority="5344" operator="equal">
      <formula>1</formula>
    </cfRule>
  </conditionalFormatting>
  <conditionalFormatting sqref="BW90:BW93">
    <cfRule type="cellIs" dxfId="6129" priority="5343" operator="equal">
      <formula>1</formula>
    </cfRule>
  </conditionalFormatting>
  <conditionalFormatting sqref="BW90:BW93">
    <cfRule type="cellIs" dxfId="6128" priority="5342" operator="equal">
      <formula>1</formula>
    </cfRule>
  </conditionalFormatting>
  <conditionalFormatting sqref="BW94:BW101">
    <cfRule type="cellIs" dxfId="6127" priority="5341" operator="equal">
      <formula>1</formula>
    </cfRule>
  </conditionalFormatting>
  <conditionalFormatting sqref="BW94:BW101">
    <cfRule type="cellIs" dxfId="6126" priority="5340" operator="equal">
      <formula>1</formula>
    </cfRule>
  </conditionalFormatting>
  <conditionalFormatting sqref="BW94:BW101">
    <cfRule type="cellIs" dxfId="6125" priority="5339" operator="equal">
      <formula>1</formula>
    </cfRule>
  </conditionalFormatting>
  <conditionalFormatting sqref="CC7:CC14">
    <cfRule type="cellIs" dxfId="6124" priority="5338" operator="equal">
      <formula>1</formula>
    </cfRule>
  </conditionalFormatting>
  <conditionalFormatting sqref="CC6:CC14">
    <cfRule type="cellIs" dxfId="6123" priority="5337" operator="equal">
      <formula>1</formula>
    </cfRule>
  </conditionalFormatting>
  <conditionalFormatting sqref="CC6:CC14">
    <cfRule type="cellIs" dxfId="6122" priority="5336" operator="equal">
      <formula>1</formula>
    </cfRule>
  </conditionalFormatting>
  <conditionalFormatting sqref="CC15">
    <cfRule type="cellIs" dxfId="6121" priority="5335" operator="equal">
      <formula>1</formula>
    </cfRule>
  </conditionalFormatting>
  <conditionalFormatting sqref="CC15">
    <cfRule type="cellIs" dxfId="6120" priority="5334" operator="equal">
      <formula>1</formula>
    </cfRule>
  </conditionalFormatting>
  <conditionalFormatting sqref="CC15">
    <cfRule type="cellIs" dxfId="6119" priority="5333" operator="equal">
      <formula>1</formula>
    </cfRule>
  </conditionalFormatting>
  <conditionalFormatting sqref="CC64:CC69">
    <cfRule type="cellIs" dxfId="6118" priority="5332" operator="equal">
      <formula>1</formula>
    </cfRule>
  </conditionalFormatting>
  <conditionalFormatting sqref="CC64:CC69">
    <cfRule type="cellIs" dxfId="6117" priority="5331" operator="equal">
      <formula>1</formula>
    </cfRule>
  </conditionalFormatting>
  <conditionalFormatting sqref="CC64:CC69">
    <cfRule type="cellIs" dxfId="6116" priority="5330" operator="equal">
      <formula>1</formula>
    </cfRule>
  </conditionalFormatting>
  <conditionalFormatting sqref="CC70:CC77">
    <cfRule type="cellIs" dxfId="6115" priority="5329" operator="equal">
      <formula>1</formula>
    </cfRule>
  </conditionalFormatting>
  <conditionalFormatting sqref="CC70:CC77">
    <cfRule type="cellIs" dxfId="6114" priority="5328" operator="equal">
      <formula>1</formula>
    </cfRule>
  </conditionalFormatting>
  <conditionalFormatting sqref="CC70:CC77">
    <cfRule type="cellIs" dxfId="6113" priority="5327" operator="equal">
      <formula>1</formula>
    </cfRule>
  </conditionalFormatting>
  <conditionalFormatting sqref="CC78:CC83">
    <cfRule type="cellIs" dxfId="6112" priority="5326" operator="equal">
      <formula>1</formula>
    </cfRule>
  </conditionalFormatting>
  <conditionalFormatting sqref="CC78:CC83">
    <cfRule type="cellIs" dxfId="6111" priority="5325" operator="equal">
      <formula>1</formula>
    </cfRule>
  </conditionalFormatting>
  <conditionalFormatting sqref="CC78:CC83">
    <cfRule type="cellIs" dxfId="6110" priority="5324" operator="equal">
      <formula>1</formula>
    </cfRule>
  </conditionalFormatting>
  <conditionalFormatting sqref="CC90:CC93">
    <cfRule type="cellIs" dxfId="6109" priority="5323" operator="equal">
      <formula>1</formula>
    </cfRule>
  </conditionalFormatting>
  <conditionalFormatting sqref="CC90:CC93">
    <cfRule type="cellIs" dxfId="6108" priority="5322" operator="equal">
      <formula>1</formula>
    </cfRule>
  </conditionalFormatting>
  <conditionalFormatting sqref="CC90:CC93">
    <cfRule type="cellIs" dxfId="6107" priority="5321" operator="equal">
      <formula>1</formula>
    </cfRule>
  </conditionalFormatting>
  <conditionalFormatting sqref="CC94:CC101">
    <cfRule type="cellIs" dxfId="6106" priority="5320" operator="equal">
      <formula>1</formula>
    </cfRule>
  </conditionalFormatting>
  <conditionalFormatting sqref="CC94:CC101">
    <cfRule type="cellIs" dxfId="6105" priority="5319" operator="equal">
      <formula>1</formula>
    </cfRule>
  </conditionalFormatting>
  <conditionalFormatting sqref="CC94:CC101">
    <cfRule type="cellIs" dxfId="6104" priority="5318" operator="equal">
      <formula>1</formula>
    </cfRule>
  </conditionalFormatting>
  <conditionalFormatting sqref="CC20:CC45">
    <cfRule type="cellIs" dxfId="6103" priority="5317" operator="equal">
      <formula>1</formula>
    </cfRule>
  </conditionalFormatting>
  <conditionalFormatting sqref="CC16:CC19">
    <cfRule type="cellIs" dxfId="6102" priority="5316" operator="equal">
      <formula>1</formula>
    </cfRule>
  </conditionalFormatting>
  <conditionalFormatting sqref="CC16:CC19">
    <cfRule type="cellIs" dxfId="6101" priority="5315" operator="equal">
      <formula>1</formula>
    </cfRule>
  </conditionalFormatting>
  <conditionalFormatting sqref="CC16:CC19">
    <cfRule type="cellIs" dxfId="6100" priority="5314" operator="equal">
      <formula>1</formula>
    </cfRule>
  </conditionalFormatting>
  <conditionalFormatting sqref="CC46:CC53">
    <cfRule type="cellIs" dxfId="6099" priority="5313" operator="equal">
      <formula>1</formula>
    </cfRule>
  </conditionalFormatting>
  <conditionalFormatting sqref="CC46:CC53">
    <cfRule type="cellIs" dxfId="6098" priority="5312" operator="equal">
      <formula>1</formula>
    </cfRule>
  </conditionalFormatting>
  <conditionalFormatting sqref="CC46:CC53">
    <cfRule type="cellIs" dxfId="6097" priority="5311" operator="equal">
      <formula>1</formula>
    </cfRule>
  </conditionalFormatting>
  <conditionalFormatting sqref="CC54:CC61">
    <cfRule type="cellIs" dxfId="6096" priority="5310" operator="equal">
      <formula>1</formula>
    </cfRule>
  </conditionalFormatting>
  <conditionalFormatting sqref="CC54:CC61">
    <cfRule type="cellIs" dxfId="6095" priority="5309" operator="equal">
      <formula>1</formula>
    </cfRule>
  </conditionalFormatting>
  <conditionalFormatting sqref="CC54:CC61">
    <cfRule type="cellIs" dxfId="6094" priority="5308" operator="equal">
      <formula>1</formula>
    </cfRule>
  </conditionalFormatting>
  <conditionalFormatting sqref="CC62:CC63">
    <cfRule type="cellIs" dxfId="6093" priority="5307" operator="equal">
      <formula>1</formula>
    </cfRule>
  </conditionalFormatting>
  <conditionalFormatting sqref="CC62:CC63">
    <cfRule type="cellIs" dxfId="6092" priority="5306" operator="equal">
      <formula>1</formula>
    </cfRule>
  </conditionalFormatting>
  <conditionalFormatting sqref="CC62:CC63">
    <cfRule type="cellIs" dxfId="6091" priority="5305" operator="equal">
      <formula>1</formula>
    </cfRule>
  </conditionalFormatting>
  <conditionalFormatting sqref="BY20:BY45">
    <cfRule type="cellIs" dxfId="6090" priority="5304" operator="equal">
      <formula>1</formula>
    </cfRule>
  </conditionalFormatting>
  <conditionalFormatting sqref="BY7:BY14 BY16:BY19">
    <cfRule type="cellIs" dxfId="6089" priority="5303" operator="equal">
      <formula>1</formula>
    </cfRule>
  </conditionalFormatting>
  <conditionalFormatting sqref="BY6:BY14 BY16:BY19">
    <cfRule type="cellIs" dxfId="6088" priority="5302" operator="equal">
      <formula>1</formula>
    </cfRule>
  </conditionalFormatting>
  <conditionalFormatting sqref="BY6:BY14 BY16:BY19">
    <cfRule type="cellIs" dxfId="6087" priority="5301" operator="equal">
      <formula>1</formula>
    </cfRule>
  </conditionalFormatting>
  <conditionalFormatting sqref="BY15">
    <cfRule type="cellIs" dxfId="6086" priority="5300" operator="equal">
      <formula>1</formula>
    </cfRule>
  </conditionalFormatting>
  <conditionalFormatting sqref="BY15">
    <cfRule type="cellIs" dxfId="6085" priority="5299" operator="equal">
      <formula>1</formula>
    </cfRule>
  </conditionalFormatting>
  <conditionalFormatting sqref="BY15">
    <cfRule type="cellIs" dxfId="6084" priority="5298" operator="equal">
      <formula>1</formula>
    </cfRule>
  </conditionalFormatting>
  <conditionalFormatting sqref="BY46:BY53">
    <cfRule type="cellIs" dxfId="6083" priority="5297" operator="equal">
      <formula>1</formula>
    </cfRule>
  </conditionalFormatting>
  <conditionalFormatting sqref="BY46:BY53">
    <cfRule type="cellIs" dxfId="6082" priority="5296" operator="equal">
      <formula>1</formula>
    </cfRule>
  </conditionalFormatting>
  <conditionalFormatting sqref="BY46:BY53">
    <cfRule type="cellIs" dxfId="6081" priority="5295" operator="equal">
      <formula>1</formula>
    </cfRule>
  </conditionalFormatting>
  <conditionalFormatting sqref="BY54:BY61">
    <cfRule type="cellIs" dxfId="6080" priority="5294" operator="equal">
      <formula>1</formula>
    </cfRule>
  </conditionalFormatting>
  <conditionalFormatting sqref="BY54:BY61">
    <cfRule type="cellIs" dxfId="6079" priority="5293" operator="equal">
      <formula>1</formula>
    </cfRule>
  </conditionalFormatting>
  <conditionalFormatting sqref="BY54:BY61">
    <cfRule type="cellIs" dxfId="6078" priority="5292" operator="equal">
      <formula>1</formula>
    </cfRule>
  </conditionalFormatting>
  <conditionalFormatting sqref="BY62:BY69">
    <cfRule type="cellIs" dxfId="6077" priority="5291" operator="equal">
      <formula>1</formula>
    </cfRule>
  </conditionalFormatting>
  <conditionalFormatting sqref="BY62:BY69">
    <cfRule type="cellIs" dxfId="6076" priority="5290" operator="equal">
      <formula>1</formula>
    </cfRule>
  </conditionalFormatting>
  <conditionalFormatting sqref="BY62:BY69">
    <cfRule type="cellIs" dxfId="6075" priority="5289" operator="equal">
      <formula>1</formula>
    </cfRule>
  </conditionalFormatting>
  <conditionalFormatting sqref="BY70:BY77">
    <cfRule type="cellIs" dxfId="6074" priority="5288" operator="equal">
      <formula>1</formula>
    </cfRule>
  </conditionalFormatting>
  <conditionalFormatting sqref="BY70:BY77">
    <cfRule type="cellIs" dxfId="6073" priority="5287" operator="equal">
      <formula>1</formula>
    </cfRule>
  </conditionalFormatting>
  <conditionalFormatting sqref="BY70:BY77">
    <cfRule type="cellIs" dxfId="6072" priority="5286" operator="equal">
      <formula>1</formula>
    </cfRule>
  </conditionalFormatting>
  <conditionalFormatting sqref="BY78:BY83">
    <cfRule type="cellIs" dxfId="6071" priority="5285" operator="equal">
      <formula>1</formula>
    </cfRule>
  </conditionalFormatting>
  <conditionalFormatting sqref="BY78:BY83">
    <cfRule type="cellIs" dxfId="6070" priority="5284" operator="equal">
      <formula>1</formula>
    </cfRule>
  </conditionalFormatting>
  <conditionalFormatting sqref="BY78:BY83">
    <cfRule type="cellIs" dxfId="6069" priority="5283" operator="equal">
      <formula>1</formula>
    </cfRule>
  </conditionalFormatting>
  <conditionalFormatting sqref="BY90:BY93">
    <cfRule type="cellIs" dxfId="6068" priority="5282" operator="equal">
      <formula>1</formula>
    </cfRule>
  </conditionalFormatting>
  <conditionalFormatting sqref="BY90:BY93">
    <cfRule type="cellIs" dxfId="6067" priority="5281" operator="equal">
      <formula>1</formula>
    </cfRule>
  </conditionalFormatting>
  <conditionalFormatting sqref="BY90:BY93">
    <cfRule type="cellIs" dxfId="6066" priority="5280" operator="equal">
      <formula>1</formula>
    </cfRule>
  </conditionalFormatting>
  <conditionalFormatting sqref="BY94:BY101">
    <cfRule type="cellIs" dxfId="6065" priority="5279" operator="equal">
      <formula>1</formula>
    </cfRule>
  </conditionalFormatting>
  <conditionalFormatting sqref="BY94:BY101">
    <cfRule type="cellIs" dxfId="6064" priority="5278" operator="equal">
      <formula>1</formula>
    </cfRule>
  </conditionalFormatting>
  <conditionalFormatting sqref="BY94:BY101">
    <cfRule type="cellIs" dxfId="6063" priority="5277" operator="equal">
      <formula>1</formula>
    </cfRule>
  </conditionalFormatting>
  <conditionalFormatting sqref="CA20:CA45">
    <cfRule type="cellIs" dxfId="6062" priority="5276" operator="equal">
      <formula>1</formula>
    </cfRule>
  </conditionalFormatting>
  <conditionalFormatting sqref="CA7:CA14 CA16:CA19">
    <cfRule type="cellIs" dxfId="6061" priority="5275" operator="equal">
      <formula>1</formula>
    </cfRule>
  </conditionalFormatting>
  <conditionalFormatting sqref="CA6:CA14 CA16:CA19">
    <cfRule type="cellIs" dxfId="6060" priority="5274" operator="equal">
      <formula>1</formula>
    </cfRule>
  </conditionalFormatting>
  <conditionalFormatting sqref="CA6:CA14 CA16:CA19">
    <cfRule type="cellIs" dxfId="6059" priority="5273" operator="equal">
      <formula>1</formula>
    </cfRule>
  </conditionalFormatting>
  <conditionalFormatting sqref="CA15">
    <cfRule type="cellIs" dxfId="6058" priority="5272" operator="equal">
      <formula>1</formula>
    </cfRule>
  </conditionalFormatting>
  <conditionalFormatting sqref="CA15">
    <cfRule type="cellIs" dxfId="6057" priority="5271" operator="equal">
      <formula>1</formula>
    </cfRule>
  </conditionalFormatting>
  <conditionalFormatting sqref="CA15">
    <cfRule type="cellIs" dxfId="6056" priority="5270" operator="equal">
      <formula>1</formula>
    </cfRule>
  </conditionalFormatting>
  <conditionalFormatting sqref="CA46:CA53">
    <cfRule type="cellIs" dxfId="6055" priority="5269" operator="equal">
      <formula>1</formula>
    </cfRule>
  </conditionalFormatting>
  <conditionalFormatting sqref="CA46:CA53">
    <cfRule type="cellIs" dxfId="6054" priority="5268" operator="equal">
      <formula>1</formula>
    </cfRule>
  </conditionalFormatting>
  <conditionalFormatting sqref="CA46:CA53">
    <cfRule type="cellIs" dxfId="6053" priority="5267" operator="equal">
      <formula>1</formula>
    </cfRule>
  </conditionalFormatting>
  <conditionalFormatting sqref="CA54:CA61">
    <cfRule type="cellIs" dxfId="6052" priority="5266" operator="equal">
      <formula>1</formula>
    </cfRule>
  </conditionalFormatting>
  <conditionalFormatting sqref="CA54:CA61">
    <cfRule type="cellIs" dxfId="6051" priority="5265" operator="equal">
      <formula>1</formula>
    </cfRule>
  </conditionalFormatting>
  <conditionalFormatting sqref="CA54:CA61">
    <cfRule type="cellIs" dxfId="6050" priority="5264" operator="equal">
      <formula>1</formula>
    </cfRule>
  </conditionalFormatting>
  <conditionalFormatting sqref="CA62:CA69">
    <cfRule type="cellIs" dxfId="6049" priority="5263" operator="equal">
      <formula>1</formula>
    </cfRule>
  </conditionalFormatting>
  <conditionalFormatting sqref="CA62:CA69">
    <cfRule type="cellIs" dxfId="6048" priority="5262" operator="equal">
      <formula>1</formula>
    </cfRule>
  </conditionalFormatting>
  <conditionalFormatting sqref="CA62:CA69">
    <cfRule type="cellIs" dxfId="6047" priority="5261" operator="equal">
      <formula>1</formula>
    </cfRule>
  </conditionalFormatting>
  <conditionalFormatting sqref="CA70:CA77">
    <cfRule type="cellIs" dxfId="6046" priority="5260" operator="equal">
      <formula>1</formula>
    </cfRule>
  </conditionalFormatting>
  <conditionalFormatting sqref="CA70:CA77">
    <cfRule type="cellIs" dxfId="6045" priority="5259" operator="equal">
      <formula>1</formula>
    </cfRule>
  </conditionalFormatting>
  <conditionalFormatting sqref="CA70:CA77">
    <cfRule type="cellIs" dxfId="6044" priority="5258" operator="equal">
      <formula>1</formula>
    </cfRule>
  </conditionalFormatting>
  <conditionalFormatting sqref="CA78:CA83">
    <cfRule type="cellIs" dxfId="6043" priority="5257" operator="equal">
      <formula>1</formula>
    </cfRule>
  </conditionalFormatting>
  <conditionalFormatting sqref="CA78:CA83">
    <cfRule type="cellIs" dxfId="6042" priority="5256" operator="equal">
      <formula>1</formula>
    </cfRule>
  </conditionalFormatting>
  <conditionalFormatting sqref="CA78:CA83">
    <cfRule type="cellIs" dxfId="6041" priority="5255" operator="equal">
      <formula>1</formula>
    </cfRule>
  </conditionalFormatting>
  <conditionalFormatting sqref="CA90:CA93">
    <cfRule type="cellIs" dxfId="6040" priority="5254" operator="equal">
      <formula>1</formula>
    </cfRule>
  </conditionalFormatting>
  <conditionalFormatting sqref="CA90:CA93">
    <cfRule type="cellIs" dxfId="6039" priority="5253" operator="equal">
      <formula>1</formula>
    </cfRule>
  </conditionalFormatting>
  <conditionalFormatting sqref="CA90:CA93">
    <cfRule type="cellIs" dxfId="6038" priority="5252" operator="equal">
      <formula>1</formula>
    </cfRule>
  </conditionalFormatting>
  <conditionalFormatting sqref="CA94:CA101">
    <cfRule type="cellIs" dxfId="6037" priority="5251" operator="equal">
      <formula>1</formula>
    </cfRule>
  </conditionalFormatting>
  <conditionalFormatting sqref="CA94:CA101">
    <cfRule type="cellIs" dxfId="6036" priority="5250" operator="equal">
      <formula>1</formula>
    </cfRule>
  </conditionalFormatting>
  <conditionalFormatting sqref="CA94:CA101">
    <cfRule type="cellIs" dxfId="6035" priority="5249" operator="equal">
      <formula>1</formula>
    </cfRule>
  </conditionalFormatting>
  <conditionalFormatting sqref="CG7:CG14">
    <cfRule type="cellIs" dxfId="6034" priority="5248" operator="equal">
      <formula>1</formula>
    </cfRule>
  </conditionalFormatting>
  <conditionalFormatting sqref="CG6:CG14">
    <cfRule type="cellIs" dxfId="6033" priority="5247" operator="equal">
      <formula>1</formula>
    </cfRule>
  </conditionalFormatting>
  <conditionalFormatting sqref="CG6:CG14">
    <cfRule type="cellIs" dxfId="6032" priority="5246" operator="equal">
      <formula>1</formula>
    </cfRule>
  </conditionalFormatting>
  <conditionalFormatting sqref="CG15">
    <cfRule type="cellIs" dxfId="6031" priority="5245" operator="equal">
      <formula>1</formula>
    </cfRule>
  </conditionalFormatting>
  <conditionalFormatting sqref="CG15">
    <cfRule type="cellIs" dxfId="6030" priority="5244" operator="equal">
      <formula>1</formula>
    </cfRule>
  </conditionalFormatting>
  <conditionalFormatting sqref="CG15">
    <cfRule type="cellIs" dxfId="6029" priority="5243" operator="equal">
      <formula>1</formula>
    </cfRule>
  </conditionalFormatting>
  <conditionalFormatting sqref="CG64:CG69">
    <cfRule type="cellIs" dxfId="6028" priority="5242" operator="equal">
      <formula>1</formula>
    </cfRule>
  </conditionalFormatting>
  <conditionalFormatting sqref="CG64:CG69">
    <cfRule type="cellIs" dxfId="6027" priority="5241" operator="equal">
      <formula>1</formula>
    </cfRule>
  </conditionalFormatting>
  <conditionalFormatting sqref="CG64:CG69">
    <cfRule type="cellIs" dxfId="6026" priority="5240" operator="equal">
      <formula>1</formula>
    </cfRule>
  </conditionalFormatting>
  <conditionalFormatting sqref="CG70:CG77">
    <cfRule type="cellIs" dxfId="6025" priority="5239" operator="equal">
      <formula>1</formula>
    </cfRule>
  </conditionalFormatting>
  <conditionalFormatting sqref="CG70:CG77">
    <cfRule type="cellIs" dxfId="6024" priority="5238" operator="equal">
      <formula>1</formula>
    </cfRule>
  </conditionalFormatting>
  <conditionalFormatting sqref="CG70:CG77">
    <cfRule type="cellIs" dxfId="6023" priority="5237" operator="equal">
      <formula>1</formula>
    </cfRule>
  </conditionalFormatting>
  <conditionalFormatting sqref="CG78:CG83">
    <cfRule type="cellIs" dxfId="6022" priority="5236" operator="equal">
      <formula>1</formula>
    </cfRule>
  </conditionalFormatting>
  <conditionalFormatting sqref="CG78:CG83">
    <cfRule type="cellIs" dxfId="6021" priority="5235" operator="equal">
      <formula>1</formula>
    </cfRule>
  </conditionalFormatting>
  <conditionalFormatting sqref="CG78:CG83">
    <cfRule type="cellIs" dxfId="6020" priority="5234" operator="equal">
      <formula>1</formula>
    </cfRule>
  </conditionalFormatting>
  <conditionalFormatting sqref="CG90:CG93">
    <cfRule type="cellIs" dxfId="6019" priority="5233" operator="equal">
      <formula>1</formula>
    </cfRule>
  </conditionalFormatting>
  <conditionalFormatting sqref="CG90:CG93">
    <cfRule type="cellIs" dxfId="6018" priority="5232" operator="equal">
      <formula>1</formula>
    </cfRule>
  </conditionalFormatting>
  <conditionalFormatting sqref="CG90:CG93">
    <cfRule type="cellIs" dxfId="6017" priority="5231" operator="equal">
      <formula>1</formula>
    </cfRule>
  </conditionalFormatting>
  <conditionalFormatting sqref="CG94:CG101">
    <cfRule type="cellIs" dxfId="6016" priority="5230" operator="equal">
      <formula>1</formula>
    </cfRule>
  </conditionalFormatting>
  <conditionalFormatting sqref="CG94:CG101">
    <cfRule type="cellIs" dxfId="6015" priority="5229" operator="equal">
      <formula>1</formula>
    </cfRule>
  </conditionalFormatting>
  <conditionalFormatting sqref="CG94:CG101">
    <cfRule type="cellIs" dxfId="6014" priority="5228" operator="equal">
      <formula>1</formula>
    </cfRule>
  </conditionalFormatting>
  <conditionalFormatting sqref="CG20:CG45">
    <cfRule type="cellIs" dxfId="6013" priority="5227" operator="equal">
      <formula>1</formula>
    </cfRule>
  </conditionalFormatting>
  <conditionalFormatting sqref="CG16:CG19">
    <cfRule type="cellIs" dxfId="6012" priority="5226" operator="equal">
      <formula>1</formula>
    </cfRule>
  </conditionalFormatting>
  <conditionalFormatting sqref="CG16:CG19">
    <cfRule type="cellIs" dxfId="6011" priority="5225" operator="equal">
      <formula>1</formula>
    </cfRule>
  </conditionalFormatting>
  <conditionalFormatting sqref="CG16:CG19">
    <cfRule type="cellIs" dxfId="6010" priority="5224" operator="equal">
      <formula>1</formula>
    </cfRule>
  </conditionalFormatting>
  <conditionalFormatting sqref="CG46:CG53">
    <cfRule type="cellIs" dxfId="6009" priority="5223" operator="equal">
      <formula>1</formula>
    </cfRule>
  </conditionalFormatting>
  <conditionalFormatting sqref="CG46:CG53">
    <cfRule type="cellIs" dxfId="6008" priority="5222" operator="equal">
      <formula>1</formula>
    </cfRule>
  </conditionalFormatting>
  <conditionalFormatting sqref="CG46:CG53">
    <cfRule type="cellIs" dxfId="6007" priority="5221" operator="equal">
      <formula>1</formula>
    </cfRule>
  </conditionalFormatting>
  <conditionalFormatting sqref="CG54:CG61">
    <cfRule type="cellIs" dxfId="6006" priority="5220" operator="equal">
      <formula>1</formula>
    </cfRule>
  </conditionalFormatting>
  <conditionalFormatting sqref="CG54:CG61">
    <cfRule type="cellIs" dxfId="6005" priority="5219" operator="equal">
      <formula>1</formula>
    </cfRule>
  </conditionalFormatting>
  <conditionalFormatting sqref="CG54:CG61">
    <cfRule type="cellIs" dxfId="6004" priority="5218" operator="equal">
      <formula>1</formula>
    </cfRule>
  </conditionalFormatting>
  <conditionalFormatting sqref="CG62:CG63">
    <cfRule type="cellIs" dxfId="6003" priority="5217" operator="equal">
      <formula>1</formula>
    </cfRule>
  </conditionalFormatting>
  <conditionalFormatting sqref="CG62:CG63">
    <cfRule type="cellIs" dxfId="6002" priority="5216" operator="equal">
      <formula>1</formula>
    </cfRule>
  </conditionalFormatting>
  <conditionalFormatting sqref="CG62:CG63">
    <cfRule type="cellIs" dxfId="6001" priority="5215" operator="equal">
      <formula>1</formula>
    </cfRule>
  </conditionalFormatting>
  <conditionalFormatting sqref="BO102:BO103">
    <cfRule type="cellIs" dxfId="6000" priority="5213" operator="equal">
      <formula>1</formula>
    </cfRule>
  </conditionalFormatting>
  <conditionalFormatting sqref="BM102:BM103">
    <cfRule type="cellIs" dxfId="5999" priority="5214" operator="equal">
      <formula>1</formula>
    </cfRule>
  </conditionalFormatting>
  <conditionalFormatting sqref="CO102:CO103">
    <cfRule type="cellIs" dxfId="5998" priority="5207" operator="equal">
      <formula>1</formula>
    </cfRule>
  </conditionalFormatting>
  <conditionalFormatting sqref="BQ102:BQ103">
    <cfRule type="cellIs" dxfId="5997" priority="5212" operator="equal">
      <formula>1</formula>
    </cfRule>
  </conditionalFormatting>
  <conditionalFormatting sqref="CE102:CE103">
    <cfRule type="cellIs" dxfId="5996" priority="5211" operator="equal">
      <formula>1</formula>
    </cfRule>
  </conditionalFormatting>
  <conditionalFormatting sqref="CI102:CI103">
    <cfRule type="cellIs" dxfId="5995" priority="5210" operator="equal">
      <formula>1</formula>
    </cfRule>
  </conditionalFormatting>
  <conditionalFormatting sqref="CK102:CK103">
    <cfRule type="cellIs" dxfId="5994" priority="5209" operator="equal">
      <formula>1</formula>
    </cfRule>
  </conditionalFormatting>
  <conditionalFormatting sqref="CM102:CM103">
    <cfRule type="cellIs" dxfId="5993" priority="5208" operator="equal">
      <formula>1</formula>
    </cfRule>
  </conditionalFormatting>
  <conditionalFormatting sqref="CQ102:CQ103">
    <cfRule type="cellIs" dxfId="5992" priority="5206" operator="equal">
      <formula>1</formula>
    </cfRule>
  </conditionalFormatting>
  <conditionalFormatting sqref="BO102:BO103">
    <cfRule type="cellIs" dxfId="5991" priority="5204" operator="equal">
      <formula>1</formula>
    </cfRule>
  </conditionalFormatting>
  <conditionalFormatting sqref="BM102:BM103">
    <cfRule type="cellIs" dxfId="5990" priority="5205" operator="equal">
      <formula>1</formula>
    </cfRule>
  </conditionalFormatting>
  <conditionalFormatting sqref="CO102:CO103">
    <cfRule type="cellIs" dxfId="5989" priority="5198" operator="equal">
      <formula>1</formula>
    </cfRule>
  </conditionalFormatting>
  <conditionalFormatting sqref="BQ102:BQ103">
    <cfRule type="cellIs" dxfId="5988" priority="5203" operator="equal">
      <formula>1</formula>
    </cfRule>
  </conditionalFormatting>
  <conditionalFormatting sqref="CE102:CE103">
    <cfRule type="cellIs" dxfId="5987" priority="5202" operator="equal">
      <formula>1</formula>
    </cfRule>
  </conditionalFormatting>
  <conditionalFormatting sqref="CI102:CI103">
    <cfRule type="cellIs" dxfId="5986" priority="5201" operator="equal">
      <formula>1</formula>
    </cfRule>
  </conditionalFormatting>
  <conditionalFormatting sqref="CK102:CK103">
    <cfRule type="cellIs" dxfId="5985" priority="5200" operator="equal">
      <formula>1</formula>
    </cfRule>
  </conditionalFormatting>
  <conditionalFormatting sqref="CM102:CM103">
    <cfRule type="cellIs" dxfId="5984" priority="5199" operator="equal">
      <formula>1</formula>
    </cfRule>
  </conditionalFormatting>
  <conditionalFormatting sqref="CQ102:CQ103">
    <cfRule type="cellIs" dxfId="5983" priority="5197" operator="equal">
      <formula>1</formula>
    </cfRule>
  </conditionalFormatting>
  <conditionalFormatting sqref="BM102:BM103">
    <cfRule type="cellIs" dxfId="5982" priority="5196" operator="equal">
      <formula>1</formula>
    </cfRule>
  </conditionalFormatting>
  <conditionalFormatting sqref="BO102:BO103">
    <cfRule type="cellIs" dxfId="5981" priority="5195" operator="equal">
      <formula>1</formula>
    </cfRule>
  </conditionalFormatting>
  <conditionalFormatting sqref="BQ102:BQ103">
    <cfRule type="cellIs" dxfId="5980" priority="5194" operator="equal">
      <formula>1</formula>
    </cfRule>
  </conditionalFormatting>
  <conditionalFormatting sqref="CE102:CE103">
    <cfRule type="cellIs" dxfId="5979" priority="5193" operator="equal">
      <formula>1</formula>
    </cfRule>
  </conditionalFormatting>
  <conditionalFormatting sqref="CI102:CI103">
    <cfRule type="cellIs" dxfId="5978" priority="5192" operator="equal">
      <formula>1</formula>
    </cfRule>
  </conditionalFormatting>
  <conditionalFormatting sqref="CK102:CK103">
    <cfRule type="cellIs" dxfId="5977" priority="5191" operator="equal">
      <formula>1</formula>
    </cfRule>
  </conditionalFormatting>
  <conditionalFormatting sqref="CM102:CM103">
    <cfRule type="cellIs" dxfId="5976" priority="5190" operator="equal">
      <formula>1</formula>
    </cfRule>
  </conditionalFormatting>
  <conditionalFormatting sqref="CO102:CO103">
    <cfRule type="cellIs" dxfId="5975" priority="5189" operator="equal">
      <formula>1</formula>
    </cfRule>
  </conditionalFormatting>
  <conditionalFormatting sqref="CQ102:CQ103">
    <cfRule type="cellIs" dxfId="5974" priority="5188" operator="equal">
      <formula>1</formula>
    </cfRule>
  </conditionalFormatting>
  <conditionalFormatting sqref="AO102:AO103">
    <cfRule type="expression" dxfId="5973" priority="5187">
      <formula>AO102=MAX($AO102:$AT102)</formula>
    </cfRule>
  </conditionalFormatting>
  <conditionalFormatting sqref="AO102:AO103">
    <cfRule type="expression" dxfId="5972" priority="5186">
      <formula>AO102=MIN($AO102:$AT102)</formula>
    </cfRule>
  </conditionalFormatting>
  <conditionalFormatting sqref="AP102:AT103">
    <cfRule type="expression" dxfId="5971" priority="5185">
      <formula>AP102=MAX($AO102:$AT102)</formula>
    </cfRule>
  </conditionalFormatting>
  <conditionalFormatting sqref="AP102:AT103">
    <cfRule type="expression" dxfId="5970" priority="5184">
      <formula>AP102=MIN($AO102:$AT102)</formula>
    </cfRule>
  </conditionalFormatting>
  <conditionalFormatting sqref="AU102:AU103">
    <cfRule type="expression" dxfId="5969" priority="5183">
      <formula>AU102=MAX($AU102:$AZ102)</formula>
    </cfRule>
  </conditionalFormatting>
  <conditionalFormatting sqref="AU102:AU103">
    <cfRule type="expression" dxfId="5968" priority="5182">
      <formula>AU102=MIN($AU102:$AZ102)</formula>
    </cfRule>
  </conditionalFormatting>
  <conditionalFormatting sqref="AV102:AZ103">
    <cfRule type="expression" dxfId="5967" priority="5181">
      <formula>AV102=MAX($AO102:$AT102)</formula>
    </cfRule>
  </conditionalFormatting>
  <conditionalFormatting sqref="AV102:AZ103">
    <cfRule type="expression" dxfId="5966" priority="5180">
      <formula>AV102=MIN($AO102:$AT102)</formula>
    </cfRule>
  </conditionalFormatting>
  <conditionalFormatting sqref="AV102:AZ103">
    <cfRule type="expression" dxfId="5965" priority="5179">
      <formula>AV102=MAX($AO102:$AT102)</formula>
    </cfRule>
  </conditionalFormatting>
  <conditionalFormatting sqref="AV102:AZ103">
    <cfRule type="expression" dxfId="5964" priority="5178">
      <formula>AV102=MIN($AO102:$AT102)</formula>
    </cfRule>
  </conditionalFormatting>
  <conditionalFormatting sqref="AV102:AV103">
    <cfRule type="expression" dxfId="5963" priority="5177">
      <formula>AV102=MAX($AU102:$AZ102)</formula>
    </cfRule>
  </conditionalFormatting>
  <conditionalFormatting sqref="AV102:AV103">
    <cfRule type="expression" dxfId="5962" priority="5176">
      <formula>AV102=MIN($AU102:$AZ102)</formula>
    </cfRule>
  </conditionalFormatting>
  <conditionalFormatting sqref="AW102:AW103">
    <cfRule type="expression" dxfId="5961" priority="5175">
      <formula>AW102=MAX($AU102:$AZ102)</formula>
    </cfRule>
  </conditionalFormatting>
  <conditionalFormatting sqref="AW102:AW103">
    <cfRule type="expression" dxfId="5960" priority="5174">
      <formula>AW102=MIN($AU102:$AZ102)</formula>
    </cfRule>
  </conditionalFormatting>
  <conditionalFormatting sqref="AX102:AX103">
    <cfRule type="expression" dxfId="5959" priority="5173">
      <formula>AX102=MAX($AU102:$AZ102)</formula>
    </cfRule>
  </conditionalFormatting>
  <conditionalFormatting sqref="AX102:AX103">
    <cfRule type="expression" dxfId="5958" priority="5172">
      <formula>AX102=MIN($AU102:$AZ102)</formula>
    </cfRule>
  </conditionalFormatting>
  <conditionalFormatting sqref="AY102:AY103">
    <cfRule type="expression" dxfId="5957" priority="5171">
      <formula>AY102=MAX($AU102:$AZ102)</formula>
    </cfRule>
  </conditionalFormatting>
  <conditionalFormatting sqref="AY102:AY103">
    <cfRule type="expression" dxfId="5956" priority="5170">
      <formula>AY102=MIN($AU102:$AZ102)</formula>
    </cfRule>
  </conditionalFormatting>
  <conditionalFormatting sqref="AZ102:AZ103">
    <cfRule type="expression" dxfId="5955" priority="5169">
      <formula>AZ102=MAX($AU102:$AZ102)</formula>
    </cfRule>
  </conditionalFormatting>
  <conditionalFormatting sqref="AZ102:AZ103">
    <cfRule type="expression" dxfId="5954" priority="5168">
      <formula>AZ102=MIN($AU102:$AZ102)</formula>
    </cfRule>
  </conditionalFormatting>
  <conditionalFormatting sqref="BS102:BS103">
    <cfRule type="cellIs" dxfId="5953" priority="5167" operator="equal">
      <formula>1</formula>
    </cfRule>
  </conditionalFormatting>
  <conditionalFormatting sqref="BS102:BS103">
    <cfRule type="cellIs" dxfId="5952" priority="5166" operator="equal">
      <formula>1</formula>
    </cfRule>
  </conditionalFormatting>
  <conditionalFormatting sqref="BS102:BS103">
    <cfRule type="cellIs" dxfId="5951" priority="5165" operator="equal">
      <formula>1</formula>
    </cfRule>
  </conditionalFormatting>
  <conditionalFormatting sqref="CS102:CS103">
    <cfRule type="cellIs" dxfId="5950" priority="5164" operator="equal">
      <formula>1</formula>
    </cfRule>
  </conditionalFormatting>
  <conditionalFormatting sqref="CS102:CS103">
    <cfRule type="cellIs" dxfId="5949" priority="5163" operator="equal">
      <formula>1</formula>
    </cfRule>
  </conditionalFormatting>
  <conditionalFormatting sqref="CS102:CS103">
    <cfRule type="cellIs" dxfId="5948" priority="5162" operator="equal">
      <formula>1</formula>
    </cfRule>
  </conditionalFormatting>
  <conditionalFormatting sqref="BU102:BU103">
    <cfRule type="cellIs" dxfId="5947" priority="5161" operator="equal">
      <formula>1</formula>
    </cfRule>
  </conditionalFormatting>
  <conditionalFormatting sqref="BU102:BU103">
    <cfRule type="cellIs" dxfId="5946" priority="5160" operator="equal">
      <formula>1</formula>
    </cfRule>
  </conditionalFormatting>
  <conditionalFormatting sqref="BU102:BU103">
    <cfRule type="cellIs" dxfId="5945" priority="5159" operator="equal">
      <formula>1</formula>
    </cfRule>
  </conditionalFormatting>
  <conditionalFormatting sqref="BO104:BO111">
    <cfRule type="cellIs" dxfId="5944" priority="5157" operator="equal">
      <formula>1</formula>
    </cfRule>
  </conditionalFormatting>
  <conditionalFormatting sqref="BM104:BM111">
    <cfRule type="cellIs" dxfId="5943" priority="5158" operator="equal">
      <formula>1</formula>
    </cfRule>
  </conditionalFormatting>
  <conditionalFormatting sqref="CO104:CO111">
    <cfRule type="cellIs" dxfId="5942" priority="5151" operator="equal">
      <formula>1</formula>
    </cfRule>
  </conditionalFormatting>
  <conditionalFormatting sqref="BQ104:BQ111">
    <cfRule type="cellIs" dxfId="5941" priority="5156" operator="equal">
      <formula>1</formula>
    </cfRule>
  </conditionalFormatting>
  <conditionalFormatting sqref="CE104:CE111">
    <cfRule type="cellIs" dxfId="5940" priority="5155" operator="equal">
      <formula>1</formula>
    </cfRule>
  </conditionalFormatting>
  <conditionalFormatting sqref="CI104:CI111">
    <cfRule type="cellIs" dxfId="5939" priority="5154" operator="equal">
      <formula>1</formula>
    </cfRule>
  </conditionalFormatting>
  <conditionalFormatting sqref="CK104:CK111">
    <cfRule type="cellIs" dxfId="5938" priority="5153" operator="equal">
      <formula>1</formula>
    </cfRule>
  </conditionalFormatting>
  <conditionalFormatting sqref="CM104:CM111">
    <cfRule type="cellIs" dxfId="5937" priority="5152" operator="equal">
      <formula>1</formula>
    </cfRule>
  </conditionalFormatting>
  <conditionalFormatting sqref="CQ104:CQ111">
    <cfRule type="cellIs" dxfId="5936" priority="5150" operator="equal">
      <formula>1</formula>
    </cfRule>
  </conditionalFormatting>
  <conditionalFormatting sqref="BO104:BO111">
    <cfRule type="cellIs" dxfId="5935" priority="5148" operator="equal">
      <formula>1</formula>
    </cfRule>
  </conditionalFormatting>
  <conditionalFormatting sqref="BM104:BM111">
    <cfRule type="cellIs" dxfId="5934" priority="5149" operator="equal">
      <formula>1</formula>
    </cfRule>
  </conditionalFormatting>
  <conditionalFormatting sqref="CO104:CO111">
    <cfRule type="cellIs" dxfId="5933" priority="5142" operator="equal">
      <formula>1</formula>
    </cfRule>
  </conditionalFormatting>
  <conditionalFormatting sqref="BQ104:BQ111">
    <cfRule type="cellIs" dxfId="5932" priority="5147" operator="equal">
      <formula>1</formula>
    </cfRule>
  </conditionalFormatting>
  <conditionalFormatting sqref="CE104:CE111">
    <cfRule type="cellIs" dxfId="5931" priority="5146" operator="equal">
      <formula>1</formula>
    </cfRule>
  </conditionalFormatting>
  <conditionalFormatting sqref="CI104:CI111">
    <cfRule type="cellIs" dxfId="5930" priority="5145" operator="equal">
      <formula>1</formula>
    </cfRule>
  </conditionalFormatting>
  <conditionalFormatting sqref="CK104:CK111">
    <cfRule type="cellIs" dxfId="5929" priority="5144" operator="equal">
      <formula>1</formula>
    </cfRule>
  </conditionalFormatting>
  <conditionalFormatting sqref="CM104:CM111">
    <cfRule type="cellIs" dxfId="5928" priority="5143" operator="equal">
      <formula>1</formula>
    </cfRule>
  </conditionalFormatting>
  <conditionalFormatting sqref="CQ104:CQ111">
    <cfRule type="cellIs" dxfId="5927" priority="5141" operator="equal">
      <formula>1</formula>
    </cfRule>
  </conditionalFormatting>
  <conditionalFormatting sqref="BM104:BM111">
    <cfRule type="cellIs" dxfId="5926" priority="5140" operator="equal">
      <formula>1</formula>
    </cfRule>
  </conditionalFormatting>
  <conditionalFormatting sqref="BO104:BO111">
    <cfRule type="cellIs" dxfId="5925" priority="5139" operator="equal">
      <formula>1</formula>
    </cfRule>
  </conditionalFormatting>
  <conditionalFormatting sqref="BQ104:BQ111">
    <cfRule type="cellIs" dxfId="5924" priority="5138" operator="equal">
      <formula>1</formula>
    </cfRule>
  </conditionalFormatting>
  <conditionalFormatting sqref="CE104:CE111">
    <cfRule type="cellIs" dxfId="5923" priority="5137" operator="equal">
      <formula>1</formula>
    </cfRule>
  </conditionalFormatting>
  <conditionalFormatting sqref="CI104:CI111">
    <cfRule type="cellIs" dxfId="5922" priority="5136" operator="equal">
      <formula>1</formula>
    </cfRule>
  </conditionalFormatting>
  <conditionalFormatting sqref="CK104:CK111">
    <cfRule type="cellIs" dxfId="5921" priority="5135" operator="equal">
      <formula>1</formula>
    </cfRule>
  </conditionalFormatting>
  <conditionalFormatting sqref="CM104:CM111">
    <cfRule type="cellIs" dxfId="5920" priority="5134" operator="equal">
      <formula>1</formula>
    </cfRule>
  </conditionalFormatting>
  <conditionalFormatting sqref="CO104:CO111">
    <cfRule type="cellIs" dxfId="5919" priority="5133" operator="equal">
      <formula>1</formula>
    </cfRule>
  </conditionalFormatting>
  <conditionalFormatting sqref="CQ104:CQ111">
    <cfRule type="cellIs" dxfId="5918" priority="5132" operator="equal">
      <formula>1</formula>
    </cfRule>
  </conditionalFormatting>
  <conditionalFormatting sqref="AO104:AO111">
    <cfRule type="expression" dxfId="5917" priority="5131">
      <formula>AO104=MAX($AO104:$AT104)</formula>
    </cfRule>
  </conditionalFormatting>
  <conditionalFormatting sqref="AO104:AO111">
    <cfRule type="expression" dxfId="5916" priority="5130">
      <formula>AO104=MIN($AO104:$AT104)</formula>
    </cfRule>
  </conditionalFormatting>
  <conditionalFormatting sqref="AP104:AT111">
    <cfRule type="expression" dxfId="5915" priority="5129">
      <formula>AP104=MAX($AO104:$AT104)</formula>
    </cfRule>
  </conditionalFormatting>
  <conditionalFormatting sqref="AP104:AT111">
    <cfRule type="expression" dxfId="5914" priority="5128">
      <formula>AP104=MIN($AO104:$AT104)</formula>
    </cfRule>
  </conditionalFormatting>
  <conditionalFormatting sqref="AU104:AU111">
    <cfRule type="expression" dxfId="5913" priority="5127">
      <formula>AU104=MAX($AU104:$AZ104)</formula>
    </cfRule>
  </conditionalFormatting>
  <conditionalFormatting sqref="AU104:AU111">
    <cfRule type="expression" dxfId="5912" priority="5126">
      <formula>AU104=MIN($AU104:$AZ104)</formula>
    </cfRule>
  </conditionalFormatting>
  <conditionalFormatting sqref="AV104:AZ111">
    <cfRule type="expression" dxfId="5911" priority="5125">
      <formula>AV104=MAX($AO104:$AT104)</formula>
    </cfRule>
  </conditionalFormatting>
  <conditionalFormatting sqref="AV104:AZ111">
    <cfRule type="expression" dxfId="5910" priority="5124">
      <formula>AV104=MIN($AO104:$AT104)</formula>
    </cfRule>
  </conditionalFormatting>
  <conditionalFormatting sqref="AV104:AZ111">
    <cfRule type="expression" dxfId="5909" priority="5123">
      <formula>AV104=MAX($AO104:$AT104)</formula>
    </cfRule>
  </conditionalFormatting>
  <conditionalFormatting sqref="AV104:AZ111">
    <cfRule type="expression" dxfId="5908" priority="5122">
      <formula>AV104=MIN($AO104:$AT104)</formula>
    </cfRule>
  </conditionalFormatting>
  <conditionalFormatting sqref="AV104:AV111">
    <cfRule type="expression" dxfId="5907" priority="5121">
      <formula>AV104=MAX($AU104:$AZ104)</formula>
    </cfRule>
  </conditionalFormatting>
  <conditionalFormatting sqref="AV104:AV111">
    <cfRule type="expression" dxfId="5906" priority="5120">
      <formula>AV104=MIN($AU104:$AZ104)</formula>
    </cfRule>
  </conditionalFormatting>
  <conditionalFormatting sqref="AW104:AW111">
    <cfRule type="expression" dxfId="5905" priority="5119">
      <formula>AW104=MAX($AU104:$AZ104)</formula>
    </cfRule>
  </conditionalFormatting>
  <conditionalFormatting sqref="AW104:AW111">
    <cfRule type="expression" dxfId="5904" priority="5118">
      <formula>AW104=MIN($AU104:$AZ104)</formula>
    </cfRule>
  </conditionalFormatting>
  <conditionalFormatting sqref="AX104:AX111">
    <cfRule type="expression" dxfId="5903" priority="5117">
      <formula>AX104=MAX($AU104:$AZ104)</formula>
    </cfRule>
  </conditionalFormatting>
  <conditionalFormatting sqref="AX104:AX111">
    <cfRule type="expression" dxfId="5902" priority="5116">
      <formula>AX104=MIN($AU104:$AZ104)</formula>
    </cfRule>
  </conditionalFormatting>
  <conditionalFormatting sqref="AY104:AY111">
    <cfRule type="expression" dxfId="5901" priority="5115">
      <formula>AY104=MAX($AU104:$AZ104)</formula>
    </cfRule>
  </conditionalFormatting>
  <conditionalFormatting sqref="AY104:AY111">
    <cfRule type="expression" dxfId="5900" priority="5114">
      <formula>AY104=MIN($AU104:$AZ104)</formula>
    </cfRule>
  </conditionalFormatting>
  <conditionalFormatting sqref="AZ104:AZ111">
    <cfRule type="expression" dxfId="5899" priority="5113">
      <formula>AZ104=MAX($AU104:$AZ104)</formula>
    </cfRule>
  </conditionalFormatting>
  <conditionalFormatting sqref="AZ104:AZ111">
    <cfRule type="expression" dxfId="5898" priority="5112">
      <formula>AZ104=MIN($AU104:$AZ104)</formula>
    </cfRule>
  </conditionalFormatting>
  <conditionalFormatting sqref="BS104:BS111">
    <cfRule type="cellIs" dxfId="5897" priority="5111" operator="equal">
      <formula>1</formula>
    </cfRule>
  </conditionalFormatting>
  <conditionalFormatting sqref="BS104:BS111">
    <cfRule type="cellIs" dxfId="5896" priority="5110" operator="equal">
      <formula>1</formula>
    </cfRule>
  </conditionalFormatting>
  <conditionalFormatting sqref="BS104:BS111">
    <cfRule type="cellIs" dxfId="5895" priority="5109" operator="equal">
      <formula>1</formula>
    </cfRule>
  </conditionalFormatting>
  <conditionalFormatting sqref="CS104:CS111">
    <cfRule type="cellIs" dxfId="5894" priority="5108" operator="equal">
      <formula>1</formula>
    </cfRule>
  </conditionalFormatting>
  <conditionalFormatting sqref="CS104:CS111">
    <cfRule type="cellIs" dxfId="5893" priority="5107" operator="equal">
      <formula>1</formula>
    </cfRule>
  </conditionalFormatting>
  <conditionalFormatting sqref="CS104:CS111">
    <cfRule type="cellIs" dxfId="5892" priority="5106" operator="equal">
      <formula>1</formula>
    </cfRule>
  </conditionalFormatting>
  <conditionalFormatting sqref="BU104:BU111">
    <cfRule type="cellIs" dxfId="5891" priority="5105" operator="equal">
      <formula>1</formula>
    </cfRule>
  </conditionalFormatting>
  <conditionalFormatting sqref="BU104:BU111">
    <cfRule type="cellIs" dxfId="5890" priority="5104" operator="equal">
      <formula>1</formula>
    </cfRule>
  </conditionalFormatting>
  <conditionalFormatting sqref="BU104:BU111">
    <cfRule type="cellIs" dxfId="5889" priority="5103" operator="equal">
      <formula>1</formula>
    </cfRule>
  </conditionalFormatting>
  <conditionalFormatting sqref="BO112:BO119">
    <cfRule type="cellIs" dxfId="5888" priority="5101" operator="equal">
      <formula>1</formula>
    </cfRule>
  </conditionalFormatting>
  <conditionalFormatting sqref="BM112:BM119">
    <cfRule type="cellIs" dxfId="5887" priority="5102" operator="equal">
      <formula>1</formula>
    </cfRule>
  </conditionalFormatting>
  <conditionalFormatting sqref="CO112:CO119">
    <cfRule type="cellIs" dxfId="5886" priority="5095" operator="equal">
      <formula>1</formula>
    </cfRule>
  </conditionalFormatting>
  <conditionalFormatting sqref="BQ112:BQ119">
    <cfRule type="cellIs" dxfId="5885" priority="5100" operator="equal">
      <formula>1</formula>
    </cfRule>
  </conditionalFormatting>
  <conditionalFormatting sqref="CE112:CE119">
    <cfRule type="cellIs" dxfId="5884" priority="5099" operator="equal">
      <formula>1</formula>
    </cfRule>
  </conditionalFormatting>
  <conditionalFormatting sqref="CI112:CI119">
    <cfRule type="cellIs" dxfId="5883" priority="5098" operator="equal">
      <formula>1</formula>
    </cfRule>
  </conditionalFormatting>
  <conditionalFormatting sqref="CK112:CK119">
    <cfRule type="cellIs" dxfId="5882" priority="5097" operator="equal">
      <formula>1</formula>
    </cfRule>
  </conditionalFormatting>
  <conditionalFormatting sqref="CM112:CM119">
    <cfRule type="cellIs" dxfId="5881" priority="5096" operator="equal">
      <formula>1</formula>
    </cfRule>
  </conditionalFormatting>
  <conditionalFormatting sqref="CQ112:CQ119">
    <cfRule type="cellIs" dxfId="5880" priority="5094" operator="equal">
      <formula>1</formula>
    </cfRule>
  </conditionalFormatting>
  <conditionalFormatting sqref="BO112:BO119">
    <cfRule type="cellIs" dxfId="5879" priority="5092" operator="equal">
      <formula>1</formula>
    </cfRule>
  </conditionalFormatting>
  <conditionalFormatting sqref="BM112:BM119">
    <cfRule type="cellIs" dxfId="5878" priority="5093" operator="equal">
      <formula>1</formula>
    </cfRule>
  </conditionalFormatting>
  <conditionalFormatting sqref="CO112:CO119">
    <cfRule type="cellIs" dxfId="5877" priority="5086" operator="equal">
      <formula>1</formula>
    </cfRule>
  </conditionalFormatting>
  <conditionalFormatting sqref="BQ112:BQ119">
    <cfRule type="cellIs" dxfId="5876" priority="5091" operator="equal">
      <formula>1</formula>
    </cfRule>
  </conditionalFormatting>
  <conditionalFormatting sqref="CE112:CE119">
    <cfRule type="cellIs" dxfId="5875" priority="5090" operator="equal">
      <formula>1</formula>
    </cfRule>
  </conditionalFormatting>
  <conditionalFormatting sqref="CI112:CI119">
    <cfRule type="cellIs" dxfId="5874" priority="5089" operator="equal">
      <formula>1</formula>
    </cfRule>
  </conditionalFormatting>
  <conditionalFormatting sqref="CK112:CK119">
    <cfRule type="cellIs" dxfId="5873" priority="5088" operator="equal">
      <formula>1</formula>
    </cfRule>
  </conditionalFormatting>
  <conditionalFormatting sqref="CM112:CM119">
    <cfRule type="cellIs" dxfId="5872" priority="5087" operator="equal">
      <formula>1</formula>
    </cfRule>
  </conditionalFormatting>
  <conditionalFormatting sqref="CQ112:CQ119">
    <cfRule type="cellIs" dxfId="5871" priority="5085" operator="equal">
      <formula>1</formula>
    </cfRule>
  </conditionalFormatting>
  <conditionalFormatting sqref="BM112:BM119">
    <cfRule type="cellIs" dxfId="5870" priority="5084" operator="equal">
      <formula>1</formula>
    </cfRule>
  </conditionalFormatting>
  <conditionalFormatting sqref="BO112:BO119">
    <cfRule type="cellIs" dxfId="5869" priority="5083" operator="equal">
      <formula>1</formula>
    </cfRule>
  </conditionalFormatting>
  <conditionalFormatting sqref="BQ112:BQ119">
    <cfRule type="cellIs" dxfId="5868" priority="5082" operator="equal">
      <formula>1</formula>
    </cfRule>
  </conditionalFormatting>
  <conditionalFormatting sqref="CE112:CE119">
    <cfRule type="cellIs" dxfId="5867" priority="5081" operator="equal">
      <formula>1</formula>
    </cfRule>
  </conditionalFormatting>
  <conditionalFormatting sqref="CI112:CI119">
    <cfRule type="cellIs" dxfId="5866" priority="5080" operator="equal">
      <formula>1</formula>
    </cfRule>
  </conditionalFormatting>
  <conditionalFormatting sqref="CK112:CK119">
    <cfRule type="cellIs" dxfId="5865" priority="5079" operator="equal">
      <formula>1</formula>
    </cfRule>
  </conditionalFormatting>
  <conditionalFormatting sqref="CM112:CM119">
    <cfRule type="cellIs" dxfId="5864" priority="5078" operator="equal">
      <formula>1</formula>
    </cfRule>
  </conditionalFormatting>
  <conditionalFormatting sqref="CO112:CO119">
    <cfRule type="cellIs" dxfId="5863" priority="5077" operator="equal">
      <formula>1</formula>
    </cfRule>
  </conditionalFormatting>
  <conditionalFormatting sqref="CQ112:CQ119">
    <cfRule type="cellIs" dxfId="5862" priority="5076" operator="equal">
      <formula>1</formula>
    </cfRule>
  </conditionalFormatting>
  <conditionalFormatting sqref="AO112:AO119">
    <cfRule type="expression" dxfId="5861" priority="5075">
      <formula>AO112=MAX($AO112:$AT112)</formula>
    </cfRule>
  </conditionalFormatting>
  <conditionalFormatting sqref="AO112:AO119">
    <cfRule type="expression" dxfId="5860" priority="5074">
      <formula>AO112=MIN($AO112:$AT112)</formula>
    </cfRule>
  </conditionalFormatting>
  <conditionalFormatting sqref="AP112:AT119">
    <cfRule type="expression" dxfId="5859" priority="5073">
      <formula>AP112=MAX($AO112:$AT112)</formula>
    </cfRule>
  </conditionalFormatting>
  <conditionalFormatting sqref="AP112:AT119">
    <cfRule type="expression" dxfId="5858" priority="5072">
      <formula>AP112=MIN($AO112:$AT112)</formula>
    </cfRule>
  </conditionalFormatting>
  <conditionalFormatting sqref="AU112:AU119">
    <cfRule type="expression" dxfId="5857" priority="5071">
      <formula>AU112=MAX($AU112:$AZ112)</formula>
    </cfRule>
  </conditionalFormatting>
  <conditionalFormatting sqref="AU112:AU119">
    <cfRule type="expression" dxfId="5856" priority="5070">
      <formula>AU112=MIN($AU112:$AZ112)</formula>
    </cfRule>
  </conditionalFormatting>
  <conditionalFormatting sqref="AV112:AZ119">
    <cfRule type="expression" dxfId="5855" priority="5069">
      <formula>AV112=MAX($AO112:$AT112)</formula>
    </cfRule>
  </conditionalFormatting>
  <conditionalFormatting sqref="AV112:AZ119">
    <cfRule type="expression" dxfId="5854" priority="5068">
      <formula>AV112=MIN($AO112:$AT112)</formula>
    </cfRule>
  </conditionalFormatting>
  <conditionalFormatting sqref="AV112:AZ119">
    <cfRule type="expression" dxfId="5853" priority="5067">
      <formula>AV112=MAX($AO112:$AT112)</formula>
    </cfRule>
  </conditionalFormatting>
  <conditionalFormatting sqref="AV112:AZ119">
    <cfRule type="expression" dxfId="5852" priority="5066">
      <formula>AV112=MIN($AO112:$AT112)</formula>
    </cfRule>
  </conditionalFormatting>
  <conditionalFormatting sqref="AV112:AV119">
    <cfRule type="expression" dxfId="5851" priority="5065">
      <formula>AV112=MAX($AU112:$AZ112)</formula>
    </cfRule>
  </conditionalFormatting>
  <conditionalFormatting sqref="AV112:AV119">
    <cfRule type="expression" dxfId="5850" priority="5064">
      <formula>AV112=MIN($AU112:$AZ112)</formula>
    </cfRule>
  </conditionalFormatting>
  <conditionalFormatting sqref="AW112:AW119">
    <cfRule type="expression" dxfId="5849" priority="5063">
      <formula>AW112=MAX($AU112:$AZ112)</formula>
    </cfRule>
  </conditionalFormatting>
  <conditionalFormatting sqref="AW112:AW119">
    <cfRule type="expression" dxfId="5848" priority="5062">
      <formula>AW112=MIN($AU112:$AZ112)</formula>
    </cfRule>
  </conditionalFormatting>
  <conditionalFormatting sqref="AX112:AX119">
    <cfRule type="expression" dxfId="5847" priority="5061">
      <formula>AX112=MAX($AU112:$AZ112)</formula>
    </cfRule>
  </conditionalFormatting>
  <conditionalFormatting sqref="AX112:AX119">
    <cfRule type="expression" dxfId="5846" priority="5060">
      <formula>AX112=MIN($AU112:$AZ112)</formula>
    </cfRule>
  </conditionalFormatting>
  <conditionalFormatting sqref="AY112:AY119">
    <cfRule type="expression" dxfId="5845" priority="5059">
      <formula>AY112=MAX($AU112:$AZ112)</formula>
    </cfRule>
  </conditionalFormatting>
  <conditionalFormatting sqref="AY112:AY119">
    <cfRule type="expression" dxfId="5844" priority="5058">
      <formula>AY112=MIN($AU112:$AZ112)</formula>
    </cfRule>
  </conditionalFormatting>
  <conditionalFormatting sqref="AZ112:AZ119">
    <cfRule type="expression" dxfId="5843" priority="5057">
      <formula>AZ112=MAX($AU112:$AZ112)</formula>
    </cfRule>
  </conditionalFormatting>
  <conditionalFormatting sqref="AZ112:AZ119">
    <cfRule type="expression" dxfId="5842" priority="5056">
      <formula>AZ112=MIN($AU112:$AZ112)</formula>
    </cfRule>
  </conditionalFormatting>
  <conditionalFormatting sqref="BS112:BS119">
    <cfRule type="cellIs" dxfId="5841" priority="5055" operator="equal">
      <formula>1</formula>
    </cfRule>
  </conditionalFormatting>
  <conditionalFormatting sqref="BS112:BS119">
    <cfRule type="cellIs" dxfId="5840" priority="5054" operator="equal">
      <formula>1</formula>
    </cfRule>
  </conditionalFormatting>
  <conditionalFormatting sqref="BS112:BS119">
    <cfRule type="cellIs" dxfId="5839" priority="5053" operator="equal">
      <formula>1</formula>
    </cfRule>
  </conditionalFormatting>
  <conditionalFormatting sqref="CS112:CS119">
    <cfRule type="cellIs" dxfId="5838" priority="5052" operator="equal">
      <formula>1</formula>
    </cfRule>
  </conditionalFormatting>
  <conditionalFormatting sqref="CS112:CS119">
    <cfRule type="cellIs" dxfId="5837" priority="5051" operator="equal">
      <formula>1</formula>
    </cfRule>
  </conditionalFormatting>
  <conditionalFormatting sqref="CS112:CS119">
    <cfRule type="cellIs" dxfId="5836" priority="5050" operator="equal">
      <formula>1</formula>
    </cfRule>
  </conditionalFormatting>
  <conditionalFormatting sqref="BU112:BU119">
    <cfRule type="cellIs" dxfId="5835" priority="5049" operator="equal">
      <formula>1</formula>
    </cfRule>
  </conditionalFormatting>
  <conditionalFormatting sqref="BU112:BU119">
    <cfRule type="cellIs" dxfId="5834" priority="5048" operator="equal">
      <formula>1</formula>
    </cfRule>
  </conditionalFormatting>
  <conditionalFormatting sqref="BU112:BU119">
    <cfRule type="cellIs" dxfId="5833" priority="5047" operator="equal">
      <formula>1</formula>
    </cfRule>
  </conditionalFormatting>
  <conditionalFormatting sqref="BW102:BW103">
    <cfRule type="cellIs" dxfId="5832" priority="5046" operator="equal">
      <formula>1</formula>
    </cfRule>
  </conditionalFormatting>
  <conditionalFormatting sqref="BW102:BW103">
    <cfRule type="cellIs" dxfId="5831" priority="5045" operator="equal">
      <formula>1</formula>
    </cfRule>
  </conditionalFormatting>
  <conditionalFormatting sqref="BW102:BW103">
    <cfRule type="cellIs" dxfId="5830" priority="5044" operator="equal">
      <formula>1</formula>
    </cfRule>
  </conditionalFormatting>
  <conditionalFormatting sqref="BW104:BW111">
    <cfRule type="cellIs" dxfId="5829" priority="5043" operator="equal">
      <formula>1</formula>
    </cfRule>
  </conditionalFormatting>
  <conditionalFormatting sqref="BW104:BW111">
    <cfRule type="cellIs" dxfId="5828" priority="5042" operator="equal">
      <formula>1</formula>
    </cfRule>
  </conditionalFormatting>
  <conditionalFormatting sqref="BW104:BW111">
    <cfRule type="cellIs" dxfId="5827" priority="5041" operator="equal">
      <formula>1</formula>
    </cfRule>
  </conditionalFormatting>
  <conditionalFormatting sqref="BW112:BW119">
    <cfRule type="cellIs" dxfId="5826" priority="5040" operator="equal">
      <formula>1</formula>
    </cfRule>
  </conditionalFormatting>
  <conditionalFormatting sqref="BW112:BW119">
    <cfRule type="cellIs" dxfId="5825" priority="5039" operator="equal">
      <formula>1</formula>
    </cfRule>
  </conditionalFormatting>
  <conditionalFormatting sqref="BW112:BW119">
    <cfRule type="cellIs" dxfId="5824" priority="5038" operator="equal">
      <formula>1</formula>
    </cfRule>
  </conditionalFormatting>
  <conditionalFormatting sqref="CC102:CC103">
    <cfRule type="cellIs" dxfId="5823" priority="5037" operator="equal">
      <formula>1</formula>
    </cfRule>
  </conditionalFormatting>
  <conditionalFormatting sqref="CC102:CC103">
    <cfRule type="cellIs" dxfId="5822" priority="5036" operator="equal">
      <formula>1</formula>
    </cfRule>
  </conditionalFormatting>
  <conditionalFormatting sqref="CC102:CC103">
    <cfRule type="cellIs" dxfId="5821" priority="5035" operator="equal">
      <formula>1</formula>
    </cfRule>
  </conditionalFormatting>
  <conditionalFormatting sqref="CC104:CC111">
    <cfRule type="cellIs" dxfId="5820" priority="5034" operator="equal">
      <formula>1</formula>
    </cfRule>
  </conditionalFormatting>
  <conditionalFormatting sqref="CC104:CC111">
    <cfRule type="cellIs" dxfId="5819" priority="5033" operator="equal">
      <formula>1</formula>
    </cfRule>
  </conditionalFormatting>
  <conditionalFormatting sqref="CC104:CC111">
    <cfRule type="cellIs" dxfId="5818" priority="5032" operator="equal">
      <formula>1</formula>
    </cfRule>
  </conditionalFormatting>
  <conditionalFormatting sqref="CC112:CC119">
    <cfRule type="cellIs" dxfId="5817" priority="5031" operator="equal">
      <formula>1</formula>
    </cfRule>
  </conditionalFormatting>
  <conditionalFormatting sqref="CC112:CC119">
    <cfRule type="cellIs" dxfId="5816" priority="5030" operator="equal">
      <formula>1</formula>
    </cfRule>
  </conditionalFormatting>
  <conditionalFormatting sqref="CC112:CC119">
    <cfRule type="cellIs" dxfId="5815" priority="5029" operator="equal">
      <formula>1</formula>
    </cfRule>
  </conditionalFormatting>
  <conditionalFormatting sqref="BY102:BY103">
    <cfRule type="cellIs" dxfId="5814" priority="5028" operator="equal">
      <formula>1</formula>
    </cfRule>
  </conditionalFormatting>
  <conditionalFormatting sqref="BY102:BY103">
    <cfRule type="cellIs" dxfId="5813" priority="5027" operator="equal">
      <formula>1</formula>
    </cfRule>
  </conditionalFormatting>
  <conditionalFormatting sqref="BY102:BY103">
    <cfRule type="cellIs" dxfId="5812" priority="5026" operator="equal">
      <formula>1</formula>
    </cfRule>
  </conditionalFormatting>
  <conditionalFormatting sqref="BY104:BY111">
    <cfRule type="cellIs" dxfId="5811" priority="5025" operator="equal">
      <formula>1</formula>
    </cfRule>
  </conditionalFormatting>
  <conditionalFormatting sqref="BY104:BY111">
    <cfRule type="cellIs" dxfId="5810" priority="5024" operator="equal">
      <formula>1</formula>
    </cfRule>
  </conditionalFormatting>
  <conditionalFormatting sqref="BY104:BY111">
    <cfRule type="cellIs" dxfId="5809" priority="5023" operator="equal">
      <formula>1</formula>
    </cfRule>
  </conditionalFormatting>
  <conditionalFormatting sqref="BY112:BY119">
    <cfRule type="cellIs" dxfId="5808" priority="5022" operator="equal">
      <formula>1</formula>
    </cfRule>
  </conditionalFormatting>
  <conditionalFormatting sqref="BY112:BY119">
    <cfRule type="cellIs" dxfId="5807" priority="5021" operator="equal">
      <formula>1</formula>
    </cfRule>
  </conditionalFormatting>
  <conditionalFormatting sqref="BY112:BY119">
    <cfRule type="cellIs" dxfId="5806" priority="5020" operator="equal">
      <formula>1</formula>
    </cfRule>
  </conditionalFormatting>
  <conditionalFormatting sqref="CA102:CA103">
    <cfRule type="cellIs" dxfId="5805" priority="5019" operator="equal">
      <formula>1</formula>
    </cfRule>
  </conditionalFormatting>
  <conditionalFormatting sqref="CA102:CA103">
    <cfRule type="cellIs" dxfId="5804" priority="5018" operator="equal">
      <formula>1</formula>
    </cfRule>
  </conditionalFormatting>
  <conditionalFormatting sqref="CA102:CA103">
    <cfRule type="cellIs" dxfId="5803" priority="5017" operator="equal">
      <formula>1</formula>
    </cfRule>
  </conditionalFormatting>
  <conditionalFormatting sqref="CA104:CA111">
    <cfRule type="cellIs" dxfId="5802" priority="5016" operator="equal">
      <formula>1</formula>
    </cfRule>
  </conditionalFormatting>
  <conditionalFormatting sqref="CA104:CA111">
    <cfRule type="cellIs" dxfId="5801" priority="5015" operator="equal">
      <formula>1</formula>
    </cfRule>
  </conditionalFormatting>
  <conditionalFormatting sqref="CA104:CA111">
    <cfRule type="cellIs" dxfId="5800" priority="5014" operator="equal">
      <formula>1</formula>
    </cfRule>
  </conditionalFormatting>
  <conditionalFormatting sqref="CA112:CA119">
    <cfRule type="cellIs" dxfId="5799" priority="5013" operator="equal">
      <formula>1</formula>
    </cfRule>
  </conditionalFormatting>
  <conditionalFormatting sqref="CA112:CA119">
    <cfRule type="cellIs" dxfId="5798" priority="5012" operator="equal">
      <formula>1</formula>
    </cfRule>
  </conditionalFormatting>
  <conditionalFormatting sqref="CA112:CA119">
    <cfRule type="cellIs" dxfId="5797" priority="5011" operator="equal">
      <formula>1</formula>
    </cfRule>
  </conditionalFormatting>
  <conditionalFormatting sqref="CG102:CG103">
    <cfRule type="cellIs" dxfId="5796" priority="5010" operator="equal">
      <formula>1</formula>
    </cfRule>
  </conditionalFormatting>
  <conditionalFormatting sqref="CG102:CG103">
    <cfRule type="cellIs" dxfId="5795" priority="5009" operator="equal">
      <formula>1</formula>
    </cfRule>
  </conditionalFormatting>
  <conditionalFormatting sqref="CG102:CG103">
    <cfRule type="cellIs" dxfId="5794" priority="5008" operator="equal">
      <formula>1</formula>
    </cfRule>
  </conditionalFormatting>
  <conditionalFormatting sqref="CG104:CG111">
    <cfRule type="cellIs" dxfId="5793" priority="5007" operator="equal">
      <formula>1</formula>
    </cfRule>
  </conditionalFormatting>
  <conditionalFormatting sqref="CG104:CG111">
    <cfRule type="cellIs" dxfId="5792" priority="5006" operator="equal">
      <formula>1</formula>
    </cfRule>
  </conditionalFormatting>
  <conditionalFormatting sqref="CG104:CG111">
    <cfRule type="cellIs" dxfId="5791" priority="5005" operator="equal">
      <formula>1</formula>
    </cfRule>
  </conditionalFormatting>
  <conditionalFormatting sqref="CG112:CG119">
    <cfRule type="cellIs" dxfId="5790" priority="5004" operator="equal">
      <formula>1</formula>
    </cfRule>
  </conditionalFormatting>
  <conditionalFormatting sqref="CG112:CG119">
    <cfRule type="cellIs" dxfId="5789" priority="5003" operator="equal">
      <formula>1</formula>
    </cfRule>
  </conditionalFormatting>
  <conditionalFormatting sqref="CG112:CG119">
    <cfRule type="cellIs" dxfId="5788" priority="5002" operator="equal">
      <formula>1</formula>
    </cfRule>
  </conditionalFormatting>
  <conditionalFormatting sqref="BO120:BO121">
    <cfRule type="cellIs" dxfId="5787" priority="5000" operator="equal">
      <formula>1</formula>
    </cfRule>
  </conditionalFormatting>
  <conditionalFormatting sqref="BM120:BM121">
    <cfRule type="cellIs" dxfId="5786" priority="5001" operator="equal">
      <formula>1</formula>
    </cfRule>
  </conditionalFormatting>
  <conditionalFormatting sqref="CO120:CO121">
    <cfRule type="cellIs" dxfId="5785" priority="4994" operator="equal">
      <formula>1</formula>
    </cfRule>
  </conditionalFormatting>
  <conditionalFormatting sqref="BQ120:BQ121">
    <cfRule type="cellIs" dxfId="5784" priority="4999" operator="equal">
      <formula>1</formula>
    </cfRule>
  </conditionalFormatting>
  <conditionalFormatting sqref="CE120:CE121">
    <cfRule type="cellIs" dxfId="5783" priority="4998" operator="equal">
      <formula>1</formula>
    </cfRule>
  </conditionalFormatting>
  <conditionalFormatting sqref="CI120:CI121">
    <cfRule type="cellIs" dxfId="5782" priority="4997" operator="equal">
      <formula>1</formula>
    </cfRule>
  </conditionalFormatting>
  <conditionalFormatting sqref="CK120:CK121">
    <cfRule type="cellIs" dxfId="5781" priority="4996" operator="equal">
      <formula>1</formula>
    </cfRule>
  </conditionalFormatting>
  <conditionalFormatting sqref="CM120:CM121">
    <cfRule type="cellIs" dxfId="5780" priority="4995" operator="equal">
      <formula>1</formula>
    </cfRule>
  </conditionalFormatting>
  <conditionalFormatting sqref="CQ120:CQ121">
    <cfRule type="cellIs" dxfId="5779" priority="4993" operator="equal">
      <formula>1</formula>
    </cfRule>
  </conditionalFormatting>
  <conditionalFormatting sqref="BO120:BO121">
    <cfRule type="cellIs" dxfId="5778" priority="4991" operator="equal">
      <formula>1</formula>
    </cfRule>
  </conditionalFormatting>
  <conditionalFormatting sqref="BM120:BM121">
    <cfRule type="cellIs" dxfId="5777" priority="4992" operator="equal">
      <formula>1</formula>
    </cfRule>
  </conditionalFormatting>
  <conditionalFormatting sqref="CO120:CO121">
    <cfRule type="cellIs" dxfId="5776" priority="4985" operator="equal">
      <formula>1</formula>
    </cfRule>
  </conditionalFormatting>
  <conditionalFormatting sqref="BQ120:BQ121">
    <cfRule type="cellIs" dxfId="5775" priority="4990" operator="equal">
      <formula>1</formula>
    </cfRule>
  </conditionalFormatting>
  <conditionalFormatting sqref="CE120:CE121">
    <cfRule type="cellIs" dxfId="5774" priority="4989" operator="equal">
      <formula>1</formula>
    </cfRule>
  </conditionalFormatting>
  <conditionalFormatting sqref="CI120:CI121">
    <cfRule type="cellIs" dxfId="5773" priority="4988" operator="equal">
      <formula>1</formula>
    </cfRule>
  </conditionalFormatting>
  <conditionalFormatting sqref="CK120:CK121">
    <cfRule type="cellIs" dxfId="5772" priority="4987" operator="equal">
      <formula>1</formula>
    </cfRule>
  </conditionalFormatting>
  <conditionalFormatting sqref="CM120:CM121">
    <cfRule type="cellIs" dxfId="5771" priority="4986" operator="equal">
      <formula>1</formula>
    </cfRule>
  </conditionalFormatting>
  <conditionalFormatting sqref="CQ120:CQ121">
    <cfRule type="cellIs" dxfId="5770" priority="4984" operator="equal">
      <formula>1</formula>
    </cfRule>
  </conditionalFormatting>
  <conditionalFormatting sqref="BM120:BM121">
    <cfRule type="cellIs" dxfId="5769" priority="4983" operator="equal">
      <formula>1</formula>
    </cfRule>
  </conditionalFormatting>
  <conditionalFormatting sqref="BO120:BO121">
    <cfRule type="cellIs" dxfId="5768" priority="4982" operator="equal">
      <formula>1</formula>
    </cfRule>
  </conditionalFormatting>
  <conditionalFormatting sqref="BQ120:BQ121">
    <cfRule type="cellIs" dxfId="5767" priority="4981" operator="equal">
      <formula>1</formula>
    </cfRule>
  </conditionalFormatting>
  <conditionalFormatting sqref="CE120:CE121">
    <cfRule type="cellIs" dxfId="5766" priority="4980" operator="equal">
      <formula>1</formula>
    </cfRule>
  </conditionalFormatting>
  <conditionalFormatting sqref="CI120:CI121">
    <cfRule type="cellIs" dxfId="5765" priority="4979" operator="equal">
      <formula>1</formula>
    </cfRule>
  </conditionalFormatting>
  <conditionalFormatting sqref="CK120:CK121">
    <cfRule type="cellIs" dxfId="5764" priority="4978" operator="equal">
      <formula>1</formula>
    </cfRule>
  </conditionalFormatting>
  <conditionalFormatting sqref="CM120:CM121">
    <cfRule type="cellIs" dxfId="5763" priority="4977" operator="equal">
      <formula>1</formula>
    </cfRule>
  </conditionalFormatting>
  <conditionalFormatting sqref="CO120:CO121">
    <cfRule type="cellIs" dxfId="5762" priority="4976" operator="equal">
      <formula>1</formula>
    </cfRule>
  </conditionalFormatting>
  <conditionalFormatting sqref="CQ120:CQ121">
    <cfRule type="cellIs" dxfId="5761" priority="4975" operator="equal">
      <formula>1</formula>
    </cfRule>
  </conditionalFormatting>
  <conditionalFormatting sqref="AO120:AO121">
    <cfRule type="expression" dxfId="5760" priority="4974">
      <formula>AO120=MAX($AO120:$AT120)</formula>
    </cfRule>
  </conditionalFormatting>
  <conditionalFormatting sqref="AO120:AO121">
    <cfRule type="expression" dxfId="5759" priority="4973">
      <formula>AO120=MIN($AO120:$AT120)</formula>
    </cfRule>
  </conditionalFormatting>
  <conditionalFormatting sqref="AP120:AT121">
    <cfRule type="expression" dxfId="5758" priority="4972">
      <formula>AP120=MAX($AO120:$AT120)</formula>
    </cfRule>
  </conditionalFormatting>
  <conditionalFormatting sqref="AP120:AT121">
    <cfRule type="expression" dxfId="5757" priority="4971">
      <formula>AP120=MIN($AO120:$AT120)</formula>
    </cfRule>
  </conditionalFormatting>
  <conditionalFormatting sqref="AU120:AU121">
    <cfRule type="expression" dxfId="5756" priority="4970">
      <formula>AU120=MAX($AU120:$AZ120)</formula>
    </cfRule>
  </conditionalFormatting>
  <conditionalFormatting sqref="AU120:AU121">
    <cfRule type="expression" dxfId="5755" priority="4969">
      <formula>AU120=MIN($AU120:$AZ120)</formula>
    </cfRule>
  </conditionalFormatting>
  <conditionalFormatting sqref="AV120:AZ121">
    <cfRule type="expression" dxfId="5754" priority="4968">
      <formula>AV120=MAX($AO120:$AT120)</formula>
    </cfRule>
  </conditionalFormatting>
  <conditionalFormatting sqref="AV120:AZ121">
    <cfRule type="expression" dxfId="5753" priority="4967">
      <formula>AV120=MIN($AO120:$AT120)</formula>
    </cfRule>
  </conditionalFormatting>
  <conditionalFormatting sqref="AV120:AZ121">
    <cfRule type="expression" dxfId="5752" priority="4966">
      <formula>AV120=MAX($AO120:$AT120)</formula>
    </cfRule>
  </conditionalFormatting>
  <conditionalFormatting sqref="AV120:AZ121">
    <cfRule type="expression" dxfId="5751" priority="4965">
      <formula>AV120=MIN($AO120:$AT120)</formula>
    </cfRule>
  </conditionalFormatting>
  <conditionalFormatting sqref="AV120:AV121">
    <cfRule type="expression" dxfId="5750" priority="4964">
      <formula>AV120=MAX($AU120:$AZ120)</formula>
    </cfRule>
  </conditionalFormatting>
  <conditionalFormatting sqref="AV120:AV121">
    <cfRule type="expression" dxfId="5749" priority="4963">
      <formula>AV120=MIN($AU120:$AZ120)</formula>
    </cfRule>
  </conditionalFormatting>
  <conditionalFormatting sqref="AW120:AW121">
    <cfRule type="expression" dxfId="5748" priority="4962">
      <formula>AW120=MAX($AU120:$AZ120)</formula>
    </cfRule>
  </conditionalFormatting>
  <conditionalFormatting sqref="AW120:AW121">
    <cfRule type="expression" dxfId="5747" priority="4961">
      <formula>AW120=MIN($AU120:$AZ120)</formula>
    </cfRule>
  </conditionalFormatting>
  <conditionalFormatting sqref="AX120:AX121">
    <cfRule type="expression" dxfId="5746" priority="4960">
      <formula>AX120=MAX($AU120:$AZ120)</formula>
    </cfRule>
  </conditionalFormatting>
  <conditionalFormatting sqref="AX120:AX121">
    <cfRule type="expression" dxfId="5745" priority="4959">
      <formula>AX120=MIN($AU120:$AZ120)</formula>
    </cfRule>
  </conditionalFormatting>
  <conditionalFormatting sqref="AY120:AY121">
    <cfRule type="expression" dxfId="5744" priority="4958">
      <formula>AY120=MAX($AU120:$AZ120)</formula>
    </cfRule>
  </conditionalFormatting>
  <conditionalFormatting sqref="AY120:AY121">
    <cfRule type="expression" dxfId="5743" priority="4957">
      <formula>AY120=MIN($AU120:$AZ120)</formula>
    </cfRule>
  </conditionalFormatting>
  <conditionalFormatting sqref="AZ120:AZ121">
    <cfRule type="expression" dxfId="5742" priority="4956">
      <formula>AZ120=MAX($AU120:$AZ120)</formula>
    </cfRule>
  </conditionalFormatting>
  <conditionalFormatting sqref="AZ120:AZ121">
    <cfRule type="expression" dxfId="5741" priority="4955">
      <formula>AZ120=MIN($AU120:$AZ120)</formula>
    </cfRule>
  </conditionalFormatting>
  <conditionalFormatting sqref="BS120:BS121">
    <cfRule type="cellIs" dxfId="5740" priority="4954" operator="equal">
      <formula>1</formula>
    </cfRule>
  </conditionalFormatting>
  <conditionalFormatting sqref="BS120:BS121">
    <cfRule type="cellIs" dxfId="5739" priority="4953" operator="equal">
      <formula>1</formula>
    </cfRule>
  </conditionalFormatting>
  <conditionalFormatting sqref="BS120:BS121">
    <cfRule type="cellIs" dxfId="5738" priority="4952" operator="equal">
      <formula>1</formula>
    </cfRule>
  </conditionalFormatting>
  <conditionalFormatting sqref="CS120:CS121">
    <cfRule type="cellIs" dxfId="5737" priority="4951" operator="equal">
      <formula>1</formula>
    </cfRule>
  </conditionalFormatting>
  <conditionalFormatting sqref="CS120:CS121">
    <cfRule type="cellIs" dxfId="5736" priority="4950" operator="equal">
      <formula>1</formula>
    </cfRule>
  </conditionalFormatting>
  <conditionalFormatting sqref="CS120:CS121">
    <cfRule type="cellIs" dxfId="5735" priority="4949" operator="equal">
      <formula>1</formula>
    </cfRule>
  </conditionalFormatting>
  <conditionalFormatting sqref="BU120:BU121">
    <cfRule type="cellIs" dxfId="5734" priority="4948" operator="equal">
      <formula>1</formula>
    </cfRule>
  </conditionalFormatting>
  <conditionalFormatting sqref="BU120:BU121">
    <cfRule type="cellIs" dxfId="5733" priority="4947" operator="equal">
      <formula>1</formula>
    </cfRule>
  </conditionalFormatting>
  <conditionalFormatting sqref="BU120:BU121">
    <cfRule type="cellIs" dxfId="5732" priority="4946" operator="equal">
      <formula>1</formula>
    </cfRule>
  </conditionalFormatting>
  <conditionalFormatting sqref="BO122:BO129">
    <cfRule type="cellIs" dxfId="5731" priority="4944" operator="equal">
      <formula>1</formula>
    </cfRule>
  </conditionalFormatting>
  <conditionalFormatting sqref="BM122:BM129">
    <cfRule type="cellIs" dxfId="5730" priority="4945" operator="equal">
      <formula>1</formula>
    </cfRule>
  </conditionalFormatting>
  <conditionalFormatting sqref="CO122:CO129">
    <cfRule type="cellIs" dxfId="5729" priority="4938" operator="equal">
      <formula>1</formula>
    </cfRule>
  </conditionalFormatting>
  <conditionalFormatting sqref="BQ122:BQ129">
    <cfRule type="cellIs" dxfId="5728" priority="4943" operator="equal">
      <formula>1</formula>
    </cfRule>
  </conditionalFormatting>
  <conditionalFormatting sqref="CE122:CE129">
    <cfRule type="cellIs" dxfId="5727" priority="4942" operator="equal">
      <formula>1</formula>
    </cfRule>
  </conditionalFormatting>
  <conditionalFormatting sqref="CI122:CI129">
    <cfRule type="cellIs" dxfId="5726" priority="4941" operator="equal">
      <formula>1</formula>
    </cfRule>
  </conditionalFormatting>
  <conditionalFormatting sqref="CK122:CK129">
    <cfRule type="cellIs" dxfId="5725" priority="4940" operator="equal">
      <formula>1</formula>
    </cfRule>
  </conditionalFormatting>
  <conditionalFormatting sqref="CM122:CM129">
    <cfRule type="cellIs" dxfId="5724" priority="4939" operator="equal">
      <formula>1</formula>
    </cfRule>
  </conditionalFormatting>
  <conditionalFormatting sqref="CQ122:CQ129">
    <cfRule type="cellIs" dxfId="5723" priority="4937" operator="equal">
      <formula>1</formula>
    </cfRule>
  </conditionalFormatting>
  <conditionalFormatting sqref="BO122:BO129">
    <cfRule type="cellIs" dxfId="5722" priority="4935" operator="equal">
      <formula>1</formula>
    </cfRule>
  </conditionalFormatting>
  <conditionalFormatting sqref="BM122:BM129">
    <cfRule type="cellIs" dxfId="5721" priority="4936" operator="equal">
      <formula>1</formula>
    </cfRule>
  </conditionalFormatting>
  <conditionalFormatting sqref="CO122:CO129">
    <cfRule type="cellIs" dxfId="5720" priority="4929" operator="equal">
      <formula>1</formula>
    </cfRule>
  </conditionalFormatting>
  <conditionalFormatting sqref="BQ122:BQ129">
    <cfRule type="cellIs" dxfId="5719" priority="4934" operator="equal">
      <formula>1</formula>
    </cfRule>
  </conditionalFormatting>
  <conditionalFormatting sqref="CE122:CE129">
    <cfRule type="cellIs" dxfId="5718" priority="4933" operator="equal">
      <formula>1</formula>
    </cfRule>
  </conditionalFormatting>
  <conditionalFormatting sqref="CI122:CI129">
    <cfRule type="cellIs" dxfId="5717" priority="4932" operator="equal">
      <formula>1</formula>
    </cfRule>
  </conditionalFormatting>
  <conditionalFormatting sqref="CK122:CK129">
    <cfRule type="cellIs" dxfId="5716" priority="4931" operator="equal">
      <formula>1</formula>
    </cfRule>
  </conditionalFormatting>
  <conditionalFormatting sqref="CM122:CM129">
    <cfRule type="cellIs" dxfId="5715" priority="4930" operator="equal">
      <formula>1</formula>
    </cfRule>
  </conditionalFormatting>
  <conditionalFormatting sqref="CQ122:CQ129">
    <cfRule type="cellIs" dxfId="5714" priority="4928" operator="equal">
      <formula>1</formula>
    </cfRule>
  </conditionalFormatting>
  <conditionalFormatting sqref="BM122:BM129">
    <cfRule type="cellIs" dxfId="5713" priority="4927" operator="equal">
      <formula>1</formula>
    </cfRule>
  </conditionalFormatting>
  <conditionalFormatting sqref="BO122:BO129">
    <cfRule type="cellIs" dxfId="5712" priority="4926" operator="equal">
      <formula>1</formula>
    </cfRule>
  </conditionalFormatting>
  <conditionalFormatting sqref="BQ122:BQ129">
    <cfRule type="cellIs" dxfId="5711" priority="4925" operator="equal">
      <formula>1</formula>
    </cfRule>
  </conditionalFormatting>
  <conditionalFormatting sqref="CE122:CE129">
    <cfRule type="cellIs" dxfId="5710" priority="4924" operator="equal">
      <formula>1</formula>
    </cfRule>
  </conditionalFormatting>
  <conditionalFormatting sqref="CI122:CI129">
    <cfRule type="cellIs" dxfId="5709" priority="4923" operator="equal">
      <formula>1</formula>
    </cfRule>
  </conditionalFormatting>
  <conditionalFormatting sqref="CK122:CK129">
    <cfRule type="cellIs" dxfId="5708" priority="4922" operator="equal">
      <formula>1</formula>
    </cfRule>
  </conditionalFormatting>
  <conditionalFormatting sqref="CM122:CM129">
    <cfRule type="cellIs" dxfId="5707" priority="4921" operator="equal">
      <formula>1</formula>
    </cfRule>
  </conditionalFormatting>
  <conditionalFormatting sqref="CO122:CO129">
    <cfRule type="cellIs" dxfId="5706" priority="4920" operator="equal">
      <formula>1</formula>
    </cfRule>
  </conditionalFormatting>
  <conditionalFormatting sqref="CQ122:CQ129">
    <cfRule type="cellIs" dxfId="5705" priority="4919" operator="equal">
      <formula>1</formula>
    </cfRule>
  </conditionalFormatting>
  <conditionalFormatting sqref="AO122:AO129">
    <cfRule type="expression" dxfId="5704" priority="4918">
      <formula>AO122=MAX($AO122:$AT122)</formula>
    </cfRule>
  </conditionalFormatting>
  <conditionalFormatting sqref="AO122:AO129">
    <cfRule type="expression" dxfId="5703" priority="4917">
      <formula>AO122=MIN($AO122:$AT122)</formula>
    </cfRule>
  </conditionalFormatting>
  <conditionalFormatting sqref="AP122:AT129">
    <cfRule type="expression" dxfId="5702" priority="4916">
      <formula>AP122=MAX($AO122:$AT122)</formula>
    </cfRule>
  </conditionalFormatting>
  <conditionalFormatting sqref="AP122:AT129">
    <cfRule type="expression" dxfId="5701" priority="4915">
      <formula>AP122=MIN($AO122:$AT122)</formula>
    </cfRule>
  </conditionalFormatting>
  <conditionalFormatting sqref="AU122:AU129">
    <cfRule type="expression" dxfId="5700" priority="4914">
      <formula>AU122=MAX($AU122:$AZ122)</formula>
    </cfRule>
  </conditionalFormatting>
  <conditionalFormatting sqref="AU122:AU129">
    <cfRule type="expression" dxfId="5699" priority="4913">
      <formula>AU122=MIN($AU122:$AZ122)</formula>
    </cfRule>
  </conditionalFormatting>
  <conditionalFormatting sqref="AV122:AZ129">
    <cfRule type="expression" dxfId="5698" priority="4912">
      <formula>AV122=MAX($AO122:$AT122)</formula>
    </cfRule>
  </conditionalFormatting>
  <conditionalFormatting sqref="AV122:AZ129">
    <cfRule type="expression" dxfId="5697" priority="4911">
      <formula>AV122=MIN($AO122:$AT122)</formula>
    </cfRule>
  </conditionalFormatting>
  <conditionalFormatting sqref="AV122:AZ129">
    <cfRule type="expression" dxfId="5696" priority="4910">
      <formula>AV122=MAX($AO122:$AT122)</formula>
    </cfRule>
  </conditionalFormatting>
  <conditionalFormatting sqref="AV122:AZ129">
    <cfRule type="expression" dxfId="5695" priority="4909">
      <formula>AV122=MIN($AO122:$AT122)</formula>
    </cfRule>
  </conditionalFormatting>
  <conditionalFormatting sqref="AV122:AV129">
    <cfRule type="expression" dxfId="5694" priority="4908">
      <formula>AV122=MAX($AU122:$AZ122)</formula>
    </cfRule>
  </conditionalFormatting>
  <conditionalFormatting sqref="AV122:AV129">
    <cfRule type="expression" dxfId="5693" priority="4907">
      <formula>AV122=MIN($AU122:$AZ122)</formula>
    </cfRule>
  </conditionalFormatting>
  <conditionalFormatting sqref="AW122:AW129">
    <cfRule type="expression" dxfId="5692" priority="4906">
      <formula>AW122=MAX($AU122:$AZ122)</formula>
    </cfRule>
  </conditionalFormatting>
  <conditionalFormatting sqref="AW122:AW129">
    <cfRule type="expression" dxfId="5691" priority="4905">
      <formula>AW122=MIN($AU122:$AZ122)</formula>
    </cfRule>
  </conditionalFormatting>
  <conditionalFormatting sqref="AX122:AX129">
    <cfRule type="expression" dxfId="5690" priority="4904">
      <formula>AX122=MAX($AU122:$AZ122)</formula>
    </cfRule>
  </conditionalFormatting>
  <conditionalFormatting sqref="AX122:AX129">
    <cfRule type="expression" dxfId="5689" priority="4903">
      <formula>AX122=MIN($AU122:$AZ122)</formula>
    </cfRule>
  </conditionalFormatting>
  <conditionalFormatting sqref="AY122:AY129">
    <cfRule type="expression" dxfId="5688" priority="4902">
      <formula>AY122=MAX($AU122:$AZ122)</formula>
    </cfRule>
  </conditionalFormatting>
  <conditionalFormatting sqref="AY122:AY129">
    <cfRule type="expression" dxfId="5687" priority="4901">
      <formula>AY122=MIN($AU122:$AZ122)</formula>
    </cfRule>
  </conditionalFormatting>
  <conditionalFormatting sqref="AZ122:AZ129">
    <cfRule type="expression" dxfId="5686" priority="4900">
      <formula>AZ122=MAX($AU122:$AZ122)</formula>
    </cfRule>
  </conditionalFormatting>
  <conditionalFormatting sqref="AZ122:AZ129">
    <cfRule type="expression" dxfId="5685" priority="4899">
      <formula>AZ122=MIN($AU122:$AZ122)</formula>
    </cfRule>
  </conditionalFormatting>
  <conditionalFormatting sqref="BS122:BS129">
    <cfRule type="cellIs" dxfId="5684" priority="4898" operator="equal">
      <formula>1</formula>
    </cfRule>
  </conditionalFormatting>
  <conditionalFormatting sqref="BS122:BS129">
    <cfRule type="cellIs" dxfId="5683" priority="4897" operator="equal">
      <formula>1</formula>
    </cfRule>
  </conditionalFormatting>
  <conditionalFormatting sqref="BS122:BS129">
    <cfRule type="cellIs" dxfId="5682" priority="4896" operator="equal">
      <formula>1</formula>
    </cfRule>
  </conditionalFormatting>
  <conditionalFormatting sqref="CS122:CS129">
    <cfRule type="cellIs" dxfId="5681" priority="4895" operator="equal">
      <formula>1</formula>
    </cfRule>
  </conditionalFormatting>
  <conditionalFormatting sqref="CS122:CS129">
    <cfRule type="cellIs" dxfId="5680" priority="4894" operator="equal">
      <formula>1</formula>
    </cfRule>
  </conditionalFormatting>
  <conditionalFormatting sqref="CS122:CS129">
    <cfRule type="cellIs" dxfId="5679" priority="4893" operator="equal">
      <formula>1</formula>
    </cfRule>
  </conditionalFormatting>
  <conditionalFormatting sqref="BU122:BU129">
    <cfRule type="cellIs" dxfId="5678" priority="4892" operator="equal">
      <formula>1</formula>
    </cfRule>
  </conditionalFormatting>
  <conditionalFormatting sqref="BU122:BU129">
    <cfRule type="cellIs" dxfId="5677" priority="4891" operator="equal">
      <formula>1</formula>
    </cfRule>
  </conditionalFormatting>
  <conditionalFormatting sqref="BU122:BU129">
    <cfRule type="cellIs" dxfId="5676" priority="4890" operator="equal">
      <formula>1</formula>
    </cfRule>
  </conditionalFormatting>
  <conditionalFormatting sqref="BO130:BO137">
    <cfRule type="cellIs" dxfId="5675" priority="4888" operator="equal">
      <formula>1</formula>
    </cfRule>
  </conditionalFormatting>
  <conditionalFormatting sqref="BM130:BM137">
    <cfRule type="cellIs" dxfId="5674" priority="4889" operator="equal">
      <formula>1</formula>
    </cfRule>
  </conditionalFormatting>
  <conditionalFormatting sqref="CO130:CO137">
    <cfRule type="cellIs" dxfId="5673" priority="4882" operator="equal">
      <formula>1</formula>
    </cfRule>
  </conditionalFormatting>
  <conditionalFormatting sqref="BQ130:BQ137">
    <cfRule type="cellIs" dxfId="5672" priority="4887" operator="equal">
      <formula>1</formula>
    </cfRule>
  </conditionalFormatting>
  <conditionalFormatting sqref="CE130:CE137">
    <cfRule type="cellIs" dxfId="5671" priority="4886" operator="equal">
      <formula>1</formula>
    </cfRule>
  </conditionalFormatting>
  <conditionalFormatting sqref="CI130:CI137">
    <cfRule type="cellIs" dxfId="5670" priority="4885" operator="equal">
      <formula>1</formula>
    </cfRule>
  </conditionalFormatting>
  <conditionalFormatting sqref="CK130:CK137">
    <cfRule type="cellIs" dxfId="5669" priority="4884" operator="equal">
      <formula>1</formula>
    </cfRule>
  </conditionalFormatting>
  <conditionalFormatting sqref="CM130:CM137">
    <cfRule type="cellIs" dxfId="5668" priority="4883" operator="equal">
      <formula>1</formula>
    </cfRule>
  </conditionalFormatting>
  <conditionalFormatting sqref="CQ130:CQ137">
    <cfRule type="cellIs" dxfId="5667" priority="4881" operator="equal">
      <formula>1</formula>
    </cfRule>
  </conditionalFormatting>
  <conditionalFormatting sqref="BO130:BO137">
    <cfRule type="cellIs" dxfId="5666" priority="4879" operator="equal">
      <formula>1</formula>
    </cfRule>
  </conditionalFormatting>
  <conditionalFormatting sqref="BM130:BM137">
    <cfRule type="cellIs" dxfId="5665" priority="4880" operator="equal">
      <formula>1</formula>
    </cfRule>
  </conditionalFormatting>
  <conditionalFormatting sqref="CO130:CO137">
    <cfRule type="cellIs" dxfId="5664" priority="4873" operator="equal">
      <formula>1</formula>
    </cfRule>
  </conditionalFormatting>
  <conditionalFormatting sqref="BQ130:BQ137">
    <cfRule type="cellIs" dxfId="5663" priority="4878" operator="equal">
      <formula>1</formula>
    </cfRule>
  </conditionalFormatting>
  <conditionalFormatting sqref="CE130:CE137">
    <cfRule type="cellIs" dxfId="5662" priority="4877" operator="equal">
      <formula>1</formula>
    </cfRule>
  </conditionalFormatting>
  <conditionalFormatting sqref="CI130:CI137">
    <cfRule type="cellIs" dxfId="5661" priority="4876" operator="equal">
      <formula>1</formula>
    </cfRule>
  </conditionalFormatting>
  <conditionalFormatting sqref="CK130:CK137">
    <cfRule type="cellIs" dxfId="5660" priority="4875" operator="equal">
      <formula>1</formula>
    </cfRule>
  </conditionalFormatting>
  <conditionalFormatting sqref="CM130:CM137">
    <cfRule type="cellIs" dxfId="5659" priority="4874" operator="equal">
      <formula>1</formula>
    </cfRule>
  </conditionalFormatting>
  <conditionalFormatting sqref="CQ130:CQ137">
    <cfRule type="cellIs" dxfId="5658" priority="4872" operator="equal">
      <formula>1</formula>
    </cfRule>
  </conditionalFormatting>
  <conditionalFormatting sqref="BM130:BM137">
    <cfRule type="cellIs" dxfId="5657" priority="4871" operator="equal">
      <formula>1</formula>
    </cfRule>
  </conditionalFormatting>
  <conditionalFormatting sqref="BO130:BO137">
    <cfRule type="cellIs" dxfId="5656" priority="4870" operator="equal">
      <formula>1</formula>
    </cfRule>
  </conditionalFormatting>
  <conditionalFormatting sqref="BQ130:BQ137">
    <cfRule type="cellIs" dxfId="5655" priority="4869" operator="equal">
      <formula>1</formula>
    </cfRule>
  </conditionalFormatting>
  <conditionalFormatting sqref="CE130:CE137">
    <cfRule type="cellIs" dxfId="5654" priority="4868" operator="equal">
      <formula>1</formula>
    </cfRule>
  </conditionalFormatting>
  <conditionalFormatting sqref="CI130:CI137">
    <cfRule type="cellIs" dxfId="5653" priority="4867" operator="equal">
      <formula>1</formula>
    </cfRule>
  </conditionalFormatting>
  <conditionalFormatting sqref="CK130:CK137">
    <cfRule type="cellIs" dxfId="5652" priority="4866" operator="equal">
      <formula>1</formula>
    </cfRule>
  </conditionalFormatting>
  <conditionalFormatting sqref="CM130:CM137">
    <cfRule type="cellIs" dxfId="5651" priority="4865" operator="equal">
      <formula>1</formula>
    </cfRule>
  </conditionalFormatting>
  <conditionalFormatting sqref="CO130:CO137">
    <cfRule type="cellIs" dxfId="5650" priority="4864" operator="equal">
      <formula>1</formula>
    </cfRule>
  </conditionalFormatting>
  <conditionalFormatting sqref="CQ130:CQ137">
    <cfRule type="cellIs" dxfId="5649" priority="4863" operator="equal">
      <formula>1</formula>
    </cfRule>
  </conditionalFormatting>
  <conditionalFormatting sqref="AO130:AO137">
    <cfRule type="expression" dxfId="5648" priority="4862">
      <formula>AO130=MAX($AO130:$AT130)</formula>
    </cfRule>
  </conditionalFormatting>
  <conditionalFormatting sqref="AO130:AO137">
    <cfRule type="expression" dxfId="5647" priority="4861">
      <formula>AO130=MIN($AO130:$AT130)</formula>
    </cfRule>
  </conditionalFormatting>
  <conditionalFormatting sqref="AP130:AT137">
    <cfRule type="expression" dxfId="5646" priority="4860">
      <formula>AP130=MAX($AO130:$AT130)</formula>
    </cfRule>
  </conditionalFormatting>
  <conditionalFormatting sqref="AP130:AT137">
    <cfRule type="expression" dxfId="5645" priority="4859">
      <formula>AP130=MIN($AO130:$AT130)</formula>
    </cfRule>
  </conditionalFormatting>
  <conditionalFormatting sqref="AU130:AU137">
    <cfRule type="expression" dxfId="5644" priority="4858">
      <formula>AU130=MAX($AU130:$AZ130)</formula>
    </cfRule>
  </conditionalFormatting>
  <conditionalFormatting sqref="AU130:AU137">
    <cfRule type="expression" dxfId="5643" priority="4857">
      <formula>AU130=MIN($AU130:$AZ130)</formula>
    </cfRule>
  </conditionalFormatting>
  <conditionalFormatting sqref="AV130:AZ137">
    <cfRule type="expression" dxfId="5642" priority="4856">
      <formula>AV130=MAX($AO130:$AT130)</formula>
    </cfRule>
  </conditionalFormatting>
  <conditionalFormatting sqref="AV130:AZ137">
    <cfRule type="expression" dxfId="5641" priority="4855">
      <formula>AV130=MIN($AO130:$AT130)</formula>
    </cfRule>
  </conditionalFormatting>
  <conditionalFormatting sqref="AV130:AZ137">
    <cfRule type="expression" dxfId="5640" priority="4854">
      <formula>AV130=MAX($AO130:$AT130)</formula>
    </cfRule>
  </conditionalFormatting>
  <conditionalFormatting sqref="AV130:AZ137">
    <cfRule type="expression" dxfId="5639" priority="4853">
      <formula>AV130=MIN($AO130:$AT130)</formula>
    </cfRule>
  </conditionalFormatting>
  <conditionalFormatting sqref="AV130:AV137">
    <cfRule type="expression" dxfId="5638" priority="4852">
      <formula>AV130=MAX($AU130:$AZ130)</formula>
    </cfRule>
  </conditionalFormatting>
  <conditionalFormatting sqref="AV130:AV137">
    <cfRule type="expression" dxfId="5637" priority="4851">
      <formula>AV130=MIN($AU130:$AZ130)</formula>
    </cfRule>
  </conditionalFormatting>
  <conditionalFormatting sqref="AW130:AW137">
    <cfRule type="expression" dxfId="5636" priority="4850">
      <formula>AW130=MAX($AU130:$AZ130)</formula>
    </cfRule>
  </conditionalFormatting>
  <conditionalFormatting sqref="AW130:AW137">
    <cfRule type="expression" dxfId="5635" priority="4849">
      <formula>AW130=MIN($AU130:$AZ130)</formula>
    </cfRule>
  </conditionalFormatting>
  <conditionalFormatting sqref="AX130:AX137">
    <cfRule type="expression" dxfId="5634" priority="4848">
      <formula>AX130=MAX($AU130:$AZ130)</formula>
    </cfRule>
  </conditionalFormatting>
  <conditionalFormatting sqref="AX130:AX137">
    <cfRule type="expression" dxfId="5633" priority="4847">
      <formula>AX130=MIN($AU130:$AZ130)</formula>
    </cfRule>
  </conditionalFormatting>
  <conditionalFormatting sqref="AY130:AY137">
    <cfRule type="expression" dxfId="5632" priority="4846">
      <formula>AY130=MAX($AU130:$AZ130)</formula>
    </cfRule>
  </conditionalFormatting>
  <conditionalFormatting sqref="AY130:AY137">
    <cfRule type="expression" dxfId="5631" priority="4845">
      <formula>AY130=MIN($AU130:$AZ130)</formula>
    </cfRule>
  </conditionalFormatting>
  <conditionalFormatting sqref="AZ130:AZ137">
    <cfRule type="expression" dxfId="5630" priority="4844">
      <formula>AZ130=MAX($AU130:$AZ130)</formula>
    </cfRule>
  </conditionalFormatting>
  <conditionalFormatting sqref="AZ130:AZ137">
    <cfRule type="expression" dxfId="5629" priority="4843">
      <formula>AZ130=MIN($AU130:$AZ130)</formula>
    </cfRule>
  </conditionalFormatting>
  <conditionalFormatting sqref="BS130:BS137">
    <cfRule type="cellIs" dxfId="5628" priority="4842" operator="equal">
      <formula>1</formula>
    </cfRule>
  </conditionalFormatting>
  <conditionalFormatting sqref="BS130:BS137">
    <cfRule type="cellIs" dxfId="5627" priority="4841" operator="equal">
      <formula>1</formula>
    </cfRule>
  </conditionalFormatting>
  <conditionalFormatting sqref="BS130:BS137">
    <cfRule type="cellIs" dxfId="5626" priority="4840" operator="equal">
      <formula>1</formula>
    </cfRule>
  </conditionalFormatting>
  <conditionalFormatting sqref="CS130:CS137">
    <cfRule type="cellIs" dxfId="5625" priority="4839" operator="equal">
      <formula>1</formula>
    </cfRule>
  </conditionalFormatting>
  <conditionalFormatting sqref="CS130:CS137">
    <cfRule type="cellIs" dxfId="5624" priority="4838" operator="equal">
      <formula>1</formula>
    </cfRule>
  </conditionalFormatting>
  <conditionalFormatting sqref="CS130:CS137">
    <cfRule type="cellIs" dxfId="5623" priority="4837" operator="equal">
      <formula>1</formula>
    </cfRule>
  </conditionalFormatting>
  <conditionalFormatting sqref="BU130:BU137">
    <cfRule type="cellIs" dxfId="5622" priority="4836" operator="equal">
      <formula>1</formula>
    </cfRule>
  </conditionalFormatting>
  <conditionalFormatting sqref="BU130:BU137">
    <cfRule type="cellIs" dxfId="5621" priority="4835" operator="equal">
      <formula>1</formula>
    </cfRule>
  </conditionalFormatting>
  <conditionalFormatting sqref="BU130:BU137">
    <cfRule type="cellIs" dxfId="5620" priority="4834" operator="equal">
      <formula>1</formula>
    </cfRule>
  </conditionalFormatting>
  <conditionalFormatting sqref="BW120:BW121">
    <cfRule type="cellIs" dxfId="5619" priority="4833" operator="equal">
      <formula>1</formula>
    </cfRule>
  </conditionalFormatting>
  <conditionalFormatting sqref="BW120:BW121">
    <cfRule type="cellIs" dxfId="5618" priority="4832" operator="equal">
      <formula>1</formula>
    </cfRule>
  </conditionalFormatting>
  <conditionalFormatting sqref="BW120:BW121">
    <cfRule type="cellIs" dxfId="5617" priority="4831" operator="equal">
      <formula>1</formula>
    </cfRule>
  </conditionalFormatting>
  <conditionalFormatting sqref="BW122:BW129">
    <cfRule type="cellIs" dxfId="5616" priority="4830" operator="equal">
      <formula>1</formula>
    </cfRule>
  </conditionalFormatting>
  <conditionalFormatting sqref="BW122:BW129">
    <cfRule type="cellIs" dxfId="5615" priority="4829" operator="equal">
      <formula>1</formula>
    </cfRule>
  </conditionalFormatting>
  <conditionalFormatting sqref="BW122:BW129">
    <cfRule type="cellIs" dxfId="5614" priority="4828" operator="equal">
      <formula>1</formula>
    </cfRule>
  </conditionalFormatting>
  <conditionalFormatting sqref="BW130:BW137">
    <cfRule type="cellIs" dxfId="5613" priority="4827" operator="equal">
      <formula>1</formula>
    </cfRule>
  </conditionalFormatting>
  <conditionalFormatting sqref="BW130:BW137">
    <cfRule type="cellIs" dxfId="5612" priority="4826" operator="equal">
      <formula>1</formula>
    </cfRule>
  </conditionalFormatting>
  <conditionalFormatting sqref="BW130:BW137">
    <cfRule type="cellIs" dxfId="5611" priority="4825" operator="equal">
      <formula>1</formula>
    </cfRule>
  </conditionalFormatting>
  <conditionalFormatting sqref="CC120:CC121">
    <cfRule type="cellIs" dxfId="5610" priority="4824" operator="equal">
      <formula>1</formula>
    </cfRule>
  </conditionalFormatting>
  <conditionalFormatting sqref="CC120:CC121">
    <cfRule type="cellIs" dxfId="5609" priority="4823" operator="equal">
      <formula>1</formula>
    </cfRule>
  </conditionalFormatting>
  <conditionalFormatting sqref="CC120:CC121">
    <cfRule type="cellIs" dxfId="5608" priority="4822" operator="equal">
      <formula>1</formula>
    </cfRule>
  </conditionalFormatting>
  <conditionalFormatting sqref="CC122:CC129">
    <cfRule type="cellIs" dxfId="5607" priority="4821" operator="equal">
      <formula>1</formula>
    </cfRule>
  </conditionalFormatting>
  <conditionalFormatting sqref="CC122:CC129">
    <cfRule type="cellIs" dxfId="5606" priority="4820" operator="equal">
      <formula>1</formula>
    </cfRule>
  </conditionalFormatting>
  <conditionalFormatting sqref="CC122:CC129">
    <cfRule type="cellIs" dxfId="5605" priority="4819" operator="equal">
      <formula>1</formula>
    </cfRule>
  </conditionalFormatting>
  <conditionalFormatting sqref="CC130:CC137">
    <cfRule type="cellIs" dxfId="5604" priority="4818" operator="equal">
      <formula>1</formula>
    </cfRule>
  </conditionalFormatting>
  <conditionalFormatting sqref="CC130:CC137">
    <cfRule type="cellIs" dxfId="5603" priority="4817" operator="equal">
      <formula>1</formula>
    </cfRule>
  </conditionalFormatting>
  <conditionalFormatting sqref="CC130:CC137">
    <cfRule type="cellIs" dxfId="5602" priority="4816" operator="equal">
      <formula>1</formula>
    </cfRule>
  </conditionalFormatting>
  <conditionalFormatting sqref="BY120:BY121">
    <cfRule type="cellIs" dxfId="5601" priority="4815" operator="equal">
      <formula>1</formula>
    </cfRule>
  </conditionalFormatting>
  <conditionalFormatting sqref="BY120:BY121">
    <cfRule type="cellIs" dxfId="5600" priority="4814" operator="equal">
      <formula>1</formula>
    </cfRule>
  </conditionalFormatting>
  <conditionalFormatting sqref="BY120:BY121">
    <cfRule type="cellIs" dxfId="5599" priority="4813" operator="equal">
      <formula>1</formula>
    </cfRule>
  </conditionalFormatting>
  <conditionalFormatting sqref="BY122:BY129">
    <cfRule type="cellIs" dxfId="5598" priority="4812" operator="equal">
      <formula>1</formula>
    </cfRule>
  </conditionalFormatting>
  <conditionalFormatting sqref="BY122:BY129">
    <cfRule type="cellIs" dxfId="5597" priority="4811" operator="equal">
      <formula>1</formula>
    </cfRule>
  </conditionalFormatting>
  <conditionalFormatting sqref="BY122:BY129">
    <cfRule type="cellIs" dxfId="5596" priority="4810" operator="equal">
      <formula>1</formula>
    </cfRule>
  </conditionalFormatting>
  <conditionalFormatting sqref="BY130:BY137">
    <cfRule type="cellIs" dxfId="5595" priority="4809" operator="equal">
      <formula>1</formula>
    </cfRule>
  </conditionalFormatting>
  <conditionalFormatting sqref="BY130:BY137">
    <cfRule type="cellIs" dxfId="5594" priority="4808" operator="equal">
      <formula>1</formula>
    </cfRule>
  </conditionalFormatting>
  <conditionalFormatting sqref="BY130:BY137">
    <cfRule type="cellIs" dxfId="5593" priority="4807" operator="equal">
      <formula>1</formula>
    </cfRule>
  </conditionalFormatting>
  <conditionalFormatting sqref="CA120:CA121">
    <cfRule type="cellIs" dxfId="5592" priority="4806" operator="equal">
      <formula>1</formula>
    </cfRule>
  </conditionalFormatting>
  <conditionalFormatting sqref="CA120:CA121">
    <cfRule type="cellIs" dxfId="5591" priority="4805" operator="equal">
      <formula>1</formula>
    </cfRule>
  </conditionalFormatting>
  <conditionalFormatting sqref="CA120:CA121">
    <cfRule type="cellIs" dxfId="5590" priority="4804" operator="equal">
      <formula>1</formula>
    </cfRule>
  </conditionalFormatting>
  <conditionalFormatting sqref="CA122:CA129">
    <cfRule type="cellIs" dxfId="5589" priority="4803" operator="equal">
      <formula>1</formula>
    </cfRule>
  </conditionalFormatting>
  <conditionalFormatting sqref="CA122:CA129">
    <cfRule type="cellIs" dxfId="5588" priority="4802" operator="equal">
      <formula>1</formula>
    </cfRule>
  </conditionalFormatting>
  <conditionalFormatting sqref="CA122:CA129">
    <cfRule type="cellIs" dxfId="5587" priority="4801" operator="equal">
      <formula>1</formula>
    </cfRule>
  </conditionalFormatting>
  <conditionalFormatting sqref="CA130:CA137">
    <cfRule type="cellIs" dxfId="5586" priority="4800" operator="equal">
      <formula>1</formula>
    </cfRule>
  </conditionalFormatting>
  <conditionalFormatting sqref="CA130:CA137">
    <cfRule type="cellIs" dxfId="5585" priority="4799" operator="equal">
      <formula>1</formula>
    </cfRule>
  </conditionalFormatting>
  <conditionalFormatting sqref="CA130:CA137">
    <cfRule type="cellIs" dxfId="5584" priority="4798" operator="equal">
      <formula>1</formula>
    </cfRule>
  </conditionalFormatting>
  <conditionalFormatting sqref="CG120:CG121">
    <cfRule type="cellIs" dxfId="5583" priority="4797" operator="equal">
      <formula>1</formula>
    </cfRule>
  </conditionalFormatting>
  <conditionalFormatting sqref="CG120:CG121">
    <cfRule type="cellIs" dxfId="5582" priority="4796" operator="equal">
      <formula>1</formula>
    </cfRule>
  </conditionalFormatting>
  <conditionalFormatting sqref="CG120:CG121">
    <cfRule type="cellIs" dxfId="5581" priority="4795" operator="equal">
      <formula>1</formula>
    </cfRule>
  </conditionalFormatting>
  <conditionalFormatting sqref="CG122:CG129">
    <cfRule type="cellIs" dxfId="5580" priority="4794" operator="equal">
      <formula>1</formula>
    </cfRule>
  </conditionalFormatting>
  <conditionalFormatting sqref="CG122:CG129">
    <cfRule type="cellIs" dxfId="5579" priority="4793" operator="equal">
      <formula>1</formula>
    </cfRule>
  </conditionalFormatting>
  <conditionalFormatting sqref="CG122:CG129">
    <cfRule type="cellIs" dxfId="5578" priority="4792" operator="equal">
      <formula>1</formula>
    </cfRule>
  </conditionalFormatting>
  <conditionalFormatting sqref="CG130:CG137">
    <cfRule type="cellIs" dxfId="5577" priority="4791" operator="equal">
      <formula>1</formula>
    </cfRule>
  </conditionalFormatting>
  <conditionalFormatting sqref="CG130:CG137">
    <cfRule type="cellIs" dxfId="5576" priority="4790" operator="equal">
      <formula>1</formula>
    </cfRule>
  </conditionalFormatting>
  <conditionalFormatting sqref="CG130:CG137">
    <cfRule type="cellIs" dxfId="5575" priority="4789" operator="equal">
      <formula>1</formula>
    </cfRule>
  </conditionalFormatting>
  <conditionalFormatting sqref="BO138:BO139">
    <cfRule type="cellIs" dxfId="5574" priority="4787" operator="equal">
      <formula>1</formula>
    </cfRule>
  </conditionalFormatting>
  <conditionalFormatting sqref="BM138:BM139">
    <cfRule type="cellIs" dxfId="5573" priority="4788" operator="equal">
      <formula>1</formula>
    </cfRule>
  </conditionalFormatting>
  <conditionalFormatting sqref="CO138:CO139">
    <cfRule type="cellIs" dxfId="5572" priority="4781" operator="equal">
      <formula>1</formula>
    </cfRule>
  </conditionalFormatting>
  <conditionalFormatting sqref="BQ138:BQ139">
    <cfRule type="cellIs" dxfId="5571" priority="4786" operator="equal">
      <formula>1</formula>
    </cfRule>
  </conditionalFormatting>
  <conditionalFormatting sqref="CE138:CE139">
    <cfRule type="cellIs" dxfId="5570" priority="4785" operator="equal">
      <formula>1</formula>
    </cfRule>
  </conditionalFormatting>
  <conditionalFormatting sqref="CI138:CI139">
    <cfRule type="cellIs" dxfId="5569" priority="4784" operator="equal">
      <formula>1</formula>
    </cfRule>
  </conditionalFormatting>
  <conditionalFormatting sqref="CK138:CK139">
    <cfRule type="cellIs" dxfId="5568" priority="4783" operator="equal">
      <formula>1</formula>
    </cfRule>
  </conditionalFormatting>
  <conditionalFormatting sqref="CM138:CM139">
    <cfRule type="cellIs" dxfId="5567" priority="4782" operator="equal">
      <formula>1</formula>
    </cfRule>
  </conditionalFormatting>
  <conditionalFormatting sqref="CQ138:CQ139">
    <cfRule type="cellIs" dxfId="5566" priority="4780" operator="equal">
      <formula>1</formula>
    </cfRule>
  </conditionalFormatting>
  <conditionalFormatting sqref="BO138:BO139">
    <cfRule type="cellIs" dxfId="5565" priority="4778" operator="equal">
      <formula>1</formula>
    </cfRule>
  </conditionalFormatting>
  <conditionalFormatting sqref="BM138:BM139">
    <cfRule type="cellIs" dxfId="5564" priority="4779" operator="equal">
      <formula>1</formula>
    </cfRule>
  </conditionalFormatting>
  <conditionalFormatting sqref="CO138:CO139">
    <cfRule type="cellIs" dxfId="5563" priority="4772" operator="equal">
      <formula>1</formula>
    </cfRule>
  </conditionalFormatting>
  <conditionalFormatting sqref="BQ138:BQ139">
    <cfRule type="cellIs" dxfId="5562" priority="4777" operator="equal">
      <formula>1</formula>
    </cfRule>
  </conditionalFormatting>
  <conditionalFormatting sqref="CE138:CE139">
    <cfRule type="cellIs" dxfId="5561" priority="4776" operator="equal">
      <formula>1</formula>
    </cfRule>
  </conditionalFormatting>
  <conditionalFormatting sqref="CI138:CI139">
    <cfRule type="cellIs" dxfId="5560" priority="4775" operator="equal">
      <formula>1</formula>
    </cfRule>
  </conditionalFormatting>
  <conditionalFormatting sqref="CK138:CK139">
    <cfRule type="cellIs" dxfId="5559" priority="4774" operator="equal">
      <formula>1</formula>
    </cfRule>
  </conditionalFormatting>
  <conditionalFormatting sqref="CM138:CM139">
    <cfRule type="cellIs" dxfId="5558" priority="4773" operator="equal">
      <formula>1</formula>
    </cfRule>
  </conditionalFormatting>
  <conditionalFormatting sqref="CQ138:CQ139">
    <cfRule type="cellIs" dxfId="5557" priority="4771" operator="equal">
      <formula>1</formula>
    </cfRule>
  </conditionalFormatting>
  <conditionalFormatting sqref="BM138:BM139">
    <cfRule type="cellIs" dxfId="5556" priority="4770" operator="equal">
      <formula>1</formula>
    </cfRule>
  </conditionalFormatting>
  <conditionalFormatting sqref="BO138:BO139">
    <cfRule type="cellIs" dxfId="5555" priority="4769" operator="equal">
      <formula>1</formula>
    </cfRule>
  </conditionalFormatting>
  <conditionalFormatting sqref="BQ138:BQ139">
    <cfRule type="cellIs" dxfId="5554" priority="4768" operator="equal">
      <formula>1</formula>
    </cfRule>
  </conditionalFormatting>
  <conditionalFormatting sqref="CE138:CE139">
    <cfRule type="cellIs" dxfId="5553" priority="4767" operator="equal">
      <formula>1</formula>
    </cfRule>
  </conditionalFormatting>
  <conditionalFormatting sqref="CI138:CI139">
    <cfRule type="cellIs" dxfId="5552" priority="4766" operator="equal">
      <formula>1</formula>
    </cfRule>
  </conditionalFormatting>
  <conditionalFormatting sqref="CK138:CK139">
    <cfRule type="cellIs" dxfId="5551" priority="4765" operator="equal">
      <formula>1</formula>
    </cfRule>
  </conditionalFormatting>
  <conditionalFormatting sqref="CM138:CM139">
    <cfRule type="cellIs" dxfId="5550" priority="4764" operator="equal">
      <formula>1</formula>
    </cfRule>
  </conditionalFormatting>
  <conditionalFormatting sqref="CO138:CO139">
    <cfRule type="cellIs" dxfId="5549" priority="4763" operator="equal">
      <formula>1</formula>
    </cfRule>
  </conditionalFormatting>
  <conditionalFormatting sqref="CQ138:CQ139">
    <cfRule type="cellIs" dxfId="5548" priority="4762" operator="equal">
      <formula>1</formula>
    </cfRule>
  </conditionalFormatting>
  <conditionalFormatting sqref="AO138:AO139">
    <cfRule type="expression" dxfId="5547" priority="4761">
      <formula>AO138=MAX($AO138:$AT138)</formula>
    </cfRule>
  </conditionalFormatting>
  <conditionalFormatting sqref="AO138:AO139">
    <cfRule type="expression" dxfId="5546" priority="4760">
      <formula>AO138=MIN($AO138:$AT138)</formula>
    </cfRule>
  </conditionalFormatting>
  <conditionalFormatting sqref="AP138:AT139">
    <cfRule type="expression" dxfId="5545" priority="4759">
      <formula>AP138=MAX($AO138:$AT138)</formula>
    </cfRule>
  </conditionalFormatting>
  <conditionalFormatting sqref="AP138:AT139">
    <cfRule type="expression" dxfId="5544" priority="4758">
      <formula>AP138=MIN($AO138:$AT138)</formula>
    </cfRule>
  </conditionalFormatting>
  <conditionalFormatting sqref="AU138:AU139">
    <cfRule type="expression" dxfId="5543" priority="4757">
      <formula>AU138=MAX($AU138:$AZ138)</formula>
    </cfRule>
  </conditionalFormatting>
  <conditionalFormatting sqref="AU138:AU139">
    <cfRule type="expression" dxfId="5542" priority="4756">
      <formula>AU138=MIN($AU138:$AZ138)</formula>
    </cfRule>
  </conditionalFormatting>
  <conditionalFormatting sqref="AV138:AZ139">
    <cfRule type="expression" dxfId="5541" priority="4755">
      <formula>AV138=MAX($AO138:$AT138)</formula>
    </cfRule>
  </conditionalFormatting>
  <conditionalFormatting sqref="AV138:AZ139">
    <cfRule type="expression" dxfId="5540" priority="4754">
      <formula>AV138=MIN($AO138:$AT138)</formula>
    </cfRule>
  </conditionalFormatting>
  <conditionalFormatting sqref="AV138:AZ139">
    <cfRule type="expression" dxfId="5539" priority="4753">
      <formula>AV138=MAX($AO138:$AT138)</formula>
    </cfRule>
  </conditionalFormatting>
  <conditionalFormatting sqref="AV138:AZ139">
    <cfRule type="expression" dxfId="5538" priority="4752">
      <formula>AV138=MIN($AO138:$AT138)</formula>
    </cfRule>
  </conditionalFormatting>
  <conditionalFormatting sqref="AV138:AV139">
    <cfRule type="expression" dxfId="5537" priority="4751">
      <formula>AV138=MAX($AU138:$AZ138)</formula>
    </cfRule>
  </conditionalFormatting>
  <conditionalFormatting sqref="AV138:AV139">
    <cfRule type="expression" dxfId="5536" priority="4750">
      <formula>AV138=MIN($AU138:$AZ138)</formula>
    </cfRule>
  </conditionalFormatting>
  <conditionalFormatting sqref="AW138:AW139">
    <cfRule type="expression" dxfId="5535" priority="4749">
      <formula>AW138=MAX($AU138:$AZ138)</formula>
    </cfRule>
  </conditionalFormatting>
  <conditionalFormatting sqref="AW138:AW139">
    <cfRule type="expression" dxfId="5534" priority="4748">
      <formula>AW138=MIN($AU138:$AZ138)</formula>
    </cfRule>
  </conditionalFormatting>
  <conditionalFormatting sqref="AX138:AX139">
    <cfRule type="expression" dxfId="5533" priority="4747">
      <formula>AX138=MAX($AU138:$AZ138)</formula>
    </cfRule>
  </conditionalFormatting>
  <conditionalFormatting sqref="AX138:AX139">
    <cfRule type="expression" dxfId="5532" priority="4746">
      <formula>AX138=MIN($AU138:$AZ138)</formula>
    </cfRule>
  </conditionalFormatting>
  <conditionalFormatting sqref="AY138:AY139">
    <cfRule type="expression" dxfId="5531" priority="4745">
      <formula>AY138=MAX($AU138:$AZ138)</formula>
    </cfRule>
  </conditionalFormatting>
  <conditionalFormatting sqref="AY138:AY139">
    <cfRule type="expression" dxfId="5530" priority="4744">
      <formula>AY138=MIN($AU138:$AZ138)</formula>
    </cfRule>
  </conditionalFormatting>
  <conditionalFormatting sqref="AZ138:AZ139">
    <cfRule type="expression" dxfId="5529" priority="4743">
      <formula>AZ138=MAX($AU138:$AZ138)</formula>
    </cfRule>
  </conditionalFormatting>
  <conditionalFormatting sqref="AZ138:AZ139">
    <cfRule type="expression" dxfId="5528" priority="4742">
      <formula>AZ138=MIN($AU138:$AZ138)</formula>
    </cfRule>
  </conditionalFormatting>
  <conditionalFormatting sqref="BS138:BS139">
    <cfRule type="cellIs" dxfId="5527" priority="4741" operator="equal">
      <formula>1</formula>
    </cfRule>
  </conditionalFormatting>
  <conditionalFormatting sqref="BS138:BS139">
    <cfRule type="cellIs" dxfId="5526" priority="4740" operator="equal">
      <formula>1</formula>
    </cfRule>
  </conditionalFormatting>
  <conditionalFormatting sqref="BS138:BS139">
    <cfRule type="cellIs" dxfId="5525" priority="4739" operator="equal">
      <formula>1</formula>
    </cfRule>
  </conditionalFormatting>
  <conditionalFormatting sqref="CS138:CS139">
    <cfRule type="cellIs" dxfId="5524" priority="4738" operator="equal">
      <formula>1</formula>
    </cfRule>
  </conditionalFormatting>
  <conditionalFormatting sqref="CS138:CS139">
    <cfRule type="cellIs" dxfId="5523" priority="4737" operator="equal">
      <formula>1</formula>
    </cfRule>
  </conditionalFormatting>
  <conditionalFormatting sqref="CS138:CS139">
    <cfRule type="cellIs" dxfId="5522" priority="4736" operator="equal">
      <formula>1</formula>
    </cfRule>
  </conditionalFormatting>
  <conditionalFormatting sqref="BU138:BU139">
    <cfRule type="cellIs" dxfId="5521" priority="4735" operator="equal">
      <formula>1</formula>
    </cfRule>
  </conditionalFormatting>
  <conditionalFormatting sqref="BU138:BU139">
    <cfRule type="cellIs" dxfId="5520" priority="4734" operator="equal">
      <formula>1</formula>
    </cfRule>
  </conditionalFormatting>
  <conditionalFormatting sqref="BU138:BU139">
    <cfRule type="cellIs" dxfId="5519" priority="4733" operator="equal">
      <formula>1</formula>
    </cfRule>
  </conditionalFormatting>
  <conditionalFormatting sqref="BO140:BO147">
    <cfRule type="cellIs" dxfId="5518" priority="4731" operator="equal">
      <formula>1</formula>
    </cfRule>
  </conditionalFormatting>
  <conditionalFormatting sqref="BM140:BM147">
    <cfRule type="cellIs" dxfId="5517" priority="4732" operator="equal">
      <formula>1</formula>
    </cfRule>
  </conditionalFormatting>
  <conditionalFormatting sqref="CO140:CO147">
    <cfRule type="cellIs" dxfId="5516" priority="4725" operator="equal">
      <formula>1</formula>
    </cfRule>
  </conditionalFormatting>
  <conditionalFormatting sqref="BQ140:BQ147">
    <cfRule type="cellIs" dxfId="5515" priority="4730" operator="equal">
      <formula>1</formula>
    </cfRule>
  </conditionalFormatting>
  <conditionalFormatting sqref="CE140:CE147">
    <cfRule type="cellIs" dxfId="5514" priority="4729" operator="equal">
      <formula>1</formula>
    </cfRule>
  </conditionalFormatting>
  <conditionalFormatting sqref="CI140:CI147">
    <cfRule type="cellIs" dxfId="5513" priority="4728" operator="equal">
      <formula>1</formula>
    </cfRule>
  </conditionalFormatting>
  <conditionalFormatting sqref="CK140:CK147">
    <cfRule type="cellIs" dxfId="5512" priority="4727" operator="equal">
      <formula>1</formula>
    </cfRule>
  </conditionalFormatting>
  <conditionalFormatting sqref="CM140:CM147">
    <cfRule type="cellIs" dxfId="5511" priority="4726" operator="equal">
      <formula>1</formula>
    </cfRule>
  </conditionalFormatting>
  <conditionalFormatting sqref="CQ140:CQ147">
    <cfRule type="cellIs" dxfId="5510" priority="4724" operator="equal">
      <formula>1</formula>
    </cfRule>
  </conditionalFormatting>
  <conditionalFormatting sqref="BO140:BO147">
    <cfRule type="cellIs" dxfId="5509" priority="4722" operator="equal">
      <formula>1</formula>
    </cfRule>
  </conditionalFormatting>
  <conditionalFormatting sqref="BM140:BM147">
    <cfRule type="cellIs" dxfId="5508" priority="4723" operator="equal">
      <formula>1</formula>
    </cfRule>
  </conditionalFormatting>
  <conditionalFormatting sqref="CO140:CO147">
    <cfRule type="cellIs" dxfId="5507" priority="4716" operator="equal">
      <formula>1</formula>
    </cfRule>
  </conditionalFormatting>
  <conditionalFormatting sqref="BQ140:BQ147">
    <cfRule type="cellIs" dxfId="5506" priority="4721" operator="equal">
      <formula>1</formula>
    </cfRule>
  </conditionalFormatting>
  <conditionalFormatting sqref="CE140:CE147">
    <cfRule type="cellIs" dxfId="5505" priority="4720" operator="equal">
      <formula>1</formula>
    </cfRule>
  </conditionalFormatting>
  <conditionalFormatting sqref="CI140:CI147">
    <cfRule type="cellIs" dxfId="5504" priority="4719" operator="equal">
      <formula>1</formula>
    </cfRule>
  </conditionalFormatting>
  <conditionalFormatting sqref="CK140:CK147">
    <cfRule type="cellIs" dxfId="5503" priority="4718" operator="equal">
      <formula>1</formula>
    </cfRule>
  </conditionalFormatting>
  <conditionalFormatting sqref="CM140:CM147">
    <cfRule type="cellIs" dxfId="5502" priority="4717" operator="equal">
      <formula>1</formula>
    </cfRule>
  </conditionalFormatting>
  <conditionalFormatting sqref="CQ140:CQ147">
    <cfRule type="cellIs" dxfId="5501" priority="4715" operator="equal">
      <formula>1</formula>
    </cfRule>
  </conditionalFormatting>
  <conditionalFormatting sqref="BM140:BM147">
    <cfRule type="cellIs" dxfId="5500" priority="4714" operator="equal">
      <formula>1</formula>
    </cfRule>
  </conditionalFormatting>
  <conditionalFormatting sqref="BO140:BO147">
    <cfRule type="cellIs" dxfId="5499" priority="4713" operator="equal">
      <formula>1</formula>
    </cfRule>
  </conditionalFormatting>
  <conditionalFormatting sqref="BQ140:BQ147">
    <cfRule type="cellIs" dxfId="5498" priority="4712" operator="equal">
      <formula>1</formula>
    </cfRule>
  </conditionalFormatting>
  <conditionalFormatting sqref="CE140:CE147">
    <cfRule type="cellIs" dxfId="5497" priority="4711" operator="equal">
      <formula>1</formula>
    </cfRule>
  </conditionalFormatting>
  <conditionalFormatting sqref="CI140:CI147">
    <cfRule type="cellIs" dxfId="5496" priority="4710" operator="equal">
      <formula>1</formula>
    </cfRule>
  </conditionalFormatting>
  <conditionalFormatting sqref="CK140:CK147">
    <cfRule type="cellIs" dxfId="5495" priority="4709" operator="equal">
      <formula>1</formula>
    </cfRule>
  </conditionalFormatting>
  <conditionalFormatting sqref="CM140:CM147">
    <cfRule type="cellIs" dxfId="5494" priority="4708" operator="equal">
      <formula>1</formula>
    </cfRule>
  </conditionalFormatting>
  <conditionalFormatting sqref="CO140:CO147">
    <cfRule type="cellIs" dxfId="5493" priority="4707" operator="equal">
      <formula>1</formula>
    </cfRule>
  </conditionalFormatting>
  <conditionalFormatting sqref="CQ140:CQ147">
    <cfRule type="cellIs" dxfId="5492" priority="4706" operator="equal">
      <formula>1</formula>
    </cfRule>
  </conditionalFormatting>
  <conditionalFormatting sqref="AO140:AO147">
    <cfRule type="expression" dxfId="5491" priority="4705">
      <formula>AO140=MAX($AO140:$AT140)</formula>
    </cfRule>
  </conditionalFormatting>
  <conditionalFormatting sqref="AO140:AO147">
    <cfRule type="expression" dxfId="5490" priority="4704">
      <formula>AO140=MIN($AO140:$AT140)</formula>
    </cfRule>
  </conditionalFormatting>
  <conditionalFormatting sqref="AP140:AT147">
    <cfRule type="expression" dxfId="5489" priority="4703">
      <formula>AP140=MAX($AO140:$AT140)</formula>
    </cfRule>
  </conditionalFormatting>
  <conditionalFormatting sqref="AP140:AT147">
    <cfRule type="expression" dxfId="5488" priority="4702">
      <formula>AP140=MIN($AO140:$AT140)</formula>
    </cfRule>
  </conditionalFormatting>
  <conditionalFormatting sqref="AU140:AU147">
    <cfRule type="expression" dxfId="5487" priority="4701">
      <formula>AU140=MAX($AU140:$AZ140)</formula>
    </cfRule>
  </conditionalFormatting>
  <conditionalFormatting sqref="AU140:AU147">
    <cfRule type="expression" dxfId="5486" priority="4700">
      <formula>AU140=MIN($AU140:$AZ140)</formula>
    </cfRule>
  </conditionalFormatting>
  <conditionalFormatting sqref="AV140:AZ147">
    <cfRule type="expression" dxfId="5485" priority="4699">
      <formula>AV140=MAX($AO140:$AT140)</formula>
    </cfRule>
  </conditionalFormatting>
  <conditionalFormatting sqref="AV140:AZ147">
    <cfRule type="expression" dxfId="5484" priority="4698">
      <formula>AV140=MIN($AO140:$AT140)</formula>
    </cfRule>
  </conditionalFormatting>
  <conditionalFormatting sqref="AV140:AZ147">
    <cfRule type="expression" dxfId="5483" priority="4697">
      <formula>AV140=MAX($AO140:$AT140)</formula>
    </cfRule>
  </conditionalFormatting>
  <conditionalFormatting sqref="AV140:AZ147">
    <cfRule type="expression" dxfId="5482" priority="4696">
      <formula>AV140=MIN($AO140:$AT140)</formula>
    </cfRule>
  </conditionalFormatting>
  <conditionalFormatting sqref="AV140:AV147">
    <cfRule type="expression" dxfId="5481" priority="4695">
      <formula>AV140=MAX($AU140:$AZ140)</formula>
    </cfRule>
  </conditionalFormatting>
  <conditionalFormatting sqref="AV140:AV147">
    <cfRule type="expression" dxfId="5480" priority="4694">
      <formula>AV140=MIN($AU140:$AZ140)</formula>
    </cfRule>
  </conditionalFormatting>
  <conditionalFormatting sqref="AW140:AW147">
    <cfRule type="expression" dxfId="5479" priority="4693">
      <formula>AW140=MAX($AU140:$AZ140)</formula>
    </cfRule>
  </conditionalFormatting>
  <conditionalFormatting sqref="AW140:AW147">
    <cfRule type="expression" dxfId="5478" priority="4692">
      <formula>AW140=MIN($AU140:$AZ140)</formula>
    </cfRule>
  </conditionalFormatting>
  <conditionalFormatting sqref="AX140:AX147">
    <cfRule type="expression" dxfId="5477" priority="4691">
      <formula>AX140=MAX($AU140:$AZ140)</formula>
    </cfRule>
  </conditionalFormatting>
  <conditionalFormatting sqref="AX140:AX147">
    <cfRule type="expression" dxfId="5476" priority="4690">
      <formula>AX140=MIN($AU140:$AZ140)</formula>
    </cfRule>
  </conditionalFormatting>
  <conditionalFormatting sqref="AY140:AY147">
    <cfRule type="expression" dxfId="5475" priority="4689">
      <formula>AY140=MAX($AU140:$AZ140)</formula>
    </cfRule>
  </conditionalFormatting>
  <conditionalFormatting sqref="AY140:AY147">
    <cfRule type="expression" dxfId="5474" priority="4688">
      <formula>AY140=MIN($AU140:$AZ140)</formula>
    </cfRule>
  </conditionalFormatting>
  <conditionalFormatting sqref="AZ140:AZ147">
    <cfRule type="expression" dxfId="5473" priority="4687">
      <formula>AZ140=MAX($AU140:$AZ140)</formula>
    </cfRule>
  </conditionalFormatting>
  <conditionalFormatting sqref="AZ140:AZ147">
    <cfRule type="expression" dxfId="5472" priority="4686">
      <formula>AZ140=MIN($AU140:$AZ140)</formula>
    </cfRule>
  </conditionalFormatting>
  <conditionalFormatting sqref="BS140:BS147">
    <cfRule type="cellIs" dxfId="5471" priority="4685" operator="equal">
      <formula>1</formula>
    </cfRule>
  </conditionalFormatting>
  <conditionalFormatting sqref="BS140:BS147">
    <cfRule type="cellIs" dxfId="5470" priority="4684" operator="equal">
      <formula>1</formula>
    </cfRule>
  </conditionalFormatting>
  <conditionalFormatting sqref="BS140:BS147">
    <cfRule type="cellIs" dxfId="5469" priority="4683" operator="equal">
      <formula>1</formula>
    </cfRule>
  </conditionalFormatting>
  <conditionalFormatting sqref="CS140:CS147">
    <cfRule type="cellIs" dxfId="5468" priority="4682" operator="equal">
      <formula>1</formula>
    </cfRule>
  </conditionalFormatting>
  <conditionalFormatting sqref="CS140:CS147">
    <cfRule type="cellIs" dxfId="5467" priority="4681" operator="equal">
      <formula>1</formula>
    </cfRule>
  </conditionalFormatting>
  <conditionalFormatting sqref="CS140:CS147">
    <cfRule type="cellIs" dxfId="5466" priority="4680" operator="equal">
      <formula>1</formula>
    </cfRule>
  </conditionalFormatting>
  <conditionalFormatting sqref="BU140:BU147">
    <cfRule type="cellIs" dxfId="5465" priority="4679" operator="equal">
      <formula>1</formula>
    </cfRule>
  </conditionalFormatting>
  <conditionalFormatting sqref="BU140:BU147">
    <cfRule type="cellIs" dxfId="5464" priority="4678" operator="equal">
      <formula>1</formula>
    </cfRule>
  </conditionalFormatting>
  <conditionalFormatting sqref="BU140:BU147">
    <cfRule type="cellIs" dxfId="5463" priority="4677" operator="equal">
      <formula>1</formula>
    </cfRule>
  </conditionalFormatting>
  <conditionalFormatting sqref="BO148:BO155">
    <cfRule type="cellIs" dxfId="5462" priority="4675" operator="equal">
      <formula>1</formula>
    </cfRule>
  </conditionalFormatting>
  <conditionalFormatting sqref="BM148:BM155">
    <cfRule type="cellIs" dxfId="5461" priority="4676" operator="equal">
      <formula>1</formula>
    </cfRule>
  </conditionalFormatting>
  <conditionalFormatting sqref="CO148:CO155">
    <cfRule type="cellIs" dxfId="5460" priority="4669" operator="equal">
      <formula>1</formula>
    </cfRule>
  </conditionalFormatting>
  <conditionalFormatting sqref="BQ148:BQ155">
    <cfRule type="cellIs" dxfId="5459" priority="4674" operator="equal">
      <formula>1</formula>
    </cfRule>
  </conditionalFormatting>
  <conditionalFormatting sqref="CE148:CE155">
    <cfRule type="cellIs" dxfId="5458" priority="4673" operator="equal">
      <formula>1</formula>
    </cfRule>
  </conditionalFormatting>
  <conditionalFormatting sqref="CI148:CI155">
    <cfRule type="cellIs" dxfId="5457" priority="4672" operator="equal">
      <formula>1</formula>
    </cfRule>
  </conditionalFormatting>
  <conditionalFormatting sqref="CK148:CK155">
    <cfRule type="cellIs" dxfId="5456" priority="4671" operator="equal">
      <formula>1</formula>
    </cfRule>
  </conditionalFormatting>
  <conditionalFormatting sqref="CM148:CM155">
    <cfRule type="cellIs" dxfId="5455" priority="4670" operator="equal">
      <formula>1</formula>
    </cfRule>
  </conditionalFormatting>
  <conditionalFormatting sqref="CQ148:CQ155">
    <cfRule type="cellIs" dxfId="5454" priority="4668" operator="equal">
      <formula>1</formula>
    </cfRule>
  </conditionalFormatting>
  <conditionalFormatting sqref="BO148:BO155">
    <cfRule type="cellIs" dxfId="5453" priority="4666" operator="equal">
      <formula>1</formula>
    </cfRule>
  </conditionalFormatting>
  <conditionalFormatting sqref="BM148:BM155">
    <cfRule type="cellIs" dxfId="5452" priority="4667" operator="equal">
      <formula>1</formula>
    </cfRule>
  </conditionalFormatting>
  <conditionalFormatting sqref="CO148:CO155">
    <cfRule type="cellIs" dxfId="5451" priority="4660" operator="equal">
      <formula>1</formula>
    </cfRule>
  </conditionalFormatting>
  <conditionalFormatting sqref="BQ148:BQ155">
    <cfRule type="cellIs" dxfId="5450" priority="4665" operator="equal">
      <formula>1</formula>
    </cfRule>
  </conditionalFormatting>
  <conditionalFormatting sqref="CE148:CE155">
    <cfRule type="cellIs" dxfId="5449" priority="4664" operator="equal">
      <formula>1</formula>
    </cfRule>
  </conditionalFormatting>
  <conditionalFormatting sqref="CI148:CI155">
    <cfRule type="cellIs" dxfId="5448" priority="4663" operator="equal">
      <formula>1</formula>
    </cfRule>
  </conditionalFormatting>
  <conditionalFormatting sqref="CK148:CK155">
    <cfRule type="cellIs" dxfId="5447" priority="4662" operator="equal">
      <formula>1</formula>
    </cfRule>
  </conditionalFormatting>
  <conditionalFormatting sqref="CM148:CM155">
    <cfRule type="cellIs" dxfId="5446" priority="4661" operator="equal">
      <formula>1</formula>
    </cfRule>
  </conditionalFormatting>
  <conditionalFormatting sqref="CQ148:CQ155">
    <cfRule type="cellIs" dxfId="5445" priority="4659" operator="equal">
      <formula>1</formula>
    </cfRule>
  </conditionalFormatting>
  <conditionalFormatting sqref="BM148:BM155">
    <cfRule type="cellIs" dxfId="5444" priority="4658" operator="equal">
      <formula>1</formula>
    </cfRule>
  </conditionalFormatting>
  <conditionalFormatting sqref="BO148:BO155">
    <cfRule type="cellIs" dxfId="5443" priority="4657" operator="equal">
      <formula>1</formula>
    </cfRule>
  </conditionalFormatting>
  <conditionalFormatting sqref="BQ148:BQ155">
    <cfRule type="cellIs" dxfId="5442" priority="4656" operator="equal">
      <formula>1</formula>
    </cfRule>
  </conditionalFormatting>
  <conditionalFormatting sqref="CE148:CE155">
    <cfRule type="cellIs" dxfId="5441" priority="4655" operator="equal">
      <formula>1</formula>
    </cfRule>
  </conditionalFormatting>
  <conditionalFormatting sqref="CI148:CI155">
    <cfRule type="cellIs" dxfId="5440" priority="4654" operator="equal">
      <formula>1</formula>
    </cfRule>
  </conditionalFormatting>
  <conditionalFormatting sqref="CK148:CK155">
    <cfRule type="cellIs" dxfId="5439" priority="4653" operator="equal">
      <formula>1</formula>
    </cfRule>
  </conditionalFormatting>
  <conditionalFormatting sqref="CM148:CM155">
    <cfRule type="cellIs" dxfId="5438" priority="4652" operator="equal">
      <formula>1</formula>
    </cfRule>
  </conditionalFormatting>
  <conditionalFormatting sqref="CO148:CO155">
    <cfRule type="cellIs" dxfId="5437" priority="4651" operator="equal">
      <formula>1</formula>
    </cfRule>
  </conditionalFormatting>
  <conditionalFormatting sqref="CQ148:CQ155">
    <cfRule type="cellIs" dxfId="5436" priority="4650" operator="equal">
      <formula>1</formula>
    </cfRule>
  </conditionalFormatting>
  <conditionalFormatting sqref="AO148:AO155">
    <cfRule type="expression" dxfId="5435" priority="4649">
      <formula>AO148=MAX($AO148:$AT148)</formula>
    </cfRule>
  </conditionalFormatting>
  <conditionalFormatting sqref="AO148:AO155">
    <cfRule type="expression" dxfId="5434" priority="4648">
      <formula>AO148=MIN($AO148:$AT148)</formula>
    </cfRule>
  </conditionalFormatting>
  <conditionalFormatting sqref="AP148:AT155">
    <cfRule type="expression" dxfId="5433" priority="4647">
      <formula>AP148=MAX($AO148:$AT148)</formula>
    </cfRule>
  </conditionalFormatting>
  <conditionalFormatting sqref="AP148:AT155">
    <cfRule type="expression" dxfId="5432" priority="4646">
      <formula>AP148=MIN($AO148:$AT148)</formula>
    </cfRule>
  </conditionalFormatting>
  <conditionalFormatting sqref="AU148:AU155">
    <cfRule type="expression" dxfId="5431" priority="4645">
      <formula>AU148=MAX($AU148:$AZ148)</formula>
    </cfRule>
  </conditionalFormatting>
  <conditionalFormatting sqref="AU148:AU155">
    <cfRule type="expression" dxfId="5430" priority="4644">
      <formula>AU148=MIN($AU148:$AZ148)</formula>
    </cfRule>
  </conditionalFormatting>
  <conditionalFormatting sqref="AV148:AZ155">
    <cfRule type="expression" dxfId="5429" priority="4643">
      <formula>AV148=MAX($AO148:$AT148)</formula>
    </cfRule>
  </conditionalFormatting>
  <conditionalFormatting sqref="AV148:AZ155">
    <cfRule type="expression" dxfId="5428" priority="4642">
      <formula>AV148=MIN($AO148:$AT148)</formula>
    </cfRule>
  </conditionalFormatting>
  <conditionalFormatting sqref="AV148:AZ155">
    <cfRule type="expression" dxfId="5427" priority="4641">
      <formula>AV148=MAX($AO148:$AT148)</formula>
    </cfRule>
  </conditionalFormatting>
  <conditionalFormatting sqref="AV148:AZ155">
    <cfRule type="expression" dxfId="5426" priority="4640">
      <formula>AV148=MIN($AO148:$AT148)</formula>
    </cfRule>
  </conditionalFormatting>
  <conditionalFormatting sqref="AV148:AV155">
    <cfRule type="expression" dxfId="5425" priority="4639">
      <formula>AV148=MAX($AU148:$AZ148)</formula>
    </cfRule>
  </conditionalFormatting>
  <conditionalFormatting sqref="AV148:AV155">
    <cfRule type="expression" dxfId="5424" priority="4638">
      <formula>AV148=MIN($AU148:$AZ148)</formula>
    </cfRule>
  </conditionalFormatting>
  <conditionalFormatting sqref="AW148:AW155">
    <cfRule type="expression" dxfId="5423" priority="4637">
      <formula>AW148=MAX($AU148:$AZ148)</formula>
    </cfRule>
  </conditionalFormatting>
  <conditionalFormatting sqref="AW148:AW155">
    <cfRule type="expression" dxfId="5422" priority="4636">
      <formula>AW148=MIN($AU148:$AZ148)</formula>
    </cfRule>
  </conditionalFormatting>
  <conditionalFormatting sqref="AX148:AX155">
    <cfRule type="expression" dxfId="5421" priority="4635">
      <formula>AX148=MAX($AU148:$AZ148)</formula>
    </cfRule>
  </conditionalFormatting>
  <conditionalFormatting sqref="AX148:AX155">
    <cfRule type="expression" dxfId="5420" priority="4634">
      <formula>AX148=MIN($AU148:$AZ148)</formula>
    </cfRule>
  </conditionalFormatting>
  <conditionalFormatting sqref="AY148:AY155">
    <cfRule type="expression" dxfId="5419" priority="4633">
      <formula>AY148=MAX($AU148:$AZ148)</formula>
    </cfRule>
  </conditionalFormatting>
  <conditionalFormatting sqref="AY148:AY155">
    <cfRule type="expression" dxfId="5418" priority="4632">
      <formula>AY148=MIN($AU148:$AZ148)</formula>
    </cfRule>
  </conditionalFormatting>
  <conditionalFormatting sqref="AZ148:AZ155">
    <cfRule type="expression" dxfId="5417" priority="4631">
      <formula>AZ148=MAX($AU148:$AZ148)</formula>
    </cfRule>
  </conditionalFormatting>
  <conditionalFormatting sqref="AZ148:AZ155">
    <cfRule type="expression" dxfId="5416" priority="4630">
      <formula>AZ148=MIN($AU148:$AZ148)</formula>
    </cfRule>
  </conditionalFormatting>
  <conditionalFormatting sqref="BS148:BS155">
    <cfRule type="cellIs" dxfId="5415" priority="4629" operator="equal">
      <formula>1</formula>
    </cfRule>
  </conditionalFormatting>
  <conditionalFormatting sqref="BS148:BS155">
    <cfRule type="cellIs" dxfId="5414" priority="4628" operator="equal">
      <formula>1</formula>
    </cfRule>
  </conditionalFormatting>
  <conditionalFormatting sqref="BS148:BS155">
    <cfRule type="cellIs" dxfId="5413" priority="4627" operator="equal">
      <formula>1</formula>
    </cfRule>
  </conditionalFormatting>
  <conditionalFormatting sqref="CS148:CS155">
    <cfRule type="cellIs" dxfId="5412" priority="4626" operator="equal">
      <formula>1</formula>
    </cfRule>
  </conditionalFormatting>
  <conditionalFormatting sqref="CS148:CS155">
    <cfRule type="cellIs" dxfId="5411" priority="4625" operator="equal">
      <formula>1</formula>
    </cfRule>
  </conditionalFormatting>
  <conditionalFormatting sqref="CS148:CS155">
    <cfRule type="cellIs" dxfId="5410" priority="4624" operator="equal">
      <formula>1</formula>
    </cfRule>
  </conditionalFormatting>
  <conditionalFormatting sqref="BU148:BU155">
    <cfRule type="cellIs" dxfId="5409" priority="4623" operator="equal">
      <formula>1</formula>
    </cfRule>
  </conditionalFormatting>
  <conditionalFormatting sqref="BU148:BU155">
    <cfRule type="cellIs" dxfId="5408" priority="4622" operator="equal">
      <formula>1</formula>
    </cfRule>
  </conditionalFormatting>
  <conditionalFormatting sqref="BU148:BU155">
    <cfRule type="cellIs" dxfId="5407" priority="4621" operator="equal">
      <formula>1</formula>
    </cfRule>
  </conditionalFormatting>
  <conditionalFormatting sqref="BW138:BW139">
    <cfRule type="cellIs" dxfId="5406" priority="4620" operator="equal">
      <formula>1</formula>
    </cfRule>
  </conditionalFormatting>
  <conditionalFormatting sqref="BW138:BW139">
    <cfRule type="cellIs" dxfId="5405" priority="4619" operator="equal">
      <formula>1</formula>
    </cfRule>
  </conditionalFormatting>
  <conditionalFormatting sqref="BW138:BW139">
    <cfRule type="cellIs" dxfId="5404" priority="4618" operator="equal">
      <formula>1</formula>
    </cfRule>
  </conditionalFormatting>
  <conditionalFormatting sqref="BW140:BW147">
    <cfRule type="cellIs" dxfId="5403" priority="4617" operator="equal">
      <formula>1</formula>
    </cfRule>
  </conditionalFormatting>
  <conditionalFormatting sqref="BW140:BW147">
    <cfRule type="cellIs" dxfId="5402" priority="4616" operator="equal">
      <formula>1</formula>
    </cfRule>
  </conditionalFormatting>
  <conditionalFormatting sqref="BW140:BW147">
    <cfRule type="cellIs" dxfId="5401" priority="4615" operator="equal">
      <formula>1</formula>
    </cfRule>
  </conditionalFormatting>
  <conditionalFormatting sqref="BW148:BW155">
    <cfRule type="cellIs" dxfId="5400" priority="4614" operator="equal">
      <formula>1</formula>
    </cfRule>
  </conditionalFormatting>
  <conditionalFormatting sqref="BW148:BW155">
    <cfRule type="cellIs" dxfId="5399" priority="4613" operator="equal">
      <formula>1</formula>
    </cfRule>
  </conditionalFormatting>
  <conditionalFormatting sqref="BW148:BW155">
    <cfRule type="cellIs" dxfId="5398" priority="4612" operator="equal">
      <formula>1</formula>
    </cfRule>
  </conditionalFormatting>
  <conditionalFormatting sqref="CC138:CC139">
    <cfRule type="cellIs" dxfId="5397" priority="4611" operator="equal">
      <formula>1</formula>
    </cfRule>
  </conditionalFormatting>
  <conditionalFormatting sqref="CC138:CC139">
    <cfRule type="cellIs" dxfId="5396" priority="4610" operator="equal">
      <formula>1</formula>
    </cfRule>
  </conditionalFormatting>
  <conditionalFormatting sqref="CC138:CC139">
    <cfRule type="cellIs" dxfId="5395" priority="4609" operator="equal">
      <formula>1</formula>
    </cfRule>
  </conditionalFormatting>
  <conditionalFormatting sqref="CC140:CC147">
    <cfRule type="cellIs" dxfId="5394" priority="4608" operator="equal">
      <formula>1</formula>
    </cfRule>
  </conditionalFormatting>
  <conditionalFormatting sqref="CC140:CC147">
    <cfRule type="cellIs" dxfId="5393" priority="4607" operator="equal">
      <formula>1</formula>
    </cfRule>
  </conditionalFormatting>
  <conditionalFormatting sqref="CC140:CC147">
    <cfRule type="cellIs" dxfId="5392" priority="4606" operator="equal">
      <formula>1</formula>
    </cfRule>
  </conditionalFormatting>
  <conditionalFormatting sqref="CC148:CC155">
    <cfRule type="cellIs" dxfId="5391" priority="4605" operator="equal">
      <formula>1</formula>
    </cfRule>
  </conditionalFormatting>
  <conditionalFormatting sqref="CC148:CC155">
    <cfRule type="cellIs" dxfId="5390" priority="4604" operator="equal">
      <formula>1</formula>
    </cfRule>
  </conditionalFormatting>
  <conditionalFormatting sqref="CC148:CC155">
    <cfRule type="cellIs" dxfId="5389" priority="4603" operator="equal">
      <formula>1</formula>
    </cfRule>
  </conditionalFormatting>
  <conditionalFormatting sqref="BY138:BY139">
    <cfRule type="cellIs" dxfId="5388" priority="4602" operator="equal">
      <formula>1</formula>
    </cfRule>
  </conditionalFormatting>
  <conditionalFormatting sqref="BY138:BY139">
    <cfRule type="cellIs" dxfId="5387" priority="4601" operator="equal">
      <formula>1</formula>
    </cfRule>
  </conditionalFormatting>
  <conditionalFormatting sqref="BY138:BY139">
    <cfRule type="cellIs" dxfId="5386" priority="4600" operator="equal">
      <formula>1</formula>
    </cfRule>
  </conditionalFormatting>
  <conditionalFormatting sqref="BY140:BY147">
    <cfRule type="cellIs" dxfId="5385" priority="4599" operator="equal">
      <formula>1</formula>
    </cfRule>
  </conditionalFormatting>
  <conditionalFormatting sqref="BY140:BY147">
    <cfRule type="cellIs" dxfId="5384" priority="4598" operator="equal">
      <formula>1</formula>
    </cfRule>
  </conditionalFormatting>
  <conditionalFormatting sqref="BY140:BY147">
    <cfRule type="cellIs" dxfId="5383" priority="4597" operator="equal">
      <formula>1</formula>
    </cfRule>
  </conditionalFormatting>
  <conditionalFormatting sqref="BY148:BY155">
    <cfRule type="cellIs" dxfId="5382" priority="4596" operator="equal">
      <formula>1</formula>
    </cfRule>
  </conditionalFormatting>
  <conditionalFormatting sqref="BY148:BY155">
    <cfRule type="cellIs" dxfId="5381" priority="4595" operator="equal">
      <formula>1</formula>
    </cfRule>
  </conditionalFormatting>
  <conditionalFormatting sqref="BY148:BY155">
    <cfRule type="cellIs" dxfId="5380" priority="4594" operator="equal">
      <formula>1</formula>
    </cfRule>
  </conditionalFormatting>
  <conditionalFormatting sqref="CA138:CA139">
    <cfRule type="cellIs" dxfId="5379" priority="4593" operator="equal">
      <formula>1</formula>
    </cfRule>
  </conditionalFormatting>
  <conditionalFormatting sqref="CA138:CA139">
    <cfRule type="cellIs" dxfId="5378" priority="4592" operator="equal">
      <formula>1</formula>
    </cfRule>
  </conditionalFormatting>
  <conditionalFormatting sqref="CA138:CA139">
    <cfRule type="cellIs" dxfId="5377" priority="4591" operator="equal">
      <formula>1</formula>
    </cfRule>
  </conditionalFormatting>
  <conditionalFormatting sqref="CA140:CA147">
    <cfRule type="cellIs" dxfId="5376" priority="4590" operator="equal">
      <formula>1</formula>
    </cfRule>
  </conditionalFormatting>
  <conditionalFormatting sqref="CA140:CA147">
    <cfRule type="cellIs" dxfId="5375" priority="4589" operator="equal">
      <formula>1</formula>
    </cfRule>
  </conditionalFormatting>
  <conditionalFormatting sqref="CA140:CA147">
    <cfRule type="cellIs" dxfId="5374" priority="4588" operator="equal">
      <formula>1</formula>
    </cfRule>
  </conditionalFormatting>
  <conditionalFormatting sqref="CA148:CA155">
    <cfRule type="cellIs" dxfId="5373" priority="4587" operator="equal">
      <formula>1</formula>
    </cfRule>
  </conditionalFormatting>
  <conditionalFormatting sqref="CA148:CA155">
    <cfRule type="cellIs" dxfId="5372" priority="4586" operator="equal">
      <formula>1</formula>
    </cfRule>
  </conditionalFormatting>
  <conditionalFormatting sqref="CA148:CA155">
    <cfRule type="cellIs" dxfId="5371" priority="4585" operator="equal">
      <formula>1</formula>
    </cfRule>
  </conditionalFormatting>
  <conditionalFormatting sqref="CG138:CG139">
    <cfRule type="cellIs" dxfId="5370" priority="4584" operator="equal">
      <formula>1</formula>
    </cfRule>
  </conditionalFormatting>
  <conditionalFormatting sqref="CG138:CG139">
    <cfRule type="cellIs" dxfId="5369" priority="4583" operator="equal">
      <formula>1</formula>
    </cfRule>
  </conditionalFormatting>
  <conditionalFormatting sqref="CG138:CG139">
    <cfRule type="cellIs" dxfId="5368" priority="4582" operator="equal">
      <formula>1</formula>
    </cfRule>
  </conditionalFormatting>
  <conditionalFormatting sqref="CG140:CG147">
    <cfRule type="cellIs" dxfId="5367" priority="4581" operator="equal">
      <formula>1</formula>
    </cfRule>
  </conditionalFormatting>
  <conditionalFormatting sqref="CG140:CG147">
    <cfRule type="cellIs" dxfId="5366" priority="4580" operator="equal">
      <formula>1</formula>
    </cfRule>
  </conditionalFormatting>
  <conditionalFormatting sqref="CG140:CG147">
    <cfRule type="cellIs" dxfId="5365" priority="4579" operator="equal">
      <formula>1</formula>
    </cfRule>
  </conditionalFormatting>
  <conditionalFormatting sqref="CG148:CG155">
    <cfRule type="cellIs" dxfId="5364" priority="4578" operator="equal">
      <formula>1</formula>
    </cfRule>
  </conditionalFormatting>
  <conditionalFormatting sqref="CG148:CG155">
    <cfRule type="cellIs" dxfId="5363" priority="4577" operator="equal">
      <formula>1</formula>
    </cfRule>
  </conditionalFormatting>
  <conditionalFormatting sqref="CG148:CG155">
    <cfRule type="cellIs" dxfId="5362" priority="4576" operator="equal">
      <formula>1</formula>
    </cfRule>
  </conditionalFormatting>
  <conditionalFormatting sqref="BO84">
    <cfRule type="cellIs" dxfId="5361" priority="4574" operator="equal">
      <formula>1</formula>
    </cfRule>
  </conditionalFormatting>
  <conditionalFormatting sqref="BM84">
    <cfRule type="cellIs" dxfId="5360" priority="4575" operator="equal">
      <formula>1</formula>
    </cfRule>
  </conditionalFormatting>
  <conditionalFormatting sqref="CO84">
    <cfRule type="cellIs" dxfId="5359" priority="4568" operator="equal">
      <formula>1</formula>
    </cfRule>
  </conditionalFormatting>
  <conditionalFormatting sqref="BQ84">
    <cfRule type="cellIs" dxfId="5358" priority="4573" operator="equal">
      <formula>1</formula>
    </cfRule>
  </conditionalFormatting>
  <conditionalFormatting sqref="CE84">
    <cfRule type="cellIs" dxfId="5357" priority="4572" operator="equal">
      <formula>1</formula>
    </cfRule>
  </conditionalFormatting>
  <conditionalFormatting sqref="CI84">
    <cfRule type="cellIs" dxfId="5356" priority="4571" operator="equal">
      <formula>1</formula>
    </cfRule>
  </conditionalFormatting>
  <conditionalFormatting sqref="CK84">
    <cfRule type="cellIs" dxfId="5355" priority="4570" operator="equal">
      <formula>1</formula>
    </cfRule>
  </conditionalFormatting>
  <conditionalFormatting sqref="CM84">
    <cfRule type="cellIs" dxfId="5354" priority="4569" operator="equal">
      <formula>1</formula>
    </cfRule>
  </conditionalFormatting>
  <conditionalFormatting sqref="CQ84">
    <cfRule type="cellIs" dxfId="5353" priority="4567" operator="equal">
      <formula>1</formula>
    </cfRule>
  </conditionalFormatting>
  <conditionalFormatting sqref="BO84">
    <cfRule type="cellIs" dxfId="5352" priority="4565" operator="equal">
      <formula>1</formula>
    </cfRule>
  </conditionalFormatting>
  <conditionalFormatting sqref="BM84">
    <cfRule type="cellIs" dxfId="5351" priority="4566" operator="equal">
      <formula>1</formula>
    </cfRule>
  </conditionalFormatting>
  <conditionalFormatting sqref="CO84">
    <cfRule type="cellIs" dxfId="5350" priority="4559" operator="equal">
      <formula>1</formula>
    </cfRule>
  </conditionalFormatting>
  <conditionalFormatting sqref="BQ84">
    <cfRule type="cellIs" dxfId="5349" priority="4564" operator="equal">
      <formula>1</formula>
    </cfRule>
  </conditionalFormatting>
  <conditionalFormatting sqref="CE84">
    <cfRule type="cellIs" dxfId="5348" priority="4563" operator="equal">
      <formula>1</formula>
    </cfRule>
  </conditionalFormatting>
  <conditionalFormatting sqref="CI84">
    <cfRule type="cellIs" dxfId="5347" priority="4562" operator="equal">
      <formula>1</formula>
    </cfRule>
  </conditionalFormatting>
  <conditionalFormatting sqref="CK84">
    <cfRule type="cellIs" dxfId="5346" priority="4561" operator="equal">
      <formula>1</formula>
    </cfRule>
  </conditionalFormatting>
  <conditionalFormatting sqref="CM84">
    <cfRule type="cellIs" dxfId="5345" priority="4560" operator="equal">
      <formula>1</formula>
    </cfRule>
  </conditionalFormatting>
  <conditionalFormatting sqref="CQ84">
    <cfRule type="cellIs" dxfId="5344" priority="4558" operator="equal">
      <formula>1</formula>
    </cfRule>
  </conditionalFormatting>
  <conditionalFormatting sqref="BM84">
    <cfRule type="cellIs" dxfId="5343" priority="4557" operator="equal">
      <formula>1</formula>
    </cfRule>
  </conditionalFormatting>
  <conditionalFormatting sqref="BO84">
    <cfRule type="cellIs" dxfId="5342" priority="4556" operator="equal">
      <formula>1</formula>
    </cfRule>
  </conditionalFormatting>
  <conditionalFormatting sqref="BQ84">
    <cfRule type="cellIs" dxfId="5341" priority="4555" operator="equal">
      <formula>1</formula>
    </cfRule>
  </conditionalFormatting>
  <conditionalFormatting sqref="CE84">
    <cfRule type="cellIs" dxfId="5340" priority="4554" operator="equal">
      <formula>1</formula>
    </cfRule>
  </conditionalFormatting>
  <conditionalFormatting sqref="CI84">
    <cfRule type="cellIs" dxfId="5339" priority="4553" operator="equal">
      <formula>1</formula>
    </cfRule>
  </conditionalFormatting>
  <conditionalFormatting sqref="CK84">
    <cfRule type="cellIs" dxfId="5338" priority="4552" operator="equal">
      <formula>1</formula>
    </cfRule>
  </conditionalFormatting>
  <conditionalFormatting sqref="CM84">
    <cfRule type="cellIs" dxfId="5337" priority="4551" operator="equal">
      <formula>1</formula>
    </cfRule>
  </conditionalFormatting>
  <conditionalFormatting sqref="CO84">
    <cfRule type="cellIs" dxfId="5336" priority="4550" operator="equal">
      <formula>1</formula>
    </cfRule>
  </conditionalFormatting>
  <conditionalFormatting sqref="CQ84">
    <cfRule type="cellIs" dxfId="5335" priority="4549" operator="equal">
      <formula>1</formula>
    </cfRule>
  </conditionalFormatting>
  <conditionalFormatting sqref="BS84">
    <cfRule type="cellIs" dxfId="5334" priority="4548" operator="equal">
      <formula>1</formula>
    </cfRule>
  </conditionalFormatting>
  <conditionalFormatting sqref="BS84">
    <cfRule type="cellIs" dxfId="5333" priority="4547" operator="equal">
      <formula>1</formula>
    </cfRule>
  </conditionalFormatting>
  <conditionalFormatting sqref="BS84">
    <cfRule type="cellIs" dxfId="5332" priority="4546" operator="equal">
      <formula>1</formula>
    </cfRule>
  </conditionalFormatting>
  <conditionalFormatting sqref="CS84">
    <cfRule type="cellIs" dxfId="5331" priority="4545" operator="equal">
      <formula>1</formula>
    </cfRule>
  </conditionalFormatting>
  <conditionalFormatting sqref="CS84">
    <cfRule type="cellIs" dxfId="5330" priority="4544" operator="equal">
      <formula>1</formula>
    </cfRule>
  </conditionalFormatting>
  <conditionalFormatting sqref="CS84">
    <cfRule type="cellIs" dxfId="5329" priority="4543" operator="equal">
      <formula>1</formula>
    </cfRule>
  </conditionalFormatting>
  <conditionalFormatting sqref="BU84">
    <cfRule type="cellIs" dxfId="5328" priority="4542" operator="equal">
      <formula>1</formula>
    </cfRule>
  </conditionalFormatting>
  <conditionalFormatting sqref="BU84">
    <cfRule type="cellIs" dxfId="5327" priority="4541" operator="equal">
      <formula>1</formula>
    </cfRule>
  </conditionalFormatting>
  <conditionalFormatting sqref="BU84">
    <cfRule type="cellIs" dxfId="5326" priority="4540" operator="equal">
      <formula>1</formula>
    </cfRule>
  </conditionalFormatting>
  <conditionalFormatting sqref="BO85:BO89">
    <cfRule type="cellIs" dxfId="5325" priority="4538" operator="equal">
      <formula>1</formula>
    </cfRule>
  </conditionalFormatting>
  <conditionalFormatting sqref="BM85:BM89">
    <cfRule type="cellIs" dxfId="5324" priority="4539" operator="equal">
      <formula>1</formula>
    </cfRule>
  </conditionalFormatting>
  <conditionalFormatting sqref="CO85:CO89">
    <cfRule type="cellIs" dxfId="5323" priority="4532" operator="equal">
      <formula>1</formula>
    </cfRule>
  </conditionalFormatting>
  <conditionalFormatting sqref="BQ85:BQ89">
    <cfRule type="cellIs" dxfId="5322" priority="4537" operator="equal">
      <formula>1</formula>
    </cfRule>
  </conditionalFormatting>
  <conditionalFormatting sqref="CE85:CE89">
    <cfRule type="cellIs" dxfId="5321" priority="4536" operator="equal">
      <formula>1</formula>
    </cfRule>
  </conditionalFormatting>
  <conditionalFormatting sqref="CI85:CI89">
    <cfRule type="cellIs" dxfId="5320" priority="4535" operator="equal">
      <formula>1</formula>
    </cfRule>
  </conditionalFormatting>
  <conditionalFormatting sqref="CK85:CK89">
    <cfRule type="cellIs" dxfId="5319" priority="4534" operator="equal">
      <formula>1</formula>
    </cfRule>
  </conditionalFormatting>
  <conditionalFormatting sqref="CM85:CM89">
    <cfRule type="cellIs" dxfId="5318" priority="4533" operator="equal">
      <formula>1</formula>
    </cfRule>
  </conditionalFormatting>
  <conditionalFormatting sqref="CQ85:CQ89">
    <cfRule type="cellIs" dxfId="5317" priority="4531" operator="equal">
      <formula>1</formula>
    </cfRule>
  </conditionalFormatting>
  <conditionalFormatting sqref="BO85:BO89">
    <cfRule type="cellIs" dxfId="5316" priority="4529" operator="equal">
      <formula>1</formula>
    </cfRule>
  </conditionalFormatting>
  <conditionalFormatting sqref="BM85:BM89">
    <cfRule type="cellIs" dxfId="5315" priority="4530" operator="equal">
      <formula>1</formula>
    </cfRule>
  </conditionalFormatting>
  <conditionalFormatting sqref="CO85:CO89">
    <cfRule type="cellIs" dxfId="5314" priority="4523" operator="equal">
      <formula>1</formula>
    </cfRule>
  </conditionalFormatting>
  <conditionalFormatting sqref="BQ85:BQ89">
    <cfRule type="cellIs" dxfId="5313" priority="4528" operator="equal">
      <formula>1</formula>
    </cfRule>
  </conditionalFormatting>
  <conditionalFormatting sqref="CE85:CE89">
    <cfRule type="cellIs" dxfId="5312" priority="4527" operator="equal">
      <formula>1</formula>
    </cfRule>
  </conditionalFormatting>
  <conditionalFormatting sqref="CI85:CI89">
    <cfRule type="cellIs" dxfId="5311" priority="4526" operator="equal">
      <formula>1</formula>
    </cfRule>
  </conditionalFormatting>
  <conditionalFormatting sqref="CK85:CK89">
    <cfRule type="cellIs" dxfId="5310" priority="4525" operator="equal">
      <formula>1</formula>
    </cfRule>
  </conditionalFormatting>
  <conditionalFormatting sqref="CM85:CM89">
    <cfRule type="cellIs" dxfId="5309" priority="4524" operator="equal">
      <formula>1</formula>
    </cfRule>
  </conditionalFormatting>
  <conditionalFormatting sqref="CQ85:CQ89">
    <cfRule type="cellIs" dxfId="5308" priority="4522" operator="equal">
      <formula>1</formula>
    </cfRule>
  </conditionalFormatting>
  <conditionalFormatting sqref="BM85:BM89">
    <cfRule type="cellIs" dxfId="5307" priority="4521" operator="equal">
      <formula>1</formula>
    </cfRule>
  </conditionalFormatting>
  <conditionalFormatting sqref="BO85:BO89">
    <cfRule type="cellIs" dxfId="5306" priority="4520" operator="equal">
      <formula>1</formula>
    </cfRule>
  </conditionalFormatting>
  <conditionalFormatting sqref="BQ85:BQ89">
    <cfRule type="cellIs" dxfId="5305" priority="4519" operator="equal">
      <formula>1</formula>
    </cfRule>
  </conditionalFormatting>
  <conditionalFormatting sqref="CE85:CE89">
    <cfRule type="cellIs" dxfId="5304" priority="4518" operator="equal">
      <formula>1</formula>
    </cfRule>
  </conditionalFormatting>
  <conditionalFormatting sqref="CI85:CI89">
    <cfRule type="cellIs" dxfId="5303" priority="4517" operator="equal">
      <formula>1</formula>
    </cfRule>
  </conditionalFormatting>
  <conditionalFormatting sqref="CK85:CK89">
    <cfRule type="cellIs" dxfId="5302" priority="4516" operator="equal">
      <formula>1</formula>
    </cfRule>
  </conditionalFormatting>
  <conditionalFormatting sqref="CM85:CM89">
    <cfRule type="cellIs" dxfId="5301" priority="4515" operator="equal">
      <formula>1</formula>
    </cfRule>
  </conditionalFormatting>
  <conditionalFormatting sqref="CO85:CO89">
    <cfRule type="cellIs" dxfId="5300" priority="4514" operator="equal">
      <formula>1</formula>
    </cfRule>
  </conditionalFormatting>
  <conditionalFormatting sqref="CQ85:CQ89">
    <cfRule type="cellIs" dxfId="5299" priority="4513" operator="equal">
      <formula>1</formula>
    </cfRule>
  </conditionalFormatting>
  <conditionalFormatting sqref="BS85:BS89">
    <cfRule type="cellIs" dxfId="5298" priority="4512" operator="equal">
      <formula>1</formula>
    </cfRule>
  </conditionalFormatting>
  <conditionalFormatting sqref="BS85:BS89">
    <cfRule type="cellIs" dxfId="5297" priority="4511" operator="equal">
      <formula>1</formula>
    </cfRule>
  </conditionalFormatting>
  <conditionalFormatting sqref="BS85:BS89">
    <cfRule type="cellIs" dxfId="5296" priority="4510" operator="equal">
      <formula>1</formula>
    </cfRule>
  </conditionalFormatting>
  <conditionalFormatting sqref="CS85:CS89">
    <cfRule type="cellIs" dxfId="5295" priority="4509" operator="equal">
      <formula>1</formula>
    </cfRule>
  </conditionalFormatting>
  <conditionalFormatting sqref="CS85:CS89">
    <cfRule type="cellIs" dxfId="5294" priority="4508" operator="equal">
      <formula>1</formula>
    </cfRule>
  </conditionalFormatting>
  <conditionalFormatting sqref="CS85:CS89">
    <cfRule type="cellIs" dxfId="5293" priority="4507" operator="equal">
      <formula>1</formula>
    </cfRule>
  </conditionalFormatting>
  <conditionalFormatting sqref="BU85:BU89">
    <cfRule type="cellIs" dxfId="5292" priority="4506" operator="equal">
      <formula>1</formula>
    </cfRule>
  </conditionalFormatting>
  <conditionalFormatting sqref="BU85:BU89">
    <cfRule type="cellIs" dxfId="5291" priority="4505" operator="equal">
      <formula>1</formula>
    </cfRule>
  </conditionalFormatting>
  <conditionalFormatting sqref="BU85:BU89">
    <cfRule type="cellIs" dxfId="5290" priority="4504" operator="equal">
      <formula>1</formula>
    </cfRule>
  </conditionalFormatting>
  <conditionalFormatting sqref="BW84">
    <cfRule type="cellIs" dxfId="5289" priority="4503" operator="equal">
      <formula>1</formula>
    </cfRule>
  </conditionalFormatting>
  <conditionalFormatting sqref="BW84">
    <cfRule type="cellIs" dxfId="5288" priority="4502" operator="equal">
      <formula>1</formula>
    </cfRule>
  </conditionalFormatting>
  <conditionalFormatting sqref="BW84">
    <cfRule type="cellIs" dxfId="5287" priority="4501" operator="equal">
      <formula>1</formula>
    </cfRule>
  </conditionalFormatting>
  <conditionalFormatting sqref="BW85:BW89">
    <cfRule type="cellIs" dxfId="5286" priority="4500" operator="equal">
      <formula>1</formula>
    </cfRule>
  </conditionalFormatting>
  <conditionalFormatting sqref="BW85:BW89">
    <cfRule type="cellIs" dxfId="5285" priority="4499" operator="equal">
      <formula>1</formula>
    </cfRule>
  </conditionalFormatting>
  <conditionalFormatting sqref="BW85:BW89">
    <cfRule type="cellIs" dxfId="5284" priority="4498" operator="equal">
      <formula>1</formula>
    </cfRule>
  </conditionalFormatting>
  <conditionalFormatting sqref="CC84">
    <cfRule type="cellIs" dxfId="5283" priority="4497" operator="equal">
      <formula>1</formula>
    </cfRule>
  </conditionalFormatting>
  <conditionalFormatting sqref="CC84">
    <cfRule type="cellIs" dxfId="5282" priority="4496" operator="equal">
      <formula>1</formula>
    </cfRule>
  </conditionalFormatting>
  <conditionalFormatting sqref="CC84">
    <cfRule type="cellIs" dxfId="5281" priority="4495" operator="equal">
      <formula>1</formula>
    </cfRule>
  </conditionalFormatting>
  <conditionalFormatting sqref="CC85:CC89">
    <cfRule type="cellIs" dxfId="5280" priority="4494" operator="equal">
      <formula>1</formula>
    </cfRule>
  </conditionalFormatting>
  <conditionalFormatting sqref="CC85:CC89">
    <cfRule type="cellIs" dxfId="5279" priority="4493" operator="equal">
      <formula>1</formula>
    </cfRule>
  </conditionalFormatting>
  <conditionalFormatting sqref="CC85:CC89">
    <cfRule type="cellIs" dxfId="5278" priority="4492" operator="equal">
      <formula>1</formula>
    </cfRule>
  </conditionalFormatting>
  <conditionalFormatting sqref="BY84">
    <cfRule type="cellIs" dxfId="5277" priority="4491" operator="equal">
      <formula>1</formula>
    </cfRule>
  </conditionalFormatting>
  <conditionalFormatting sqref="BY84">
    <cfRule type="cellIs" dxfId="5276" priority="4490" operator="equal">
      <formula>1</formula>
    </cfRule>
  </conditionalFormatting>
  <conditionalFormatting sqref="BY84">
    <cfRule type="cellIs" dxfId="5275" priority="4489" operator="equal">
      <formula>1</formula>
    </cfRule>
  </conditionalFormatting>
  <conditionalFormatting sqref="BY85:BY89">
    <cfRule type="cellIs" dxfId="5274" priority="4488" operator="equal">
      <formula>1</formula>
    </cfRule>
  </conditionalFormatting>
  <conditionalFormatting sqref="BY85:BY89">
    <cfRule type="cellIs" dxfId="5273" priority="4487" operator="equal">
      <formula>1</formula>
    </cfRule>
  </conditionalFormatting>
  <conditionalFormatting sqref="BY85:BY89">
    <cfRule type="cellIs" dxfId="5272" priority="4486" operator="equal">
      <formula>1</formula>
    </cfRule>
  </conditionalFormatting>
  <conditionalFormatting sqref="CA84">
    <cfRule type="cellIs" dxfId="5271" priority="4485" operator="equal">
      <formula>1</formula>
    </cfRule>
  </conditionalFormatting>
  <conditionalFormatting sqref="CA84">
    <cfRule type="cellIs" dxfId="5270" priority="4484" operator="equal">
      <formula>1</formula>
    </cfRule>
  </conditionalFormatting>
  <conditionalFormatting sqref="CA84">
    <cfRule type="cellIs" dxfId="5269" priority="4483" operator="equal">
      <formula>1</formula>
    </cfRule>
  </conditionalFormatting>
  <conditionalFormatting sqref="CA85:CA89">
    <cfRule type="cellIs" dxfId="5268" priority="4482" operator="equal">
      <formula>1</formula>
    </cfRule>
  </conditionalFormatting>
  <conditionalFormatting sqref="CA85:CA89">
    <cfRule type="cellIs" dxfId="5267" priority="4481" operator="equal">
      <formula>1</formula>
    </cfRule>
  </conditionalFormatting>
  <conditionalFormatting sqref="CA85:CA89">
    <cfRule type="cellIs" dxfId="5266" priority="4480" operator="equal">
      <formula>1</formula>
    </cfRule>
  </conditionalFormatting>
  <conditionalFormatting sqref="CG84">
    <cfRule type="cellIs" dxfId="5265" priority="4479" operator="equal">
      <formula>1</formula>
    </cfRule>
  </conditionalFormatting>
  <conditionalFormatting sqref="CG84">
    <cfRule type="cellIs" dxfId="5264" priority="4478" operator="equal">
      <formula>1</formula>
    </cfRule>
  </conditionalFormatting>
  <conditionalFormatting sqref="CG84">
    <cfRule type="cellIs" dxfId="5263" priority="4477" operator="equal">
      <formula>1</formula>
    </cfRule>
  </conditionalFormatting>
  <conditionalFormatting sqref="CG85:CG89">
    <cfRule type="cellIs" dxfId="5262" priority="4476" operator="equal">
      <formula>1</formula>
    </cfRule>
  </conditionalFormatting>
  <conditionalFormatting sqref="CG85:CG89">
    <cfRule type="cellIs" dxfId="5261" priority="4475" operator="equal">
      <formula>1</formula>
    </cfRule>
  </conditionalFormatting>
  <conditionalFormatting sqref="CG85:CG89">
    <cfRule type="cellIs" dxfId="5260" priority="4474" operator="equal">
      <formula>1</formula>
    </cfRule>
  </conditionalFormatting>
  <conditionalFormatting sqref="BO156:BO157">
    <cfRule type="cellIs" dxfId="5259" priority="4472" operator="equal">
      <formula>1</formula>
    </cfRule>
  </conditionalFormatting>
  <conditionalFormatting sqref="BM156:BM157">
    <cfRule type="cellIs" dxfId="5258" priority="4473" operator="equal">
      <formula>1</formula>
    </cfRule>
  </conditionalFormatting>
  <conditionalFormatting sqref="CO156:CO157">
    <cfRule type="cellIs" dxfId="5257" priority="4466" operator="equal">
      <formula>1</formula>
    </cfRule>
  </conditionalFormatting>
  <conditionalFormatting sqref="BQ156:BQ157">
    <cfRule type="cellIs" dxfId="5256" priority="4471" operator="equal">
      <formula>1</formula>
    </cfRule>
  </conditionalFormatting>
  <conditionalFormatting sqref="CE156:CE157">
    <cfRule type="cellIs" dxfId="5255" priority="4470" operator="equal">
      <formula>1</formula>
    </cfRule>
  </conditionalFormatting>
  <conditionalFormatting sqref="CI156:CI157">
    <cfRule type="cellIs" dxfId="5254" priority="4469" operator="equal">
      <formula>1</formula>
    </cfRule>
  </conditionalFormatting>
  <conditionalFormatting sqref="CK156:CK157">
    <cfRule type="cellIs" dxfId="5253" priority="4468" operator="equal">
      <formula>1</formula>
    </cfRule>
  </conditionalFormatting>
  <conditionalFormatting sqref="CM156:CM157">
    <cfRule type="cellIs" dxfId="5252" priority="4467" operator="equal">
      <formula>1</formula>
    </cfRule>
  </conditionalFormatting>
  <conditionalFormatting sqref="CQ156:CQ157">
    <cfRule type="cellIs" dxfId="5251" priority="4465" operator="equal">
      <formula>1</formula>
    </cfRule>
  </conditionalFormatting>
  <conditionalFormatting sqref="BO156:BO157">
    <cfRule type="cellIs" dxfId="5250" priority="4463" operator="equal">
      <formula>1</formula>
    </cfRule>
  </conditionalFormatting>
  <conditionalFormatting sqref="BM156:BM157">
    <cfRule type="cellIs" dxfId="5249" priority="4464" operator="equal">
      <formula>1</formula>
    </cfRule>
  </conditionalFormatting>
  <conditionalFormatting sqref="CO156:CO157">
    <cfRule type="cellIs" dxfId="5248" priority="4457" operator="equal">
      <formula>1</formula>
    </cfRule>
  </conditionalFormatting>
  <conditionalFormatting sqref="BQ156:BQ157">
    <cfRule type="cellIs" dxfId="5247" priority="4462" operator="equal">
      <formula>1</formula>
    </cfRule>
  </conditionalFormatting>
  <conditionalFormatting sqref="CE156:CE157">
    <cfRule type="cellIs" dxfId="5246" priority="4461" operator="equal">
      <formula>1</formula>
    </cfRule>
  </conditionalFormatting>
  <conditionalFormatting sqref="CI156:CI157">
    <cfRule type="cellIs" dxfId="5245" priority="4460" operator="equal">
      <formula>1</formula>
    </cfRule>
  </conditionalFormatting>
  <conditionalFormatting sqref="CK156:CK157">
    <cfRule type="cellIs" dxfId="5244" priority="4459" operator="equal">
      <formula>1</formula>
    </cfRule>
  </conditionalFormatting>
  <conditionalFormatting sqref="CM156:CM157">
    <cfRule type="cellIs" dxfId="5243" priority="4458" operator="equal">
      <formula>1</formula>
    </cfRule>
  </conditionalFormatting>
  <conditionalFormatting sqref="CQ156:CQ157">
    <cfRule type="cellIs" dxfId="5242" priority="4456" operator="equal">
      <formula>1</formula>
    </cfRule>
  </conditionalFormatting>
  <conditionalFormatting sqref="BM156:BM157">
    <cfRule type="cellIs" dxfId="5241" priority="4455" operator="equal">
      <formula>1</formula>
    </cfRule>
  </conditionalFormatting>
  <conditionalFormatting sqref="BO156:BO157">
    <cfRule type="cellIs" dxfId="5240" priority="4454" operator="equal">
      <formula>1</formula>
    </cfRule>
  </conditionalFormatting>
  <conditionalFormatting sqref="BQ156:BQ157">
    <cfRule type="cellIs" dxfId="5239" priority="4453" operator="equal">
      <formula>1</formula>
    </cfRule>
  </conditionalFormatting>
  <conditionalFormatting sqref="CE156:CE157">
    <cfRule type="cellIs" dxfId="5238" priority="4452" operator="equal">
      <formula>1</formula>
    </cfRule>
  </conditionalFormatting>
  <conditionalFormatting sqref="CI156:CI157">
    <cfRule type="cellIs" dxfId="5237" priority="4451" operator="equal">
      <formula>1</formula>
    </cfRule>
  </conditionalFormatting>
  <conditionalFormatting sqref="CK156:CK157">
    <cfRule type="cellIs" dxfId="5236" priority="4450" operator="equal">
      <formula>1</formula>
    </cfRule>
  </conditionalFormatting>
  <conditionalFormatting sqref="CM156:CM157">
    <cfRule type="cellIs" dxfId="5235" priority="4449" operator="equal">
      <formula>1</formula>
    </cfRule>
  </conditionalFormatting>
  <conditionalFormatting sqref="CO156:CO157">
    <cfRule type="cellIs" dxfId="5234" priority="4448" operator="equal">
      <formula>1</formula>
    </cfRule>
  </conditionalFormatting>
  <conditionalFormatting sqref="CQ156:CQ157">
    <cfRule type="cellIs" dxfId="5233" priority="4447" operator="equal">
      <formula>1</formula>
    </cfRule>
  </conditionalFormatting>
  <conditionalFormatting sqref="AO156:AO157">
    <cfRule type="expression" dxfId="5232" priority="4446">
      <formula>AO156=MAX($AO156:$AT156)</formula>
    </cfRule>
  </conditionalFormatting>
  <conditionalFormatting sqref="AO156:AO157">
    <cfRule type="expression" dxfId="5231" priority="4445">
      <formula>AO156=MIN($AO156:$AT156)</formula>
    </cfRule>
  </conditionalFormatting>
  <conditionalFormatting sqref="AP156:AT157">
    <cfRule type="expression" dxfId="5230" priority="4444">
      <formula>AP156=MAX($AO156:$AT156)</formula>
    </cfRule>
  </conditionalFormatting>
  <conditionalFormatting sqref="AP156:AT157">
    <cfRule type="expression" dxfId="5229" priority="4443">
      <formula>AP156=MIN($AO156:$AT156)</formula>
    </cfRule>
  </conditionalFormatting>
  <conditionalFormatting sqref="AU156:AU157">
    <cfRule type="expression" dxfId="5228" priority="4442">
      <formula>AU156=MAX($AU156:$AZ156)</formula>
    </cfRule>
  </conditionalFormatting>
  <conditionalFormatting sqref="AU156:AU157">
    <cfRule type="expression" dxfId="5227" priority="4441">
      <formula>AU156=MIN($AU156:$AZ156)</formula>
    </cfRule>
  </conditionalFormatting>
  <conditionalFormatting sqref="AV156:AZ157">
    <cfRule type="expression" dxfId="5226" priority="4440">
      <formula>AV156=MAX($AO156:$AT156)</formula>
    </cfRule>
  </conditionalFormatting>
  <conditionalFormatting sqref="AV156:AZ157">
    <cfRule type="expression" dxfId="5225" priority="4439">
      <formula>AV156=MIN($AO156:$AT156)</formula>
    </cfRule>
  </conditionalFormatting>
  <conditionalFormatting sqref="AV156:AZ157">
    <cfRule type="expression" dxfId="5224" priority="4438">
      <formula>AV156=MAX($AO156:$AT156)</formula>
    </cfRule>
  </conditionalFormatting>
  <conditionalFormatting sqref="AV156:AZ157">
    <cfRule type="expression" dxfId="5223" priority="4437">
      <formula>AV156=MIN($AO156:$AT156)</formula>
    </cfRule>
  </conditionalFormatting>
  <conditionalFormatting sqref="AV156:AV157">
    <cfRule type="expression" dxfId="5222" priority="4436">
      <formula>AV156=MAX($AU156:$AZ156)</formula>
    </cfRule>
  </conditionalFormatting>
  <conditionalFormatting sqref="AV156:AV157">
    <cfRule type="expression" dxfId="5221" priority="4435">
      <formula>AV156=MIN($AU156:$AZ156)</formula>
    </cfRule>
  </conditionalFormatting>
  <conditionalFormatting sqref="AW156:AW157">
    <cfRule type="expression" dxfId="5220" priority="4434">
      <formula>AW156=MAX($AU156:$AZ156)</formula>
    </cfRule>
  </conditionalFormatting>
  <conditionalFormatting sqref="AW156:AW157">
    <cfRule type="expression" dxfId="5219" priority="4433">
      <formula>AW156=MIN($AU156:$AZ156)</formula>
    </cfRule>
  </conditionalFormatting>
  <conditionalFormatting sqref="AX156:AX157">
    <cfRule type="expression" dxfId="5218" priority="4432">
      <formula>AX156=MAX($AU156:$AZ156)</formula>
    </cfRule>
  </conditionalFormatting>
  <conditionalFormatting sqref="AX156:AX157">
    <cfRule type="expression" dxfId="5217" priority="4431">
      <formula>AX156=MIN($AU156:$AZ156)</formula>
    </cfRule>
  </conditionalFormatting>
  <conditionalFormatting sqref="AY156:AY157">
    <cfRule type="expression" dxfId="5216" priority="4430">
      <formula>AY156=MAX($AU156:$AZ156)</formula>
    </cfRule>
  </conditionalFormatting>
  <conditionalFormatting sqref="AY156:AY157">
    <cfRule type="expression" dxfId="5215" priority="4429">
      <formula>AY156=MIN($AU156:$AZ156)</formula>
    </cfRule>
  </conditionalFormatting>
  <conditionalFormatting sqref="AZ156:AZ157">
    <cfRule type="expression" dxfId="5214" priority="4428">
      <formula>AZ156=MAX($AU156:$AZ156)</formula>
    </cfRule>
  </conditionalFormatting>
  <conditionalFormatting sqref="AZ156:AZ157">
    <cfRule type="expression" dxfId="5213" priority="4427">
      <formula>AZ156=MIN($AU156:$AZ156)</formula>
    </cfRule>
  </conditionalFormatting>
  <conditionalFormatting sqref="BS156:BS157">
    <cfRule type="cellIs" dxfId="5212" priority="4426" operator="equal">
      <formula>1</formula>
    </cfRule>
  </conditionalFormatting>
  <conditionalFormatting sqref="BS156:BS157">
    <cfRule type="cellIs" dxfId="5211" priority="4425" operator="equal">
      <formula>1</formula>
    </cfRule>
  </conditionalFormatting>
  <conditionalFormatting sqref="BS156:BS157">
    <cfRule type="cellIs" dxfId="5210" priority="4424" operator="equal">
      <formula>1</formula>
    </cfRule>
  </conditionalFormatting>
  <conditionalFormatting sqref="CS156:CS157">
    <cfRule type="cellIs" dxfId="5209" priority="4423" operator="equal">
      <formula>1</formula>
    </cfRule>
  </conditionalFormatting>
  <conditionalFormatting sqref="CS156:CS157">
    <cfRule type="cellIs" dxfId="5208" priority="4422" operator="equal">
      <formula>1</formula>
    </cfRule>
  </conditionalFormatting>
  <conditionalFormatting sqref="CS156:CS157">
    <cfRule type="cellIs" dxfId="5207" priority="4421" operator="equal">
      <formula>1</formula>
    </cfRule>
  </conditionalFormatting>
  <conditionalFormatting sqref="BU156:BU157">
    <cfRule type="cellIs" dxfId="5206" priority="4420" operator="equal">
      <formula>1</formula>
    </cfRule>
  </conditionalFormatting>
  <conditionalFormatting sqref="BU156:BU157">
    <cfRule type="cellIs" dxfId="5205" priority="4419" operator="equal">
      <formula>1</formula>
    </cfRule>
  </conditionalFormatting>
  <conditionalFormatting sqref="BU156:BU157">
    <cfRule type="cellIs" dxfId="5204" priority="4418" operator="equal">
      <formula>1</formula>
    </cfRule>
  </conditionalFormatting>
  <conditionalFormatting sqref="BW156:BW157">
    <cfRule type="cellIs" dxfId="5203" priority="4417" operator="equal">
      <formula>1</formula>
    </cfRule>
  </conditionalFormatting>
  <conditionalFormatting sqref="BW156:BW157">
    <cfRule type="cellIs" dxfId="5202" priority="4416" operator="equal">
      <formula>1</formula>
    </cfRule>
  </conditionalFormatting>
  <conditionalFormatting sqref="BW156:BW157">
    <cfRule type="cellIs" dxfId="5201" priority="4415" operator="equal">
      <formula>1</formula>
    </cfRule>
  </conditionalFormatting>
  <conditionalFormatting sqref="CC156:CC157">
    <cfRule type="cellIs" dxfId="5200" priority="4414" operator="equal">
      <formula>1</formula>
    </cfRule>
  </conditionalFormatting>
  <conditionalFormatting sqref="CC156:CC157">
    <cfRule type="cellIs" dxfId="5199" priority="4413" operator="equal">
      <formula>1</formula>
    </cfRule>
  </conditionalFormatting>
  <conditionalFormatting sqref="CC156:CC157">
    <cfRule type="cellIs" dxfId="5198" priority="4412" operator="equal">
      <formula>1</formula>
    </cfRule>
  </conditionalFormatting>
  <conditionalFormatting sqref="BY156:BY157">
    <cfRule type="cellIs" dxfId="5197" priority="4411" operator="equal">
      <formula>1</formula>
    </cfRule>
  </conditionalFormatting>
  <conditionalFormatting sqref="BY156:BY157">
    <cfRule type="cellIs" dxfId="5196" priority="4410" operator="equal">
      <formula>1</formula>
    </cfRule>
  </conditionalFormatting>
  <conditionalFormatting sqref="BY156:BY157">
    <cfRule type="cellIs" dxfId="5195" priority="4409" operator="equal">
      <formula>1</formula>
    </cfRule>
  </conditionalFormatting>
  <conditionalFormatting sqref="CA156:CA157">
    <cfRule type="cellIs" dxfId="5194" priority="4408" operator="equal">
      <formula>1</formula>
    </cfRule>
  </conditionalFormatting>
  <conditionalFormatting sqref="CA156:CA157">
    <cfRule type="cellIs" dxfId="5193" priority="4407" operator="equal">
      <formula>1</formula>
    </cfRule>
  </conditionalFormatting>
  <conditionalFormatting sqref="CA156:CA157">
    <cfRule type="cellIs" dxfId="5192" priority="4406" operator="equal">
      <formula>1</formula>
    </cfRule>
  </conditionalFormatting>
  <conditionalFormatting sqref="CG156:CG157">
    <cfRule type="cellIs" dxfId="5191" priority="4405" operator="equal">
      <formula>1</formula>
    </cfRule>
  </conditionalFormatting>
  <conditionalFormatting sqref="CG156:CG157">
    <cfRule type="cellIs" dxfId="5190" priority="4404" operator="equal">
      <formula>1</formula>
    </cfRule>
  </conditionalFormatting>
  <conditionalFormatting sqref="CG156:CG157">
    <cfRule type="cellIs" dxfId="5189" priority="4403" operator="equal">
      <formula>1</formula>
    </cfRule>
  </conditionalFormatting>
  <conditionalFormatting sqref="BO158:BO159">
    <cfRule type="cellIs" dxfId="5188" priority="4401" operator="equal">
      <formula>1</formula>
    </cfRule>
  </conditionalFormatting>
  <conditionalFormatting sqref="BM158:BM159">
    <cfRule type="cellIs" dxfId="5187" priority="4402" operator="equal">
      <formula>1</formula>
    </cfRule>
  </conditionalFormatting>
  <conditionalFormatting sqref="CO158:CO159">
    <cfRule type="cellIs" dxfId="5186" priority="4395" operator="equal">
      <formula>1</formula>
    </cfRule>
  </conditionalFormatting>
  <conditionalFormatting sqref="BQ158:BQ159">
    <cfRule type="cellIs" dxfId="5185" priority="4400" operator="equal">
      <formula>1</formula>
    </cfRule>
  </conditionalFormatting>
  <conditionalFormatting sqref="CE158:CE159">
    <cfRule type="cellIs" dxfId="5184" priority="4399" operator="equal">
      <formula>1</formula>
    </cfRule>
  </conditionalFormatting>
  <conditionalFormatting sqref="CI158:CI159">
    <cfRule type="cellIs" dxfId="5183" priority="4398" operator="equal">
      <formula>1</formula>
    </cfRule>
  </conditionalFormatting>
  <conditionalFormatting sqref="CK158:CK159">
    <cfRule type="cellIs" dxfId="5182" priority="4397" operator="equal">
      <formula>1</formula>
    </cfRule>
  </conditionalFormatting>
  <conditionalFormatting sqref="CM158:CM159">
    <cfRule type="cellIs" dxfId="5181" priority="4396" operator="equal">
      <formula>1</formula>
    </cfRule>
  </conditionalFormatting>
  <conditionalFormatting sqref="CQ158:CQ159">
    <cfRule type="cellIs" dxfId="5180" priority="4394" operator="equal">
      <formula>1</formula>
    </cfRule>
  </conditionalFormatting>
  <conditionalFormatting sqref="BO158:BO159">
    <cfRule type="cellIs" dxfId="5179" priority="4392" operator="equal">
      <formula>1</formula>
    </cfRule>
  </conditionalFormatting>
  <conditionalFormatting sqref="BM158:BM159">
    <cfRule type="cellIs" dxfId="5178" priority="4393" operator="equal">
      <formula>1</formula>
    </cfRule>
  </conditionalFormatting>
  <conditionalFormatting sqref="CO158:CO159">
    <cfRule type="cellIs" dxfId="5177" priority="4386" operator="equal">
      <formula>1</formula>
    </cfRule>
  </conditionalFormatting>
  <conditionalFormatting sqref="BQ158:BQ159">
    <cfRule type="cellIs" dxfId="5176" priority="4391" operator="equal">
      <formula>1</formula>
    </cfRule>
  </conditionalFormatting>
  <conditionalFormatting sqref="CE158:CE159">
    <cfRule type="cellIs" dxfId="5175" priority="4390" operator="equal">
      <formula>1</formula>
    </cfRule>
  </conditionalFormatting>
  <conditionalFormatting sqref="CI158:CI159">
    <cfRule type="cellIs" dxfId="5174" priority="4389" operator="equal">
      <formula>1</formula>
    </cfRule>
  </conditionalFormatting>
  <conditionalFormatting sqref="CK158:CK159">
    <cfRule type="cellIs" dxfId="5173" priority="4388" operator="equal">
      <formula>1</formula>
    </cfRule>
  </conditionalFormatting>
  <conditionalFormatting sqref="CM158:CM159">
    <cfRule type="cellIs" dxfId="5172" priority="4387" operator="equal">
      <formula>1</formula>
    </cfRule>
  </conditionalFormatting>
  <conditionalFormatting sqref="CQ158:CQ159">
    <cfRule type="cellIs" dxfId="5171" priority="4385" operator="equal">
      <formula>1</formula>
    </cfRule>
  </conditionalFormatting>
  <conditionalFormatting sqref="BM158:BM159">
    <cfRule type="cellIs" dxfId="5170" priority="4384" operator="equal">
      <formula>1</formula>
    </cfRule>
  </conditionalFormatting>
  <conditionalFormatting sqref="BO158:BO159">
    <cfRule type="cellIs" dxfId="5169" priority="4383" operator="equal">
      <formula>1</formula>
    </cfRule>
  </conditionalFormatting>
  <conditionalFormatting sqref="BQ158:BQ159">
    <cfRule type="cellIs" dxfId="5168" priority="4382" operator="equal">
      <formula>1</formula>
    </cfRule>
  </conditionalFormatting>
  <conditionalFormatting sqref="CE158:CE159">
    <cfRule type="cellIs" dxfId="5167" priority="4381" operator="equal">
      <formula>1</formula>
    </cfRule>
  </conditionalFormatting>
  <conditionalFormatting sqref="CI158:CI159">
    <cfRule type="cellIs" dxfId="5166" priority="4380" operator="equal">
      <formula>1</formula>
    </cfRule>
  </conditionalFormatting>
  <conditionalFormatting sqref="CK158:CK159">
    <cfRule type="cellIs" dxfId="5165" priority="4379" operator="equal">
      <formula>1</formula>
    </cfRule>
  </conditionalFormatting>
  <conditionalFormatting sqref="CM158:CM159">
    <cfRule type="cellIs" dxfId="5164" priority="4378" operator="equal">
      <formula>1</formula>
    </cfRule>
  </conditionalFormatting>
  <conditionalFormatting sqref="CO158:CO159">
    <cfRule type="cellIs" dxfId="5163" priority="4377" operator="equal">
      <formula>1</formula>
    </cfRule>
  </conditionalFormatting>
  <conditionalFormatting sqref="CQ158:CQ159">
    <cfRule type="cellIs" dxfId="5162" priority="4376" operator="equal">
      <formula>1</formula>
    </cfRule>
  </conditionalFormatting>
  <conditionalFormatting sqref="AO158:AO159">
    <cfRule type="expression" dxfId="5161" priority="4375">
      <formula>AO158=MAX($AO158:$AT158)</formula>
    </cfRule>
  </conditionalFormatting>
  <conditionalFormatting sqref="AO158:AO159">
    <cfRule type="expression" dxfId="5160" priority="4374">
      <formula>AO158=MIN($AO158:$AT158)</formula>
    </cfRule>
  </conditionalFormatting>
  <conditionalFormatting sqref="AP158:AT159">
    <cfRule type="expression" dxfId="5159" priority="4373">
      <formula>AP158=MAX($AO158:$AT158)</formula>
    </cfRule>
  </conditionalFormatting>
  <conditionalFormatting sqref="AP158:AT159">
    <cfRule type="expression" dxfId="5158" priority="4372">
      <formula>AP158=MIN($AO158:$AT158)</formula>
    </cfRule>
  </conditionalFormatting>
  <conditionalFormatting sqref="AU158:AU159">
    <cfRule type="expression" dxfId="5157" priority="4371">
      <formula>AU158=MAX($AU158:$AZ158)</formula>
    </cfRule>
  </conditionalFormatting>
  <conditionalFormatting sqref="AU158:AU159">
    <cfRule type="expression" dxfId="5156" priority="4370">
      <formula>AU158=MIN($AU158:$AZ158)</formula>
    </cfRule>
  </conditionalFormatting>
  <conditionalFormatting sqref="AV158:AZ159">
    <cfRule type="expression" dxfId="5155" priority="4369">
      <formula>AV158=MAX($AO158:$AT158)</formula>
    </cfRule>
  </conditionalFormatting>
  <conditionalFormatting sqref="AV158:AZ159">
    <cfRule type="expression" dxfId="5154" priority="4368">
      <formula>AV158=MIN($AO158:$AT158)</formula>
    </cfRule>
  </conditionalFormatting>
  <conditionalFormatting sqref="AV158:AZ159">
    <cfRule type="expression" dxfId="5153" priority="4367">
      <formula>AV158=MAX($AO158:$AT158)</formula>
    </cfRule>
  </conditionalFormatting>
  <conditionalFormatting sqref="AV158:AZ159">
    <cfRule type="expression" dxfId="5152" priority="4366">
      <formula>AV158=MIN($AO158:$AT158)</formula>
    </cfRule>
  </conditionalFormatting>
  <conditionalFormatting sqref="AV158:AV159">
    <cfRule type="expression" dxfId="5151" priority="4365">
      <formula>AV158=MAX($AU158:$AZ158)</formula>
    </cfRule>
  </conditionalFormatting>
  <conditionalFormatting sqref="AV158:AV159">
    <cfRule type="expression" dxfId="5150" priority="4364">
      <formula>AV158=MIN($AU158:$AZ158)</formula>
    </cfRule>
  </conditionalFormatting>
  <conditionalFormatting sqref="AW158:AW159">
    <cfRule type="expression" dxfId="5149" priority="4363">
      <formula>AW158=MAX($AU158:$AZ158)</formula>
    </cfRule>
  </conditionalFormatting>
  <conditionalFormatting sqref="AW158:AW159">
    <cfRule type="expression" dxfId="5148" priority="4362">
      <formula>AW158=MIN($AU158:$AZ158)</formula>
    </cfRule>
  </conditionalFormatting>
  <conditionalFormatting sqref="AX158:AX159">
    <cfRule type="expression" dxfId="5147" priority="4361">
      <formula>AX158=MAX($AU158:$AZ158)</formula>
    </cfRule>
  </conditionalFormatting>
  <conditionalFormatting sqref="AX158:AX159">
    <cfRule type="expression" dxfId="5146" priority="4360">
      <formula>AX158=MIN($AU158:$AZ158)</formula>
    </cfRule>
  </conditionalFormatting>
  <conditionalFormatting sqref="AY158:AY159">
    <cfRule type="expression" dxfId="5145" priority="4359">
      <formula>AY158=MAX($AU158:$AZ158)</formula>
    </cfRule>
  </conditionalFormatting>
  <conditionalFormatting sqref="AY158:AY159">
    <cfRule type="expression" dxfId="5144" priority="4358">
      <formula>AY158=MIN($AU158:$AZ158)</formula>
    </cfRule>
  </conditionalFormatting>
  <conditionalFormatting sqref="AZ158:AZ159">
    <cfRule type="expression" dxfId="5143" priority="4357">
      <formula>AZ158=MAX($AU158:$AZ158)</formula>
    </cfRule>
  </conditionalFormatting>
  <conditionalFormatting sqref="AZ158:AZ159">
    <cfRule type="expression" dxfId="5142" priority="4356">
      <formula>AZ158=MIN($AU158:$AZ158)</formula>
    </cfRule>
  </conditionalFormatting>
  <conditionalFormatting sqref="BS158:BS159">
    <cfRule type="cellIs" dxfId="5141" priority="4355" operator="equal">
      <formula>1</formula>
    </cfRule>
  </conditionalFormatting>
  <conditionalFormatting sqref="BS158:BS159">
    <cfRule type="cellIs" dxfId="5140" priority="4354" operator="equal">
      <formula>1</formula>
    </cfRule>
  </conditionalFormatting>
  <conditionalFormatting sqref="BS158:BS159">
    <cfRule type="cellIs" dxfId="5139" priority="4353" operator="equal">
      <formula>1</formula>
    </cfRule>
  </conditionalFormatting>
  <conditionalFormatting sqref="CS158:CS159">
    <cfRule type="cellIs" dxfId="5138" priority="4352" operator="equal">
      <formula>1</formula>
    </cfRule>
  </conditionalFormatting>
  <conditionalFormatting sqref="CS158:CS159">
    <cfRule type="cellIs" dxfId="5137" priority="4351" operator="equal">
      <formula>1</formula>
    </cfRule>
  </conditionalFormatting>
  <conditionalFormatting sqref="CS158:CS159">
    <cfRule type="cellIs" dxfId="5136" priority="4350" operator="equal">
      <formula>1</formula>
    </cfRule>
  </conditionalFormatting>
  <conditionalFormatting sqref="BU158:BU159">
    <cfRule type="cellIs" dxfId="5135" priority="4349" operator="equal">
      <formula>1</formula>
    </cfRule>
  </conditionalFormatting>
  <conditionalFormatting sqref="BU158:BU159">
    <cfRule type="cellIs" dxfId="5134" priority="4348" operator="equal">
      <formula>1</formula>
    </cfRule>
  </conditionalFormatting>
  <conditionalFormatting sqref="BU158:BU159">
    <cfRule type="cellIs" dxfId="5133" priority="4347" operator="equal">
      <formula>1</formula>
    </cfRule>
  </conditionalFormatting>
  <conditionalFormatting sqref="BW158:BW159">
    <cfRule type="cellIs" dxfId="5132" priority="4346" operator="equal">
      <formula>1</formula>
    </cfRule>
  </conditionalFormatting>
  <conditionalFormatting sqref="BW158:BW159">
    <cfRule type="cellIs" dxfId="5131" priority="4345" operator="equal">
      <formula>1</formula>
    </cfRule>
  </conditionalFormatting>
  <conditionalFormatting sqref="BW158:BW159">
    <cfRule type="cellIs" dxfId="5130" priority="4344" operator="equal">
      <formula>1</formula>
    </cfRule>
  </conditionalFormatting>
  <conditionalFormatting sqref="CC158:CC159">
    <cfRule type="cellIs" dxfId="5129" priority="4343" operator="equal">
      <formula>1</formula>
    </cfRule>
  </conditionalFormatting>
  <conditionalFormatting sqref="CC158:CC159">
    <cfRule type="cellIs" dxfId="5128" priority="4342" operator="equal">
      <formula>1</formula>
    </cfRule>
  </conditionalFormatting>
  <conditionalFormatting sqref="CC158:CC159">
    <cfRule type="cellIs" dxfId="5127" priority="4341" operator="equal">
      <formula>1</formula>
    </cfRule>
  </conditionalFormatting>
  <conditionalFormatting sqref="BY158:BY159">
    <cfRule type="cellIs" dxfId="5126" priority="4340" operator="equal">
      <formula>1</formula>
    </cfRule>
  </conditionalFormatting>
  <conditionalFormatting sqref="BY158:BY159">
    <cfRule type="cellIs" dxfId="5125" priority="4339" operator="equal">
      <formula>1</formula>
    </cfRule>
  </conditionalFormatting>
  <conditionalFormatting sqref="BY158:BY159">
    <cfRule type="cellIs" dxfId="5124" priority="4338" operator="equal">
      <formula>1</formula>
    </cfRule>
  </conditionalFormatting>
  <conditionalFormatting sqref="CA158:CA159">
    <cfRule type="cellIs" dxfId="5123" priority="4337" operator="equal">
      <formula>1</formula>
    </cfRule>
  </conditionalFormatting>
  <conditionalFormatting sqref="CA158:CA159">
    <cfRule type="cellIs" dxfId="5122" priority="4336" operator="equal">
      <formula>1</formula>
    </cfRule>
  </conditionalFormatting>
  <conditionalFormatting sqref="CA158:CA159">
    <cfRule type="cellIs" dxfId="5121" priority="4335" operator="equal">
      <formula>1</formula>
    </cfRule>
  </conditionalFormatting>
  <conditionalFormatting sqref="CG158:CG159">
    <cfRule type="cellIs" dxfId="5120" priority="4334" operator="equal">
      <formula>1</formula>
    </cfRule>
  </conditionalFormatting>
  <conditionalFormatting sqref="CG158:CG159">
    <cfRule type="cellIs" dxfId="5119" priority="4333" operator="equal">
      <formula>1</formula>
    </cfRule>
  </conditionalFormatting>
  <conditionalFormatting sqref="CG158:CG159">
    <cfRule type="cellIs" dxfId="5118" priority="4332" operator="equal">
      <formula>1</formula>
    </cfRule>
  </conditionalFormatting>
  <conditionalFormatting sqref="BO160:BO161">
    <cfRule type="cellIs" dxfId="5117" priority="4330" operator="equal">
      <formula>1</formula>
    </cfRule>
  </conditionalFormatting>
  <conditionalFormatting sqref="BM160:BM161">
    <cfRule type="cellIs" dxfId="5116" priority="4331" operator="equal">
      <formula>1</formula>
    </cfRule>
  </conditionalFormatting>
  <conditionalFormatting sqref="CO160:CO161">
    <cfRule type="cellIs" dxfId="5115" priority="4324" operator="equal">
      <formula>1</formula>
    </cfRule>
  </conditionalFormatting>
  <conditionalFormatting sqref="BQ160:BQ161">
    <cfRule type="cellIs" dxfId="5114" priority="4329" operator="equal">
      <formula>1</formula>
    </cfRule>
  </conditionalFormatting>
  <conditionalFormatting sqref="CE160:CE161">
    <cfRule type="cellIs" dxfId="5113" priority="4328" operator="equal">
      <formula>1</formula>
    </cfRule>
  </conditionalFormatting>
  <conditionalFormatting sqref="CI160:CI161">
    <cfRule type="cellIs" dxfId="5112" priority="4327" operator="equal">
      <formula>1</formula>
    </cfRule>
  </conditionalFormatting>
  <conditionalFormatting sqref="CK160:CK161">
    <cfRule type="cellIs" dxfId="5111" priority="4326" operator="equal">
      <formula>1</formula>
    </cfRule>
  </conditionalFormatting>
  <conditionalFormatting sqref="CM160:CM161">
    <cfRule type="cellIs" dxfId="5110" priority="4325" operator="equal">
      <formula>1</formula>
    </cfRule>
  </conditionalFormatting>
  <conditionalFormatting sqref="CQ160:CQ161">
    <cfRule type="cellIs" dxfId="5109" priority="4323" operator="equal">
      <formula>1</formula>
    </cfRule>
  </conditionalFormatting>
  <conditionalFormatting sqref="BO160:BO161">
    <cfRule type="cellIs" dxfId="5108" priority="4321" operator="equal">
      <formula>1</formula>
    </cfRule>
  </conditionalFormatting>
  <conditionalFormatting sqref="BM160:BM161">
    <cfRule type="cellIs" dxfId="5107" priority="4322" operator="equal">
      <formula>1</formula>
    </cfRule>
  </conditionalFormatting>
  <conditionalFormatting sqref="CO160:CO161">
    <cfRule type="cellIs" dxfId="5106" priority="4315" operator="equal">
      <formula>1</formula>
    </cfRule>
  </conditionalFormatting>
  <conditionalFormatting sqref="BQ160:BQ161">
    <cfRule type="cellIs" dxfId="5105" priority="4320" operator="equal">
      <formula>1</formula>
    </cfRule>
  </conditionalFormatting>
  <conditionalFormatting sqref="CE160:CE161">
    <cfRule type="cellIs" dxfId="5104" priority="4319" operator="equal">
      <formula>1</formula>
    </cfRule>
  </conditionalFormatting>
  <conditionalFormatting sqref="CI160:CI161">
    <cfRule type="cellIs" dxfId="5103" priority="4318" operator="equal">
      <formula>1</formula>
    </cfRule>
  </conditionalFormatting>
  <conditionalFormatting sqref="CK160:CK161">
    <cfRule type="cellIs" dxfId="5102" priority="4317" operator="equal">
      <formula>1</formula>
    </cfRule>
  </conditionalFormatting>
  <conditionalFormatting sqref="CM160:CM161">
    <cfRule type="cellIs" dxfId="5101" priority="4316" operator="equal">
      <formula>1</formula>
    </cfRule>
  </conditionalFormatting>
  <conditionalFormatting sqref="CQ160:CQ161">
    <cfRule type="cellIs" dxfId="5100" priority="4314" operator="equal">
      <formula>1</formula>
    </cfRule>
  </conditionalFormatting>
  <conditionalFormatting sqref="BM160:BM161">
    <cfRule type="cellIs" dxfId="5099" priority="4313" operator="equal">
      <formula>1</formula>
    </cfRule>
  </conditionalFormatting>
  <conditionalFormatting sqref="BO160:BO161">
    <cfRule type="cellIs" dxfId="5098" priority="4312" operator="equal">
      <formula>1</formula>
    </cfRule>
  </conditionalFormatting>
  <conditionalFormatting sqref="BQ160:BQ161">
    <cfRule type="cellIs" dxfId="5097" priority="4311" operator="equal">
      <formula>1</formula>
    </cfRule>
  </conditionalFormatting>
  <conditionalFormatting sqref="CE160:CE161">
    <cfRule type="cellIs" dxfId="5096" priority="4310" operator="equal">
      <formula>1</formula>
    </cfRule>
  </conditionalFormatting>
  <conditionalFormatting sqref="CI160:CI161">
    <cfRule type="cellIs" dxfId="5095" priority="4309" operator="equal">
      <formula>1</formula>
    </cfRule>
  </conditionalFormatting>
  <conditionalFormatting sqref="CK160:CK161">
    <cfRule type="cellIs" dxfId="5094" priority="4308" operator="equal">
      <formula>1</formula>
    </cfRule>
  </conditionalFormatting>
  <conditionalFormatting sqref="CM160:CM161">
    <cfRule type="cellIs" dxfId="5093" priority="4307" operator="equal">
      <formula>1</formula>
    </cfRule>
  </conditionalFormatting>
  <conditionalFormatting sqref="CO160:CO161">
    <cfRule type="cellIs" dxfId="5092" priority="4306" operator="equal">
      <formula>1</formula>
    </cfRule>
  </conditionalFormatting>
  <conditionalFormatting sqref="CQ160:CQ161">
    <cfRule type="cellIs" dxfId="5091" priority="4305" operator="equal">
      <formula>1</formula>
    </cfRule>
  </conditionalFormatting>
  <conditionalFormatting sqref="AO160:AO161">
    <cfRule type="expression" dxfId="5090" priority="4304">
      <formula>AO160=MAX($AO160:$AT160)</formula>
    </cfRule>
  </conditionalFormatting>
  <conditionalFormatting sqref="AO160:AO161">
    <cfRule type="expression" dxfId="5089" priority="4303">
      <formula>AO160=MIN($AO160:$AT160)</formula>
    </cfRule>
  </conditionalFormatting>
  <conditionalFormatting sqref="AP160:AT161">
    <cfRule type="expression" dxfId="5088" priority="4302">
      <formula>AP160=MAX($AO160:$AT160)</formula>
    </cfRule>
  </conditionalFormatting>
  <conditionalFormatting sqref="AP160:AT161">
    <cfRule type="expression" dxfId="5087" priority="4301">
      <formula>AP160=MIN($AO160:$AT160)</formula>
    </cfRule>
  </conditionalFormatting>
  <conditionalFormatting sqref="AU160:AU161">
    <cfRule type="expression" dxfId="5086" priority="4300">
      <formula>AU160=MAX($AU160:$AZ160)</formula>
    </cfRule>
  </conditionalFormatting>
  <conditionalFormatting sqref="AU160:AU161">
    <cfRule type="expression" dxfId="5085" priority="4299">
      <formula>AU160=MIN($AU160:$AZ160)</formula>
    </cfRule>
  </conditionalFormatting>
  <conditionalFormatting sqref="AV160:AZ161">
    <cfRule type="expression" dxfId="5084" priority="4298">
      <formula>AV160=MAX($AO160:$AT160)</formula>
    </cfRule>
  </conditionalFormatting>
  <conditionalFormatting sqref="AV160:AZ161">
    <cfRule type="expression" dxfId="5083" priority="4297">
      <formula>AV160=MIN($AO160:$AT160)</formula>
    </cfRule>
  </conditionalFormatting>
  <conditionalFormatting sqref="AV160:AZ161">
    <cfRule type="expression" dxfId="5082" priority="4296">
      <formula>AV160=MAX($AO160:$AT160)</formula>
    </cfRule>
  </conditionalFormatting>
  <conditionalFormatting sqref="AV160:AZ161">
    <cfRule type="expression" dxfId="5081" priority="4295">
      <formula>AV160=MIN($AO160:$AT160)</formula>
    </cfRule>
  </conditionalFormatting>
  <conditionalFormatting sqref="AV160:AV161">
    <cfRule type="expression" dxfId="5080" priority="4294">
      <formula>AV160=MAX($AU160:$AZ160)</formula>
    </cfRule>
  </conditionalFormatting>
  <conditionalFormatting sqref="AV160:AV161">
    <cfRule type="expression" dxfId="5079" priority="4293">
      <formula>AV160=MIN($AU160:$AZ160)</formula>
    </cfRule>
  </conditionalFormatting>
  <conditionalFormatting sqref="AW160:AW161">
    <cfRule type="expression" dxfId="5078" priority="4292">
      <formula>AW160=MAX($AU160:$AZ160)</formula>
    </cfRule>
  </conditionalFormatting>
  <conditionalFormatting sqref="AW160:AW161">
    <cfRule type="expression" dxfId="5077" priority="4291">
      <formula>AW160=MIN($AU160:$AZ160)</formula>
    </cfRule>
  </conditionalFormatting>
  <conditionalFormatting sqref="AX160:AX161">
    <cfRule type="expression" dxfId="5076" priority="4290">
      <formula>AX160=MAX($AU160:$AZ160)</formula>
    </cfRule>
  </conditionalFormatting>
  <conditionalFormatting sqref="AX160:AX161">
    <cfRule type="expression" dxfId="5075" priority="4289">
      <formula>AX160=MIN($AU160:$AZ160)</formula>
    </cfRule>
  </conditionalFormatting>
  <conditionalFormatting sqref="AY160:AY161">
    <cfRule type="expression" dxfId="5074" priority="4288">
      <formula>AY160=MAX($AU160:$AZ160)</formula>
    </cfRule>
  </conditionalFormatting>
  <conditionalFormatting sqref="AY160:AY161">
    <cfRule type="expression" dxfId="5073" priority="4287">
      <formula>AY160=MIN($AU160:$AZ160)</formula>
    </cfRule>
  </conditionalFormatting>
  <conditionalFormatting sqref="AZ160:AZ161">
    <cfRule type="expression" dxfId="5072" priority="4286">
      <formula>AZ160=MAX($AU160:$AZ160)</formula>
    </cfRule>
  </conditionalFormatting>
  <conditionalFormatting sqref="AZ160:AZ161">
    <cfRule type="expression" dxfId="5071" priority="4285">
      <formula>AZ160=MIN($AU160:$AZ160)</formula>
    </cfRule>
  </conditionalFormatting>
  <conditionalFormatting sqref="BS160:BS161">
    <cfRule type="cellIs" dxfId="5070" priority="4284" operator="equal">
      <formula>1</formula>
    </cfRule>
  </conditionalFormatting>
  <conditionalFormatting sqref="BS160:BS161">
    <cfRule type="cellIs" dxfId="5069" priority="4283" operator="equal">
      <formula>1</formula>
    </cfRule>
  </conditionalFormatting>
  <conditionalFormatting sqref="BS160:BS161">
    <cfRule type="cellIs" dxfId="5068" priority="4282" operator="equal">
      <formula>1</formula>
    </cfRule>
  </conditionalFormatting>
  <conditionalFormatting sqref="CS160:CS161">
    <cfRule type="cellIs" dxfId="5067" priority="4281" operator="equal">
      <formula>1</formula>
    </cfRule>
  </conditionalFormatting>
  <conditionalFormatting sqref="CS160:CS161">
    <cfRule type="cellIs" dxfId="5066" priority="4280" operator="equal">
      <formula>1</formula>
    </cfRule>
  </conditionalFormatting>
  <conditionalFormatting sqref="CS160:CS161">
    <cfRule type="cellIs" dxfId="5065" priority="4279" operator="equal">
      <formula>1</formula>
    </cfRule>
  </conditionalFormatting>
  <conditionalFormatting sqref="BU160:BU161">
    <cfRule type="cellIs" dxfId="5064" priority="4278" operator="equal">
      <formula>1</formula>
    </cfRule>
  </conditionalFormatting>
  <conditionalFormatting sqref="BU160:BU161">
    <cfRule type="cellIs" dxfId="5063" priority="4277" operator="equal">
      <formula>1</formula>
    </cfRule>
  </conditionalFormatting>
  <conditionalFormatting sqref="BU160:BU161">
    <cfRule type="cellIs" dxfId="5062" priority="4276" operator="equal">
      <formula>1</formula>
    </cfRule>
  </conditionalFormatting>
  <conditionalFormatting sqref="BW160:BW161">
    <cfRule type="cellIs" dxfId="5061" priority="4275" operator="equal">
      <formula>1</formula>
    </cfRule>
  </conditionalFormatting>
  <conditionalFormatting sqref="BW160:BW161">
    <cfRule type="cellIs" dxfId="5060" priority="4274" operator="equal">
      <formula>1</formula>
    </cfRule>
  </conditionalFormatting>
  <conditionalFormatting sqref="BW160:BW161">
    <cfRule type="cellIs" dxfId="5059" priority="4273" operator="equal">
      <formula>1</formula>
    </cfRule>
  </conditionalFormatting>
  <conditionalFormatting sqref="CC160:CC161">
    <cfRule type="cellIs" dxfId="5058" priority="4272" operator="equal">
      <formula>1</formula>
    </cfRule>
  </conditionalFormatting>
  <conditionalFormatting sqref="CC160:CC161">
    <cfRule type="cellIs" dxfId="5057" priority="4271" operator="equal">
      <formula>1</formula>
    </cfRule>
  </conditionalFormatting>
  <conditionalFormatting sqref="CC160:CC161">
    <cfRule type="cellIs" dxfId="5056" priority="4270" operator="equal">
      <formula>1</formula>
    </cfRule>
  </conditionalFormatting>
  <conditionalFormatting sqref="BY160:BY161">
    <cfRule type="cellIs" dxfId="5055" priority="4269" operator="equal">
      <formula>1</formula>
    </cfRule>
  </conditionalFormatting>
  <conditionalFormatting sqref="BY160:BY161">
    <cfRule type="cellIs" dxfId="5054" priority="4268" operator="equal">
      <formula>1</formula>
    </cfRule>
  </conditionalFormatting>
  <conditionalFormatting sqref="BY160:BY161">
    <cfRule type="cellIs" dxfId="5053" priority="4267" operator="equal">
      <formula>1</formula>
    </cfRule>
  </conditionalFormatting>
  <conditionalFormatting sqref="CA160:CA161">
    <cfRule type="cellIs" dxfId="5052" priority="4266" operator="equal">
      <formula>1</formula>
    </cfRule>
  </conditionalFormatting>
  <conditionalFormatting sqref="CA160:CA161">
    <cfRule type="cellIs" dxfId="5051" priority="4265" operator="equal">
      <formula>1</formula>
    </cfRule>
  </conditionalFormatting>
  <conditionalFormatting sqref="CA160:CA161">
    <cfRule type="cellIs" dxfId="5050" priority="4264" operator="equal">
      <formula>1</formula>
    </cfRule>
  </conditionalFormatting>
  <conditionalFormatting sqref="CG160:CG161">
    <cfRule type="cellIs" dxfId="5049" priority="4263" operator="equal">
      <formula>1</formula>
    </cfRule>
  </conditionalFormatting>
  <conditionalFormatting sqref="CG160:CG161">
    <cfRule type="cellIs" dxfId="5048" priority="4262" operator="equal">
      <formula>1</formula>
    </cfRule>
  </conditionalFormatting>
  <conditionalFormatting sqref="CG160:CG161">
    <cfRule type="cellIs" dxfId="5047" priority="4261" operator="equal">
      <formula>1</formula>
    </cfRule>
  </conditionalFormatting>
  <conditionalFormatting sqref="BO162:BO163">
    <cfRule type="cellIs" dxfId="5046" priority="4259" operator="equal">
      <formula>1</formula>
    </cfRule>
  </conditionalFormatting>
  <conditionalFormatting sqref="BM162:BM163">
    <cfRule type="cellIs" dxfId="5045" priority="4260" operator="equal">
      <formula>1</formula>
    </cfRule>
  </conditionalFormatting>
  <conditionalFormatting sqref="CO162:CO163">
    <cfRule type="cellIs" dxfId="5044" priority="4253" operator="equal">
      <formula>1</formula>
    </cfRule>
  </conditionalFormatting>
  <conditionalFormatting sqref="BQ162:BQ163">
    <cfRule type="cellIs" dxfId="5043" priority="4258" operator="equal">
      <formula>1</formula>
    </cfRule>
  </conditionalFormatting>
  <conditionalFormatting sqref="CE162:CE163">
    <cfRule type="cellIs" dxfId="5042" priority="4257" operator="equal">
      <formula>1</formula>
    </cfRule>
  </conditionalFormatting>
  <conditionalFormatting sqref="CI162:CI163">
    <cfRule type="cellIs" dxfId="5041" priority="4256" operator="equal">
      <formula>1</formula>
    </cfRule>
  </conditionalFormatting>
  <conditionalFormatting sqref="CK162:CK163">
    <cfRule type="cellIs" dxfId="5040" priority="4255" operator="equal">
      <formula>1</formula>
    </cfRule>
  </conditionalFormatting>
  <conditionalFormatting sqref="CM162:CM163">
    <cfRule type="cellIs" dxfId="5039" priority="4254" operator="equal">
      <formula>1</formula>
    </cfRule>
  </conditionalFormatting>
  <conditionalFormatting sqref="CQ162:CQ163">
    <cfRule type="cellIs" dxfId="5038" priority="4252" operator="equal">
      <formula>1</formula>
    </cfRule>
  </conditionalFormatting>
  <conditionalFormatting sqref="BO162:BO163">
    <cfRule type="cellIs" dxfId="5037" priority="4250" operator="equal">
      <formula>1</formula>
    </cfRule>
  </conditionalFormatting>
  <conditionalFormatting sqref="BM162:BM163">
    <cfRule type="cellIs" dxfId="5036" priority="4251" operator="equal">
      <formula>1</formula>
    </cfRule>
  </conditionalFormatting>
  <conditionalFormatting sqref="CO162:CO163">
    <cfRule type="cellIs" dxfId="5035" priority="4244" operator="equal">
      <formula>1</formula>
    </cfRule>
  </conditionalFormatting>
  <conditionalFormatting sqref="BQ162:BQ163">
    <cfRule type="cellIs" dxfId="5034" priority="4249" operator="equal">
      <formula>1</formula>
    </cfRule>
  </conditionalFormatting>
  <conditionalFormatting sqref="CE162:CE163">
    <cfRule type="cellIs" dxfId="5033" priority="4248" operator="equal">
      <formula>1</formula>
    </cfRule>
  </conditionalFormatting>
  <conditionalFormatting sqref="CI162:CI163">
    <cfRule type="cellIs" dxfId="5032" priority="4247" operator="equal">
      <formula>1</formula>
    </cfRule>
  </conditionalFormatting>
  <conditionalFormatting sqref="CK162:CK163">
    <cfRule type="cellIs" dxfId="5031" priority="4246" operator="equal">
      <formula>1</formula>
    </cfRule>
  </conditionalFormatting>
  <conditionalFormatting sqref="CM162:CM163">
    <cfRule type="cellIs" dxfId="5030" priority="4245" operator="equal">
      <formula>1</formula>
    </cfRule>
  </conditionalFormatting>
  <conditionalFormatting sqref="CQ162:CQ163">
    <cfRule type="cellIs" dxfId="5029" priority="4243" operator="equal">
      <formula>1</formula>
    </cfRule>
  </conditionalFormatting>
  <conditionalFormatting sqref="BM162:BM163">
    <cfRule type="cellIs" dxfId="5028" priority="4242" operator="equal">
      <formula>1</formula>
    </cfRule>
  </conditionalFormatting>
  <conditionalFormatting sqref="BO162:BO163">
    <cfRule type="cellIs" dxfId="5027" priority="4241" operator="equal">
      <formula>1</formula>
    </cfRule>
  </conditionalFormatting>
  <conditionalFormatting sqref="BQ162:BQ163">
    <cfRule type="cellIs" dxfId="5026" priority="4240" operator="equal">
      <formula>1</formula>
    </cfRule>
  </conditionalFormatting>
  <conditionalFormatting sqref="CE162:CE163">
    <cfRule type="cellIs" dxfId="5025" priority="4239" operator="equal">
      <formula>1</formula>
    </cfRule>
  </conditionalFormatting>
  <conditionalFormatting sqref="CI162:CI163">
    <cfRule type="cellIs" dxfId="5024" priority="4238" operator="equal">
      <formula>1</formula>
    </cfRule>
  </conditionalFormatting>
  <conditionalFormatting sqref="CK162:CK163">
    <cfRule type="cellIs" dxfId="5023" priority="4237" operator="equal">
      <formula>1</formula>
    </cfRule>
  </conditionalFormatting>
  <conditionalFormatting sqref="CM162:CM163">
    <cfRule type="cellIs" dxfId="5022" priority="4236" operator="equal">
      <formula>1</formula>
    </cfRule>
  </conditionalFormatting>
  <conditionalFormatting sqref="CO162:CO163">
    <cfRule type="cellIs" dxfId="5021" priority="4235" operator="equal">
      <formula>1</formula>
    </cfRule>
  </conditionalFormatting>
  <conditionalFormatting sqref="CQ162:CQ163">
    <cfRule type="cellIs" dxfId="5020" priority="4234" operator="equal">
      <formula>1</formula>
    </cfRule>
  </conditionalFormatting>
  <conditionalFormatting sqref="AO162:AO163">
    <cfRule type="expression" dxfId="5019" priority="4233">
      <formula>AO162=MAX($AO162:$AT162)</formula>
    </cfRule>
  </conditionalFormatting>
  <conditionalFormatting sqref="AO162:AO163">
    <cfRule type="expression" dxfId="5018" priority="4232">
      <formula>AO162=MIN($AO162:$AT162)</formula>
    </cfRule>
  </conditionalFormatting>
  <conditionalFormatting sqref="AP162:AT163">
    <cfRule type="expression" dxfId="5017" priority="4231">
      <formula>AP162=MAX($AO162:$AT162)</formula>
    </cfRule>
  </conditionalFormatting>
  <conditionalFormatting sqref="AP162:AT163">
    <cfRule type="expression" dxfId="5016" priority="4230">
      <formula>AP162=MIN($AO162:$AT162)</formula>
    </cfRule>
  </conditionalFormatting>
  <conditionalFormatting sqref="AU162:AU163">
    <cfRule type="expression" dxfId="5015" priority="4229">
      <formula>AU162=MAX($AU162:$AZ162)</formula>
    </cfRule>
  </conditionalFormatting>
  <conditionalFormatting sqref="AU162:AU163">
    <cfRule type="expression" dxfId="5014" priority="4228">
      <formula>AU162=MIN($AU162:$AZ162)</formula>
    </cfRule>
  </conditionalFormatting>
  <conditionalFormatting sqref="AV162:AZ163">
    <cfRule type="expression" dxfId="5013" priority="4227">
      <formula>AV162=MAX($AO162:$AT162)</formula>
    </cfRule>
  </conditionalFormatting>
  <conditionalFormatting sqref="AV162:AZ163">
    <cfRule type="expression" dxfId="5012" priority="4226">
      <formula>AV162=MIN($AO162:$AT162)</formula>
    </cfRule>
  </conditionalFormatting>
  <conditionalFormatting sqref="AV162:AZ163">
    <cfRule type="expression" dxfId="5011" priority="4225">
      <formula>AV162=MAX($AO162:$AT162)</formula>
    </cfRule>
  </conditionalFormatting>
  <conditionalFormatting sqref="AV162:AZ163">
    <cfRule type="expression" dxfId="5010" priority="4224">
      <formula>AV162=MIN($AO162:$AT162)</formula>
    </cfRule>
  </conditionalFormatting>
  <conditionalFormatting sqref="AV162:AV163">
    <cfRule type="expression" dxfId="5009" priority="4223">
      <formula>AV162=MAX($AU162:$AZ162)</formula>
    </cfRule>
  </conditionalFormatting>
  <conditionalFormatting sqref="AV162:AV163">
    <cfRule type="expression" dxfId="5008" priority="4222">
      <formula>AV162=MIN($AU162:$AZ162)</formula>
    </cfRule>
  </conditionalFormatting>
  <conditionalFormatting sqref="AW162:AW163">
    <cfRule type="expression" dxfId="5007" priority="4221">
      <formula>AW162=MAX($AU162:$AZ162)</formula>
    </cfRule>
  </conditionalFormatting>
  <conditionalFormatting sqref="AW162:AW163">
    <cfRule type="expression" dxfId="5006" priority="4220">
      <formula>AW162=MIN($AU162:$AZ162)</formula>
    </cfRule>
  </conditionalFormatting>
  <conditionalFormatting sqref="AX162:AX163">
    <cfRule type="expression" dxfId="5005" priority="4219">
      <formula>AX162=MAX($AU162:$AZ162)</formula>
    </cfRule>
  </conditionalFormatting>
  <conditionalFormatting sqref="AX162:AX163">
    <cfRule type="expression" dxfId="5004" priority="4218">
      <formula>AX162=MIN($AU162:$AZ162)</formula>
    </cfRule>
  </conditionalFormatting>
  <conditionalFormatting sqref="AY162:AY163">
    <cfRule type="expression" dxfId="5003" priority="4217">
      <formula>AY162=MAX($AU162:$AZ162)</formula>
    </cfRule>
  </conditionalFormatting>
  <conditionalFormatting sqref="AY162:AY163">
    <cfRule type="expression" dxfId="5002" priority="4216">
      <formula>AY162=MIN($AU162:$AZ162)</formula>
    </cfRule>
  </conditionalFormatting>
  <conditionalFormatting sqref="AZ162:AZ163">
    <cfRule type="expression" dxfId="5001" priority="4215">
      <formula>AZ162=MAX($AU162:$AZ162)</formula>
    </cfRule>
  </conditionalFormatting>
  <conditionalFormatting sqref="AZ162:AZ163">
    <cfRule type="expression" dxfId="5000" priority="4214">
      <formula>AZ162=MIN($AU162:$AZ162)</formula>
    </cfRule>
  </conditionalFormatting>
  <conditionalFormatting sqref="BS162:BS163">
    <cfRule type="cellIs" dxfId="4999" priority="4213" operator="equal">
      <formula>1</formula>
    </cfRule>
  </conditionalFormatting>
  <conditionalFormatting sqref="BS162:BS163">
    <cfRule type="cellIs" dxfId="4998" priority="4212" operator="equal">
      <formula>1</formula>
    </cfRule>
  </conditionalFormatting>
  <conditionalFormatting sqref="BS162:BS163">
    <cfRule type="cellIs" dxfId="4997" priority="4211" operator="equal">
      <formula>1</formula>
    </cfRule>
  </conditionalFormatting>
  <conditionalFormatting sqref="CS162:CS163">
    <cfRule type="cellIs" dxfId="4996" priority="4210" operator="equal">
      <formula>1</formula>
    </cfRule>
  </conditionalFormatting>
  <conditionalFormatting sqref="CS162:CS163">
    <cfRule type="cellIs" dxfId="4995" priority="4209" operator="equal">
      <formula>1</formula>
    </cfRule>
  </conditionalFormatting>
  <conditionalFormatting sqref="CS162:CS163">
    <cfRule type="cellIs" dxfId="4994" priority="4208" operator="equal">
      <formula>1</formula>
    </cfRule>
  </conditionalFormatting>
  <conditionalFormatting sqref="BU162:BU163">
    <cfRule type="cellIs" dxfId="4993" priority="4207" operator="equal">
      <formula>1</formula>
    </cfRule>
  </conditionalFormatting>
  <conditionalFormatting sqref="BU162:BU163">
    <cfRule type="cellIs" dxfId="4992" priority="4206" operator="equal">
      <formula>1</formula>
    </cfRule>
  </conditionalFormatting>
  <conditionalFormatting sqref="BU162:BU163">
    <cfRule type="cellIs" dxfId="4991" priority="4205" operator="equal">
      <formula>1</formula>
    </cfRule>
  </conditionalFormatting>
  <conditionalFormatting sqref="BW162:BW163">
    <cfRule type="cellIs" dxfId="4990" priority="4204" operator="equal">
      <formula>1</formula>
    </cfRule>
  </conditionalFormatting>
  <conditionalFormatting sqref="BW162:BW163">
    <cfRule type="cellIs" dxfId="4989" priority="4203" operator="equal">
      <formula>1</formula>
    </cfRule>
  </conditionalFormatting>
  <conditionalFormatting sqref="BW162:BW163">
    <cfRule type="cellIs" dxfId="4988" priority="4202" operator="equal">
      <formula>1</formula>
    </cfRule>
  </conditionalFormatting>
  <conditionalFormatting sqref="CC162:CC163">
    <cfRule type="cellIs" dxfId="4987" priority="4201" operator="equal">
      <formula>1</formula>
    </cfRule>
  </conditionalFormatting>
  <conditionalFormatting sqref="CC162:CC163">
    <cfRule type="cellIs" dxfId="4986" priority="4200" operator="equal">
      <formula>1</formula>
    </cfRule>
  </conditionalFormatting>
  <conditionalFormatting sqref="CC162:CC163">
    <cfRule type="cellIs" dxfId="4985" priority="4199" operator="equal">
      <formula>1</formula>
    </cfRule>
  </conditionalFormatting>
  <conditionalFormatting sqref="BY162:BY163">
    <cfRule type="cellIs" dxfId="4984" priority="4198" operator="equal">
      <formula>1</formula>
    </cfRule>
  </conditionalFormatting>
  <conditionalFormatting sqref="BY162:BY163">
    <cfRule type="cellIs" dxfId="4983" priority="4197" operator="equal">
      <formula>1</formula>
    </cfRule>
  </conditionalFormatting>
  <conditionalFormatting sqref="BY162:BY163">
    <cfRule type="cellIs" dxfId="4982" priority="4196" operator="equal">
      <formula>1</formula>
    </cfRule>
  </conditionalFormatting>
  <conditionalFormatting sqref="CA162:CA163">
    <cfRule type="cellIs" dxfId="4981" priority="4195" operator="equal">
      <formula>1</formula>
    </cfRule>
  </conditionalFormatting>
  <conditionalFormatting sqref="CA162:CA163">
    <cfRule type="cellIs" dxfId="4980" priority="4194" operator="equal">
      <formula>1</formula>
    </cfRule>
  </conditionalFormatting>
  <conditionalFormatting sqref="CA162:CA163">
    <cfRule type="cellIs" dxfId="4979" priority="4193" operator="equal">
      <formula>1</formula>
    </cfRule>
  </conditionalFormatting>
  <conditionalFormatting sqref="CG162:CG163">
    <cfRule type="cellIs" dxfId="4978" priority="4192" operator="equal">
      <formula>1</formula>
    </cfRule>
  </conditionalFormatting>
  <conditionalFormatting sqref="CG162:CG163">
    <cfRule type="cellIs" dxfId="4977" priority="4191" operator="equal">
      <formula>1</formula>
    </cfRule>
  </conditionalFormatting>
  <conditionalFormatting sqref="CG162:CG163">
    <cfRule type="cellIs" dxfId="4976" priority="4190" operator="equal">
      <formula>1</formula>
    </cfRule>
  </conditionalFormatting>
  <conditionalFormatting sqref="BO164:BO165">
    <cfRule type="cellIs" dxfId="4975" priority="4188" operator="equal">
      <formula>1</formula>
    </cfRule>
  </conditionalFormatting>
  <conditionalFormatting sqref="BM164:BM165">
    <cfRule type="cellIs" dxfId="4974" priority="4189" operator="equal">
      <formula>1</formula>
    </cfRule>
  </conditionalFormatting>
  <conditionalFormatting sqref="CO164:CO165">
    <cfRule type="cellIs" dxfId="4973" priority="4182" operator="equal">
      <formula>1</formula>
    </cfRule>
  </conditionalFormatting>
  <conditionalFormatting sqref="BQ164:BQ165">
    <cfRule type="cellIs" dxfId="4972" priority="4187" operator="equal">
      <formula>1</formula>
    </cfRule>
  </conditionalFormatting>
  <conditionalFormatting sqref="CE164:CE165">
    <cfRule type="cellIs" dxfId="4971" priority="4186" operator="equal">
      <formula>1</formula>
    </cfRule>
  </conditionalFormatting>
  <conditionalFormatting sqref="CI164:CI165">
    <cfRule type="cellIs" dxfId="4970" priority="4185" operator="equal">
      <formula>1</formula>
    </cfRule>
  </conditionalFormatting>
  <conditionalFormatting sqref="CK164:CK165">
    <cfRule type="cellIs" dxfId="4969" priority="4184" operator="equal">
      <formula>1</formula>
    </cfRule>
  </conditionalFormatting>
  <conditionalFormatting sqref="CM164:CM165">
    <cfRule type="cellIs" dxfId="4968" priority="4183" operator="equal">
      <formula>1</formula>
    </cfRule>
  </conditionalFormatting>
  <conditionalFormatting sqref="CQ164:CQ165">
    <cfRule type="cellIs" dxfId="4967" priority="4181" operator="equal">
      <formula>1</formula>
    </cfRule>
  </conditionalFormatting>
  <conditionalFormatting sqref="BO164:BO165">
    <cfRule type="cellIs" dxfId="4966" priority="4179" operator="equal">
      <formula>1</formula>
    </cfRule>
  </conditionalFormatting>
  <conditionalFormatting sqref="BM164:BM165">
    <cfRule type="cellIs" dxfId="4965" priority="4180" operator="equal">
      <formula>1</formula>
    </cfRule>
  </conditionalFormatting>
  <conditionalFormatting sqref="CO164:CO165">
    <cfRule type="cellIs" dxfId="4964" priority="4173" operator="equal">
      <formula>1</formula>
    </cfRule>
  </conditionalFormatting>
  <conditionalFormatting sqref="BQ164:BQ165">
    <cfRule type="cellIs" dxfId="4963" priority="4178" operator="equal">
      <formula>1</formula>
    </cfRule>
  </conditionalFormatting>
  <conditionalFormatting sqref="CE164:CE165">
    <cfRule type="cellIs" dxfId="4962" priority="4177" operator="equal">
      <formula>1</formula>
    </cfRule>
  </conditionalFormatting>
  <conditionalFormatting sqref="CI164:CI165">
    <cfRule type="cellIs" dxfId="4961" priority="4176" operator="equal">
      <formula>1</formula>
    </cfRule>
  </conditionalFormatting>
  <conditionalFormatting sqref="CK164:CK165">
    <cfRule type="cellIs" dxfId="4960" priority="4175" operator="equal">
      <formula>1</formula>
    </cfRule>
  </conditionalFormatting>
  <conditionalFormatting sqref="CM164:CM165">
    <cfRule type="cellIs" dxfId="4959" priority="4174" operator="equal">
      <formula>1</formula>
    </cfRule>
  </conditionalFormatting>
  <conditionalFormatting sqref="CQ164:CQ165">
    <cfRule type="cellIs" dxfId="4958" priority="4172" operator="equal">
      <formula>1</formula>
    </cfRule>
  </conditionalFormatting>
  <conditionalFormatting sqref="BM164:BM165">
    <cfRule type="cellIs" dxfId="4957" priority="4171" operator="equal">
      <formula>1</formula>
    </cfRule>
  </conditionalFormatting>
  <conditionalFormatting sqref="BO164:BO165">
    <cfRule type="cellIs" dxfId="4956" priority="4170" operator="equal">
      <formula>1</formula>
    </cfRule>
  </conditionalFormatting>
  <conditionalFormatting sqref="BQ164:BQ165">
    <cfRule type="cellIs" dxfId="4955" priority="4169" operator="equal">
      <formula>1</formula>
    </cfRule>
  </conditionalFormatting>
  <conditionalFormatting sqref="CE164:CE165">
    <cfRule type="cellIs" dxfId="4954" priority="4168" operator="equal">
      <formula>1</formula>
    </cfRule>
  </conditionalFormatting>
  <conditionalFormatting sqref="CI164:CI165">
    <cfRule type="cellIs" dxfId="4953" priority="4167" operator="equal">
      <formula>1</formula>
    </cfRule>
  </conditionalFormatting>
  <conditionalFormatting sqref="CK164:CK165">
    <cfRule type="cellIs" dxfId="4952" priority="4166" operator="equal">
      <formula>1</formula>
    </cfRule>
  </conditionalFormatting>
  <conditionalFormatting sqref="CM164:CM165">
    <cfRule type="cellIs" dxfId="4951" priority="4165" operator="equal">
      <formula>1</formula>
    </cfRule>
  </conditionalFormatting>
  <conditionalFormatting sqref="CO164:CO165">
    <cfRule type="cellIs" dxfId="4950" priority="4164" operator="equal">
      <formula>1</formula>
    </cfRule>
  </conditionalFormatting>
  <conditionalFormatting sqref="CQ164:CQ165">
    <cfRule type="cellIs" dxfId="4949" priority="4163" operator="equal">
      <formula>1</formula>
    </cfRule>
  </conditionalFormatting>
  <conditionalFormatting sqref="AO164:AO165">
    <cfRule type="expression" dxfId="4948" priority="4162">
      <formula>AO164=MAX($AO164:$AT164)</formula>
    </cfRule>
  </conditionalFormatting>
  <conditionalFormatting sqref="AO164:AO165">
    <cfRule type="expression" dxfId="4947" priority="4161">
      <formula>AO164=MIN($AO164:$AT164)</formula>
    </cfRule>
  </conditionalFormatting>
  <conditionalFormatting sqref="AP164:AT165">
    <cfRule type="expression" dxfId="4946" priority="4160">
      <formula>AP164=MAX($AO164:$AT164)</formula>
    </cfRule>
  </conditionalFormatting>
  <conditionalFormatting sqref="AP164:AT165">
    <cfRule type="expression" dxfId="4945" priority="4159">
      <formula>AP164=MIN($AO164:$AT164)</formula>
    </cfRule>
  </conditionalFormatting>
  <conditionalFormatting sqref="AU164:AU165">
    <cfRule type="expression" dxfId="4944" priority="4158">
      <formula>AU164=MAX($AU164:$AZ164)</formula>
    </cfRule>
  </conditionalFormatting>
  <conditionalFormatting sqref="AU164:AU165">
    <cfRule type="expression" dxfId="4943" priority="4157">
      <formula>AU164=MIN($AU164:$AZ164)</formula>
    </cfRule>
  </conditionalFormatting>
  <conditionalFormatting sqref="AV164:AZ165">
    <cfRule type="expression" dxfId="4942" priority="4156">
      <formula>AV164=MAX($AO164:$AT164)</formula>
    </cfRule>
  </conditionalFormatting>
  <conditionalFormatting sqref="AV164:AZ165">
    <cfRule type="expression" dxfId="4941" priority="4155">
      <formula>AV164=MIN($AO164:$AT164)</formula>
    </cfRule>
  </conditionalFormatting>
  <conditionalFormatting sqref="AV164:AZ165">
    <cfRule type="expression" dxfId="4940" priority="4154">
      <formula>AV164=MAX($AO164:$AT164)</formula>
    </cfRule>
  </conditionalFormatting>
  <conditionalFormatting sqref="AV164:AZ165">
    <cfRule type="expression" dxfId="4939" priority="4153">
      <formula>AV164=MIN($AO164:$AT164)</formula>
    </cfRule>
  </conditionalFormatting>
  <conditionalFormatting sqref="AV164:AV165">
    <cfRule type="expression" dxfId="4938" priority="4152">
      <formula>AV164=MAX($AU164:$AZ164)</formula>
    </cfRule>
  </conditionalFormatting>
  <conditionalFormatting sqref="AV164:AV165">
    <cfRule type="expression" dxfId="4937" priority="4151">
      <formula>AV164=MIN($AU164:$AZ164)</formula>
    </cfRule>
  </conditionalFormatting>
  <conditionalFormatting sqref="AW164:AW165">
    <cfRule type="expression" dxfId="4936" priority="4150">
      <formula>AW164=MAX($AU164:$AZ164)</formula>
    </cfRule>
  </conditionalFormatting>
  <conditionalFormatting sqref="AW164:AW165">
    <cfRule type="expression" dxfId="4935" priority="4149">
      <formula>AW164=MIN($AU164:$AZ164)</formula>
    </cfRule>
  </conditionalFormatting>
  <conditionalFormatting sqref="AX164:AX165">
    <cfRule type="expression" dxfId="4934" priority="4148">
      <formula>AX164=MAX($AU164:$AZ164)</formula>
    </cfRule>
  </conditionalFormatting>
  <conditionalFormatting sqref="AX164:AX165">
    <cfRule type="expression" dxfId="4933" priority="4147">
      <formula>AX164=MIN($AU164:$AZ164)</formula>
    </cfRule>
  </conditionalFormatting>
  <conditionalFormatting sqref="AY164:AY165">
    <cfRule type="expression" dxfId="4932" priority="4146">
      <formula>AY164=MAX($AU164:$AZ164)</formula>
    </cfRule>
  </conditionalFormatting>
  <conditionalFormatting sqref="AY164:AY165">
    <cfRule type="expression" dxfId="4931" priority="4145">
      <formula>AY164=MIN($AU164:$AZ164)</formula>
    </cfRule>
  </conditionalFormatting>
  <conditionalFormatting sqref="AZ164:AZ165">
    <cfRule type="expression" dxfId="4930" priority="4144">
      <formula>AZ164=MAX($AU164:$AZ164)</formula>
    </cfRule>
  </conditionalFormatting>
  <conditionalFormatting sqref="AZ164:AZ165">
    <cfRule type="expression" dxfId="4929" priority="4143">
      <formula>AZ164=MIN($AU164:$AZ164)</formula>
    </cfRule>
  </conditionalFormatting>
  <conditionalFormatting sqref="BS164:BS165">
    <cfRule type="cellIs" dxfId="4928" priority="4142" operator="equal">
      <formula>1</formula>
    </cfRule>
  </conditionalFormatting>
  <conditionalFormatting sqref="BS164:BS165">
    <cfRule type="cellIs" dxfId="4927" priority="4141" operator="equal">
      <formula>1</formula>
    </cfRule>
  </conditionalFormatting>
  <conditionalFormatting sqref="BS164:BS165">
    <cfRule type="cellIs" dxfId="4926" priority="4140" operator="equal">
      <formula>1</formula>
    </cfRule>
  </conditionalFormatting>
  <conditionalFormatting sqref="CS164:CS165">
    <cfRule type="cellIs" dxfId="4925" priority="4139" operator="equal">
      <formula>1</formula>
    </cfRule>
  </conditionalFormatting>
  <conditionalFormatting sqref="CS164:CS165">
    <cfRule type="cellIs" dxfId="4924" priority="4138" operator="equal">
      <formula>1</formula>
    </cfRule>
  </conditionalFormatting>
  <conditionalFormatting sqref="CS164:CS165">
    <cfRule type="cellIs" dxfId="4923" priority="4137" operator="equal">
      <formula>1</formula>
    </cfRule>
  </conditionalFormatting>
  <conditionalFormatting sqref="BU164:BU165">
    <cfRule type="cellIs" dxfId="4922" priority="4136" operator="equal">
      <formula>1</formula>
    </cfRule>
  </conditionalFormatting>
  <conditionalFormatting sqref="BU164:BU165">
    <cfRule type="cellIs" dxfId="4921" priority="4135" operator="equal">
      <formula>1</formula>
    </cfRule>
  </conditionalFormatting>
  <conditionalFormatting sqref="BU164:BU165">
    <cfRule type="cellIs" dxfId="4920" priority="4134" operator="equal">
      <formula>1</formula>
    </cfRule>
  </conditionalFormatting>
  <conditionalFormatting sqref="BW164:BW165">
    <cfRule type="cellIs" dxfId="4919" priority="4133" operator="equal">
      <formula>1</formula>
    </cfRule>
  </conditionalFormatting>
  <conditionalFormatting sqref="BW164:BW165">
    <cfRule type="cellIs" dxfId="4918" priority="4132" operator="equal">
      <formula>1</formula>
    </cfRule>
  </conditionalFormatting>
  <conditionalFormatting sqref="BW164:BW165">
    <cfRule type="cellIs" dxfId="4917" priority="4131" operator="equal">
      <formula>1</formula>
    </cfRule>
  </conditionalFormatting>
  <conditionalFormatting sqref="CC164:CC165">
    <cfRule type="cellIs" dxfId="4916" priority="4130" operator="equal">
      <formula>1</formula>
    </cfRule>
  </conditionalFormatting>
  <conditionalFormatting sqref="CC164:CC165">
    <cfRule type="cellIs" dxfId="4915" priority="4129" operator="equal">
      <formula>1</formula>
    </cfRule>
  </conditionalFormatting>
  <conditionalFormatting sqref="CC164:CC165">
    <cfRule type="cellIs" dxfId="4914" priority="4128" operator="equal">
      <formula>1</formula>
    </cfRule>
  </conditionalFormatting>
  <conditionalFormatting sqref="BY164:BY165">
    <cfRule type="cellIs" dxfId="4913" priority="4127" operator="equal">
      <formula>1</formula>
    </cfRule>
  </conditionalFormatting>
  <conditionalFormatting sqref="BY164:BY165">
    <cfRule type="cellIs" dxfId="4912" priority="4126" operator="equal">
      <formula>1</formula>
    </cfRule>
  </conditionalFormatting>
  <conditionalFormatting sqref="BY164:BY165">
    <cfRule type="cellIs" dxfId="4911" priority="4125" operator="equal">
      <formula>1</formula>
    </cfRule>
  </conditionalFormatting>
  <conditionalFormatting sqref="CA164:CA165">
    <cfRule type="cellIs" dxfId="4910" priority="4124" operator="equal">
      <formula>1</formula>
    </cfRule>
  </conditionalFormatting>
  <conditionalFormatting sqref="CA164:CA165">
    <cfRule type="cellIs" dxfId="4909" priority="4123" operator="equal">
      <formula>1</formula>
    </cfRule>
  </conditionalFormatting>
  <conditionalFormatting sqref="CA164:CA165">
    <cfRule type="cellIs" dxfId="4908" priority="4122" operator="equal">
      <formula>1</formula>
    </cfRule>
  </conditionalFormatting>
  <conditionalFormatting sqref="CG164:CG165">
    <cfRule type="cellIs" dxfId="4907" priority="4121" operator="equal">
      <formula>1</formula>
    </cfRule>
  </conditionalFormatting>
  <conditionalFormatting sqref="CG164:CG165">
    <cfRule type="cellIs" dxfId="4906" priority="4120" operator="equal">
      <formula>1</formula>
    </cfRule>
  </conditionalFormatting>
  <conditionalFormatting sqref="CG164:CG165">
    <cfRule type="cellIs" dxfId="4905" priority="4119" operator="equal">
      <formula>1</formula>
    </cfRule>
  </conditionalFormatting>
  <conditionalFormatting sqref="BO166:BO167">
    <cfRule type="cellIs" dxfId="4904" priority="4117" operator="equal">
      <formula>1</formula>
    </cfRule>
  </conditionalFormatting>
  <conditionalFormatting sqref="BM166:BM167">
    <cfRule type="cellIs" dxfId="4903" priority="4118" operator="equal">
      <formula>1</formula>
    </cfRule>
  </conditionalFormatting>
  <conditionalFormatting sqref="CO166:CO167">
    <cfRule type="cellIs" dxfId="4902" priority="4111" operator="equal">
      <formula>1</formula>
    </cfRule>
  </conditionalFormatting>
  <conditionalFormatting sqref="BQ166:BQ167">
    <cfRule type="cellIs" dxfId="4901" priority="4116" operator="equal">
      <formula>1</formula>
    </cfRule>
  </conditionalFormatting>
  <conditionalFormatting sqref="CE166:CE167">
    <cfRule type="cellIs" dxfId="4900" priority="4115" operator="equal">
      <formula>1</formula>
    </cfRule>
  </conditionalFormatting>
  <conditionalFormatting sqref="CI166:CI167">
    <cfRule type="cellIs" dxfId="4899" priority="4114" operator="equal">
      <formula>1</formula>
    </cfRule>
  </conditionalFormatting>
  <conditionalFormatting sqref="CK166:CK167">
    <cfRule type="cellIs" dxfId="4898" priority="4113" operator="equal">
      <formula>1</formula>
    </cfRule>
  </conditionalFormatting>
  <conditionalFormatting sqref="CM166:CM167">
    <cfRule type="cellIs" dxfId="4897" priority="4112" operator="equal">
      <formula>1</formula>
    </cfRule>
  </conditionalFormatting>
  <conditionalFormatting sqref="CQ166:CQ167">
    <cfRule type="cellIs" dxfId="4896" priority="4110" operator="equal">
      <formula>1</formula>
    </cfRule>
  </conditionalFormatting>
  <conditionalFormatting sqref="BO166:BO167">
    <cfRule type="cellIs" dxfId="4895" priority="4108" operator="equal">
      <formula>1</formula>
    </cfRule>
  </conditionalFormatting>
  <conditionalFormatting sqref="BM166:BM167">
    <cfRule type="cellIs" dxfId="4894" priority="4109" operator="equal">
      <formula>1</formula>
    </cfRule>
  </conditionalFormatting>
  <conditionalFormatting sqref="CO166:CO167">
    <cfRule type="cellIs" dxfId="4893" priority="4102" operator="equal">
      <formula>1</formula>
    </cfRule>
  </conditionalFormatting>
  <conditionalFormatting sqref="BQ166:BQ167">
    <cfRule type="cellIs" dxfId="4892" priority="4107" operator="equal">
      <formula>1</formula>
    </cfRule>
  </conditionalFormatting>
  <conditionalFormatting sqref="CE166:CE167">
    <cfRule type="cellIs" dxfId="4891" priority="4106" operator="equal">
      <formula>1</formula>
    </cfRule>
  </conditionalFormatting>
  <conditionalFormatting sqref="CI166:CI167">
    <cfRule type="cellIs" dxfId="4890" priority="4105" operator="equal">
      <formula>1</formula>
    </cfRule>
  </conditionalFormatting>
  <conditionalFormatting sqref="CK166:CK167">
    <cfRule type="cellIs" dxfId="4889" priority="4104" operator="equal">
      <formula>1</formula>
    </cfRule>
  </conditionalFormatting>
  <conditionalFormatting sqref="CM166:CM167">
    <cfRule type="cellIs" dxfId="4888" priority="4103" operator="equal">
      <formula>1</formula>
    </cfRule>
  </conditionalFormatting>
  <conditionalFormatting sqref="CQ166:CQ167">
    <cfRule type="cellIs" dxfId="4887" priority="4101" operator="equal">
      <formula>1</formula>
    </cfRule>
  </conditionalFormatting>
  <conditionalFormatting sqref="BM166:BM167">
    <cfRule type="cellIs" dxfId="4886" priority="4100" operator="equal">
      <formula>1</formula>
    </cfRule>
  </conditionalFormatting>
  <conditionalFormatting sqref="BO166:BO167">
    <cfRule type="cellIs" dxfId="4885" priority="4099" operator="equal">
      <formula>1</formula>
    </cfRule>
  </conditionalFormatting>
  <conditionalFormatting sqref="BQ166:BQ167">
    <cfRule type="cellIs" dxfId="4884" priority="4098" operator="equal">
      <formula>1</formula>
    </cfRule>
  </conditionalFormatting>
  <conditionalFormatting sqref="CE166:CE167">
    <cfRule type="cellIs" dxfId="4883" priority="4097" operator="equal">
      <formula>1</formula>
    </cfRule>
  </conditionalFormatting>
  <conditionalFormatting sqref="CI166:CI167">
    <cfRule type="cellIs" dxfId="4882" priority="4096" operator="equal">
      <formula>1</formula>
    </cfRule>
  </conditionalFormatting>
  <conditionalFormatting sqref="CK166:CK167">
    <cfRule type="cellIs" dxfId="4881" priority="4095" operator="equal">
      <formula>1</formula>
    </cfRule>
  </conditionalFormatting>
  <conditionalFormatting sqref="CM166:CM167">
    <cfRule type="cellIs" dxfId="4880" priority="4094" operator="equal">
      <formula>1</formula>
    </cfRule>
  </conditionalFormatting>
  <conditionalFormatting sqref="CO166:CO167">
    <cfRule type="cellIs" dxfId="4879" priority="4093" operator="equal">
      <formula>1</formula>
    </cfRule>
  </conditionalFormatting>
  <conditionalFormatting sqref="CQ166:CQ167">
    <cfRule type="cellIs" dxfId="4878" priority="4092" operator="equal">
      <formula>1</formula>
    </cfRule>
  </conditionalFormatting>
  <conditionalFormatting sqref="AO166:AO167">
    <cfRule type="expression" dxfId="4877" priority="4091">
      <formula>AO166=MAX($AO166:$AT166)</formula>
    </cfRule>
  </conditionalFormatting>
  <conditionalFormatting sqref="AO166:AO167">
    <cfRule type="expression" dxfId="4876" priority="4090">
      <formula>AO166=MIN($AO166:$AT166)</formula>
    </cfRule>
  </conditionalFormatting>
  <conditionalFormatting sqref="AP166:AT167">
    <cfRule type="expression" dxfId="4875" priority="4089">
      <formula>AP166=MAX($AO166:$AT166)</formula>
    </cfRule>
  </conditionalFormatting>
  <conditionalFormatting sqref="AP166:AT167">
    <cfRule type="expression" dxfId="4874" priority="4088">
      <formula>AP166=MIN($AO166:$AT166)</formula>
    </cfRule>
  </conditionalFormatting>
  <conditionalFormatting sqref="AU166:AU167">
    <cfRule type="expression" dxfId="4873" priority="4087">
      <formula>AU166=MAX($AU166:$AZ166)</formula>
    </cfRule>
  </conditionalFormatting>
  <conditionalFormatting sqref="AU166:AU167">
    <cfRule type="expression" dxfId="4872" priority="4086">
      <formula>AU166=MIN($AU166:$AZ166)</formula>
    </cfRule>
  </conditionalFormatting>
  <conditionalFormatting sqref="AV166:AZ167">
    <cfRule type="expression" dxfId="4871" priority="4085">
      <formula>AV166=MAX($AO166:$AT166)</formula>
    </cfRule>
  </conditionalFormatting>
  <conditionalFormatting sqref="AV166:AZ167">
    <cfRule type="expression" dxfId="4870" priority="4084">
      <formula>AV166=MIN($AO166:$AT166)</formula>
    </cfRule>
  </conditionalFormatting>
  <conditionalFormatting sqref="AV166:AZ167">
    <cfRule type="expression" dxfId="4869" priority="4083">
      <formula>AV166=MAX($AO166:$AT166)</formula>
    </cfRule>
  </conditionalFormatting>
  <conditionalFormatting sqref="AV166:AZ167">
    <cfRule type="expression" dxfId="4868" priority="4082">
      <formula>AV166=MIN($AO166:$AT166)</formula>
    </cfRule>
  </conditionalFormatting>
  <conditionalFormatting sqref="AV166:AV167">
    <cfRule type="expression" dxfId="4867" priority="4081">
      <formula>AV166=MAX($AU166:$AZ166)</formula>
    </cfRule>
  </conditionalFormatting>
  <conditionalFormatting sqref="AV166:AV167">
    <cfRule type="expression" dxfId="4866" priority="4080">
      <formula>AV166=MIN($AU166:$AZ166)</formula>
    </cfRule>
  </conditionalFormatting>
  <conditionalFormatting sqref="AW166:AW167">
    <cfRule type="expression" dxfId="4865" priority="4079">
      <formula>AW166=MAX($AU166:$AZ166)</formula>
    </cfRule>
  </conditionalFormatting>
  <conditionalFormatting sqref="AW166:AW167">
    <cfRule type="expression" dxfId="4864" priority="4078">
      <formula>AW166=MIN($AU166:$AZ166)</formula>
    </cfRule>
  </conditionalFormatting>
  <conditionalFormatting sqref="AX166:AX167">
    <cfRule type="expression" dxfId="4863" priority="4077">
      <formula>AX166=MAX($AU166:$AZ166)</formula>
    </cfRule>
  </conditionalFormatting>
  <conditionalFormatting sqref="AX166:AX167">
    <cfRule type="expression" dxfId="4862" priority="4076">
      <formula>AX166=MIN($AU166:$AZ166)</formula>
    </cfRule>
  </conditionalFormatting>
  <conditionalFormatting sqref="AY166:AY167">
    <cfRule type="expression" dxfId="4861" priority="4075">
      <formula>AY166=MAX($AU166:$AZ166)</formula>
    </cfRule>
  </conditionalFormatting>
  <conditionalFormatting sqref="AY166:AY167">
    <cfRule type="expression" dxfId="4860" priority="4074">
      <formula>AY166=MIN($AU166:$AZ166)</formula>
    </cfRule>
  </conditionalFormatting>
  <conditionalFormatting sqref="AZ166:AZ167">
    <cfRule type="expression" dxfId="4859" priority="4073">
      <formula>AZ166=MAX($AU166:$AZ166)</formula>
    </cfRule>
  </conditionalFormatting>
  <conditionalFormatting sqref="AZ166:AZ167">
    <cfRule type="expression" dxfId="4858" priority="4072">
      <formula>AZ166=MIN($AU166:$AZ166)</formula>
    </cfRule>
  </conditionalFormatting>
  <conditionalFormatting sqref="BS166:BS167">
    <cfRule type="cellIs" dxfId="4857" priority="4071" operator="equal">
      <formula>1</formula>
    </cfRule>
  </conditionalFormatting>
  <conditionalFormatting sqref="BS166:BS167">
    <cfRule type="cellIs" dxfId="4856" priority="4070" operator="equal">
      <formula>1</formula>
    </cfRule>
  </conditionalFormatting>
  <conditionalFormatting sqref="BS166:BS167">
    <cfRule type="cellIs" dxfId="4855" priority="4069" operator="equal">
      <formula>1</formula>
    </cfRule>
  </conditionalFormatting>
  <conditionalFormatting sqref="CS166:CS167">
    <cfRule type="cellIs" dxfId="4854" priority="4068" operator="equal">
      <formula>1</formula>
    </cfRule>
  </conditionalFormatting>
  <conditionalFormatting sqref="CS166:CS167">
    <cfRule type="cellIs" dxfId="4853" priority="4067" operator="equal">
      <formula>1</formula>
    </cfRule>
  </conditionalFormatting>
  <conditionalFormatting sqref="CS166:CS167">
    <cfRule type="cellIs" dxfId="4852" priority="4066" operator="equal">
      <formula>1</formula>
    </cfRule>
  </conditionalFormatting>
  <conditionalFormatting sqref="BU166:BU167">
    <cfRule type="cellIs" dxfId="4851" priority="4065" operator="equal">
      <formula>1</formula>
    </cfRule>
  </conditionalFormatting>
  <conditionalFormatting sqref="BU166:BU167">
    <cfRule type="cellIs" dxfId="4850" priority="4064" operator="equal">
      <formula>1</formula>
    </cfRule>
  </conditionalFormatting>
  <conditionalFormatting sqref="BU166:BU167">
    <cfRule type="cellIs" dxfId="4849" priority="4063" operator="equal">
      <formula>1</formula>
    </cfRule>
  </conditionalFormatting>
  <conditionalFormatting sqref="BW166:BW167">
    <cfRule type="cellIs" dxfId="4848" priority="4062" operator="equal">
      <formula>1</formula>
    </cfRule>
  </conditionalFormatting>
  <conditionalFormatting sqref="BW166:BW167">
    <cfRule type="cellIs" dxfId="4847" priority="4061" operator="equal">
      <formula>1</formula>
    </cfRule>
  </conditionalFormatting>
  <conditionalFormatting sqref="BW166:BW167">
    <cfRule type="cellIs" dxfId="4846" priority="4060" operator="equal">
      <formula>1</formula>
    </cfRule>
  </conditionalFormatting>
  <conditionalFormatting sqref="CC166:CC167">
    <cfRule type="cellIs" dxfId="4845" priority="4059" operator="equal">
      <formula>1</formula>
    </cfRule>
  </conditionalFormatting>
  <conditionalFormatting sqref="CC166:CC167">
    <cfRule type="cellIs" dxfId="4844" priority="4058" operator="equal">
      <formula>1</formula>
    </cfRule>
  </conditionalFormatting>
  <conditionalFormatting sqref="CC166:CC167">
    <cfRule type="cellIs" dxfId="4843" priority="4057" operator="equal">
      <formula>1</formula>
    </cfRule>
  </conditionalFormatting>
  <conditionalFormatting sqref="BY166:BY167">
    <cfRule type="cellIs" dxfId="4842" priority="4056" operator="equal">
      <formula>1</formula>
    </cfRule>
  </conditionalFormatting>
  <conditionalFormatting sqref="BY166:BY167">
    <cfRule type="cellIs" dxfId="4841" priority="4055" operator="equal">
      <formula>1</formula>
    </cfRule>
  </conditionalFormatting>
  <conditionalFormatting sqref="BY166:BY167">
    <cfRule type="cellIs" dxfId="4840" priority="4054" operator="equal">
      <formula>1</formula>
    </cfRule>
  </conditionalFormatting>
  <conditionalFormatting sqref="CA166:CA167">
    <cfRule type="cellIs" dxfId="4839" priority="4053" operator="equal">
      <formula>1</formula>
    </cfRule>
  </conditionalFormatting>
  <conditionalFormatting sqref="CA166:CA167">
    <cfRule type="cellIs" dxfId="4838" priority="4052" operator="equal">
      <formula>1</formula>
    </cfRule>
  </conditionalFormatting>
  <conditionalFormatting sqref="CA166:CA167">
    <cfRule type="cellIs" dxfId="4837" priority="4051" operator="equal">
      <formula>1</formula>
    </cfRule>
  </conditionalFormatting>
  <conditionalFormatting sqref="CG166:CG167">
    <cfRule type="cellIs" dxfId="4836" priority="4050" operator="equal">
      <formula>1</formula>
    </cfRule>
  </conditionalFormatting>
  <conditionalFormatting sqref="CG166:CG167">
    <cfRule type="cellIs" dxfId="4835" priority="4049" operator="equal">
      <formula>1</formula>
    </cfRule>
  </conditionalFormatting>
  <conditionalFormatting sqref="CG166:CG167">
    <cfRule type="cellIs" dxfId="4834" priority="4048" operator="equal">
      <formula>1</formula>
    </cfRule>
  </conditionalFormatting>
  <conditionalFormatting sqref="BO168:BO169">
    <cfRule type="cellIs" dxfId="4833" priority="4046" operator="equal">
      <formula>1</formula>
    </cfRule>
  </conditionalFormatting>
  <conditionalFormatting sqref="BM168:BM169">
    <cfRule type="cellIs" dxfId="4832" priority="4047" operator="equal">
      <formula>1</formula>
    </cfRule>
  </conditionalFormatting>
  <conditionalFormatting sqref="CO168:CO169">
    <cfRule type="cellIs" dxfId="4831" priority="4040" operator="equal">
      <formula>1</formula>
    </cfRule>
  </conditionalFormatting>
  <conditionalFormatting sqref="BQ168:BQ169">
    <cfRule type="cellIs" dxfId="4830" priority="4045" operator="equal">
      <formula>1</formula>
    </cfRule>
  </conditionalFormatting>
  <conditionalFormatting sqref="CE168:CE169">
    <cfRule type="cellIs" dxfId="4829" priority="4044" operator="equal">
      <formula>1</formula>
    </cfRule>
  </conditionalFormatting>
  <conditionalFormatting sqref="CI168:CI169">
    <cfRule type="cellIs" dxfId="4828" priority="4043" operator="equal">
      <formula>1</formula>
    </cfRule>
  </conditionalFormatting>
  <conditionalFormatting sqref="CK168:CK169">
    <cfRule type="cellIs" dxfId="4827" priority="4042" operator="equal">
      <formula>1</formula>
    </cfRule>
  </conditionalFormatting>
  <conditionalFormatting sqref="CM168:CM169">
    <cfRule type="cellIs" dxfId="4826" priority="4041" operator="equal">
      <formula>1</formula>
    </cfRule>
  </conditionalFormatting>
  <conditionalFormatting sqref="CQ168:CQ169">
    <cfRule type="cellIs" dxfId="4825" priority="4039" operator="equal">
      <formula>1</formula>
    </cfRule>
  </conditionalFormatting>
  <conditionalFormatting sqref="BO168:BO169">
    <cfRule type="cellIs" dxfId="4824" priority="4037" operator="equal">
      <formula>1</formula>
    </cfRule>
  </conditionalFormatting>
  <conditionalFormatting sqref="BM168:BM169">
    <cfRule type="cellIs" dxfId="4823" priority="4038" operator="equal">
      <formula>1</formula>
    </cfRule>
  </conditionalFormatting>
  <conditionalFormatting sqref="CO168:CO169">
    <cfRule type="cellIs" dxfId="4822" priority="4031" operator="equal">
      <formula>1</formula>
    </cfRule>
  </conditionalFormatting>
  <conditionalFormatting sqref="BQ168:BQ169">
    <cfRule type="cellIs" dxfId="4821" priority="4036" operator="equal">
      <formula>1</formula>
    </cfRule>
  </conditionalFormatting>
  <conditionalFormatting sqref="CE168:CE169">
    <cfRule type="cellIs" dxfId="4820" priority="4035" operator="equal">
      <formula>1</formula>
    </cfRule>
  </conditionalFormatting>
  <conditionalFormatting sqref="CI168:CI169">
    <cfRule type="cellIs" dxfId="4819" priority="4034" operator="equal">
      <formula>1</formula>
    </cfRule>
  </conditionalFormatting>
  <conditionalFormatting sqref="CK168:CK169">
    <cfRule type="cellIs" dxfId="4818" priority="4033" operator="equal">
      <formula>1</formula>
    </cfRule>
  </conditionalFormatting>
  <conditionalFormatting sqref="CM168:CM169">
    <cfRule type="cellIs" dxfId="4817" priority="4032" operator="equal">
      <formula>1</formula>
    </cfRule>
  </conditionalFormatting>
  <conditionalFormatting sqref="CQ168:CQ169">
    <cfRule type="cellIs" dxfId="4816" priority="4030" operator="equal">
      <formula>1</formula>
    </cfRule>
  </conditionalFormatting>
  <conditionalFormatting sqref="BM168:BM169">
    <cfRule type="cellIs" dxfId="4815" priority="4029" operator="equal">
      <formula>1</formula>
    </cfRule>
  </conditionalFormatting>
  <conditionalFormatting sqref="BO168:BO169">
    <cfRule type="cellIs" dxfId="4814" priority="4028" operator="equal">
      <formula>1</formula>
    </cfRule>
  </conditionalFormatting>
  <conditionalFormatting sqref="BQ168:BQ169">
    <cfRule type="cellIs" dxfId="4813" priority="4027" operator="equal">
      <formula>1</formula>
    </cfRule>
  </conditionalFormatting>
  <conditionalFormatting sqref="CE168:CE169">
    <cfRule type="cellIs" dxfId="4812" priority="4026" operator="equal">
      <formula>1</formula>
    </cfRule>
  </conditionalFormatting>
  <conditionalFormatting sqref="CI168:CI169">
    <cfRule type="cellIs" dxfId="4811" priority="4025" operator="equal">
      <formula>1</formula>
    </cfRule>
  </conditionalFormatting>
  <conditionalFormatting sqref="CK168:CK169">
    <cfRule type="cellIs" dxfId="4810" priority="4024" operator="equal">
      <formula>1</formula>
    </cfRule>
  </conditionalFormatting>
  <conditionalFormatting sqref="CM168:CM169">
    <cfRule type="cellIs" dxfId="4809" priority="4023" operator="equal">
      <formula>1</formula>
    </cfRule>
  </conditionalFormatting>
  <conditionalFormatting sqref="CO168:CO169">
    <cfRule type="cellIs" dxfId="4808" priority="4022" operator="equal">
      <formula>1</formula>
    </cfRule>
  </conditionalFormatting>
  <conditionalFormatting sqref="CQ168:CQ169">
    <cfRule type="cellIs" dxfId="4807" priority="4021" operator="equal">
      <formula>1</formula>
    </cfRule>
  </conditionalFormatting>
  <conditionalFormatting sqref="AO168:AO169">
    <cfRule type="expression" dxfId="4806" priority="4020">
      <formula>AO168=MAX($AO168:$AT168)</formula>
    </cfRule>
  </conditionalFormatting>
  <conditionalFormatting sqref="AO168:AO169">
    <cfRule type="expression" dxfId="4805" priority="4019">
      <formula>AO168=MIN($AO168:$AT168)</formula>
    </cfRule>
  </conditionalFormatting>
  <conditionalFormatting sqref="AP168:AT169">
    <cfRule type="expression" dxfId="4804" priority="4018">
      <formula>AP168=MAX($AO168:$AT168)</formula>
    </cfRule>
  </conditionalFormatting>
  <conditionalFormatting sqref="AP168:AT169">
    <cfRule type="expression" dxfId="4803" priority="4017">
      <formula>AP168=MIN($AO168:$AT168)</formula>
    </cfRule>
  </conditionalFormatting>
  <conditionalFormatting sqref="AU168:AU169">
    <cfRule type="expression" dxfId="4802" priority="4016">
      <formula>AU168=MAX($AU168:$AZ168)</formula>
    </cfRule>
  </conditionalFormatting>
  <conditionalFormatting sqref="AU168:AU169">
    <cfRule type="expression" dxfId="4801" priority="4015">
      <formula>AU168=MIN($AU168:$AZ168)</formula>
    </cfRule>
  </conditionalFormatting>
  <conditionalFormatting sqref="AV168:AZ169">
    <cfRule type="expression" dxfId="4800" priority="4014">
      <formula>AV168=MAX($AO168:$AT168)</formula>
    </cfRule>
  </conditionalFormatting>
  <conditionalFormatting sqref="AV168:AZ169">
    <cfRule type="expression" dxfId="4799" priority="4013">
      <formula>AV168=MIN($AO168:$AT168)</formula>
    </cfRule>
  </conditionalFormatting>
  <conditionalFormatting sqref="AV168:AZ169">
    <cfRule type="expression" dxfId="4798" priority="4012">
      <formula>AV168=MAX($AO168:$AT168)</formula>
    </cfRule>
  </conditionalFormatting>
  <conditionalFormatting sqref="AV168:AZ169">
    <cfRule type="expression" dxfId="4797" priority="4011">
      <formula>AV168=MIN($AO168:$AT168)</formula>
    </cfRule>
  </conditionalFormatting>
  <conditionalFormatting sqref="AV168:AV169">
    <cfRule type="expression" dxfId="4796" priority="4010">
      <formula>AV168=MAX($AU168:$AZ168)</formula>
    </cfRule>
  </conditionalFormatting>
  <conditionalFormatting sqref="AV168:AV169">
    <cfRule type="expression" dxfId="4795" priority="4009">
      <formula>AV168=MIN($AU168:$AZ168)</formula>
    </cfRule>
  </conditionalFormatting>
  <conditionalFormatting sqref="AW168:AW169">
    <cfRule type="expression" dxfId="4794" priority="4008">
      <formula>AW168=MAX($AU168:$AZ168)</formula>
    </cfRule>
  </conditionalFormatting>
  <conditionalFormatting sqref="AW168:AW169">
    <cfRule type="expression" dxfId="4793" priority="4007">
      <formula>AW168=MIN($AU168:$AZ168)</formula>
    </cfRule>
  </conditionalFormatting>
  <conditionalFormatting sqref="AX168:AX169">
    <cfRule type="expression" dxfId="4792" priority="4006">
      <formula>AX168=MAX($AU168:$AZ168)</formula>
    </cfRule>
  </conditionalFormatting>
  <conditionalFormatting sqref="AX168:AX169">
    <cfRule type="expression" dxfId="4791" priority="4005">
      <formula>AX168=MIN($AU168:$AZ168)</formula>
    </cfRule>
  </conditionalFormatting>
  <conditionalFormatting sqref="AY168:AY169">
    <cfRule type="expression" dxfId="4790" priority="4004">
      <formula>AY168=MAX($AU168:$AZ168)</formula>
    </cfRule>
  </conditionalFormatting>
  <conditionalFormatting sqref="AY168:AY169">
    <cfRule type="expression" dxfId="4789" priority="4003">
      <formula>AY168=MIN($AU168:$AZ168)</formula>
    </cfRule>
  </conditionalFormatting>
  <conditionalFormatting sqref="AZ168:AZ169">
    <cfRule type="expression" dxfId="4788" priority="4002">
      <formula>AZ168=MAX($AU168:$AZ168)</formula>
    </cfRule>
  </conditionalFormatting>
  <conditionalFormatting sqref="AZ168:AZ169">
    <cfRule type="expression" dxfId="4787" priority="4001">
      <formula>AZ168=MIN($AU168:$AZ168)</formula>
    </cfRule>
  </conditionalFormatting>
  <conditionalFormatting sqref="BS168:BS169">
    <cfRule type="cellIs" dxfId="4786" priority="4000" operator="equal">
      <formula>1</formula>
    </cfRule>
  </conditionalFormatting>
  <conditionalFormatting sqref="BS168:BS169">
    <cfRule type="cellIs" dxfId="4785" priority="3999" operator="equal">
      <formula>1</formula>
    </cfRule>
  </conditionalFormatting>
  <conditionalFormatting sqref="BS168:BS169">
    <cfRule type="cellIs" dxfId="4784" priority="3998" operator="equal">
      <formula>1</formula>
    </cfRule>
  </conditionalFormatting>
  <conditionalFormatting sqref="CS168:CS169">
    <cfRule type="cellIs" dxfId="4783" priority="3997" operator="equal">
      <formula>1</formula>
    </cfRule>
  </conditionalFormatting>
  <conditionalFormatting sqref="CS168:CS169">
    <cfRule type="cellIs" dxfId="4782" priority="3996" operator="equal">
      <formula>1</formula>
    </cfRule>
  </conditionalFormatting>
  <conditionalFormatting sqref="CS168:CS169">
    <cfRule type="cellIs" dxfId="4781" priority="3995" operator="equal">
      <formula>1</formula>
    </cfRule>
  </conditionalFormatting>
  <conditionalFormatting sqref="BU168:BU169">
    <cfRule type="cellIs" dxfId="4780" priority="3994" operator="equal">
      <formula>1</formula>
    </cfRule>
  </conditionalFormatting>
  <conditionalFormatting sqref="BU168:BU169">
    <cfRule type="cellIs" dxfId="4779" priority="3993" operator="equal">
      <formula>1</formula>
    </cfRule>
  </conditionalFormatting>
  <conditionalFormatting sqref="BU168:BU169">
    <cfRule type="cellIs" dxfId="4778" priority="3992" operator="equal">
      <formula>1</formula>
    </cfRule>
  </conditionalFormatting>
  <conditionalFormatting sqref="BW168:BW169">
    <cfRule type="cellIs" dxfId="4777" priority="3991" operator="equal">
      <formula>1</formula>
    </cfRule>
  </conditionalFormatting>
  <conditionalFormatting sqref="BW168:BW169">
    <cfRule type="cellIs" dxfId="4776" priority="3990" operator="equal">
      <formula>1</formula>
    </cfRule>
  </conditionalFormatting>
  <conditionalFormatting sqref="BW168:BW169">
    <cfRule type="cellIs" dxfId="4775" priority="3989" operator="equal">
      <formula>1</formula>
    </cfRule>
  </conditionalFormatting>
  <conditionalFormatting sqref="CC168:CC169">
    <cfRule type="cellIs" dxfId="4774" priority="3988" operator="equal">
      <formula>1</formula>
    </cfRule>
  </conditionalFormatting>
  <conditionalFormatting sqref="CC168:CC169">
    <cfRule type="cellIs" dxfId="4773" priority="3987" operator="equal">
      <formula>1</formula>
    </cfRule>
  </conditionalFormatting>
  <conditionalFormatting sqref="CC168:CC169">
    <cfRule type="cellIs" dxfId="4772" priority="3986" operator="equal">
      <formula>1</formula>
    </cfRule>
  </conditionalFormatting>
  <conditionalFormatting sqref="BY168:BY169">
    <cfRule type="cellIs" dxfId="4771" priority="3985" operator="equal">
      <formula>1</formula>
    </cfRule>
  </conditionalFormatting>
  <conditionalFormatting sqref="BY168:BY169">
    <cfRule type="cellIs" dxfId="4770" priority="3984" operator="equal">
      <formula>1</formula>
    </cfRule>
  </conditionalFormatting>
  <conditionalFormatting sqref="BY168:BY169">
    <cfRule type="cellIs" dxfId="4769" priority="3983" operator="equal">
      <formula>1</formula>
    </cfRule>
  </conditionalFormatting>
  <conditionalFormatting sqref="CA168:CA169">
    <cfRule type="cellIs" dxfId="4768" priority="3982" operator="equal">
      <formula>1</formula>
    </cfRule>
  </conditionalFormatting>
  <conditionalFormatting sqref="CA168:CA169">
    <cfRule type="cellIs" dxfId="4767" priority="3981" operator="equal">
      <formula>1</formula>
    </cfRule>
  </conditionalFormatting>
  <conditionalFormatting sqref="CA168:CA169">
    <cfRule type="cellIs" dxfId="4766" priority="3980" operator="equal">
      <formula>1</formula>
    </cfRule>
  </conditionalFormatting>
  <conditionalFormatting sqref="CG168:CG169">
    <cfRule type="cellIs" dxfId="4765" priority="3979" operator="equal">
      <formula>1</formula>
    </cfRule>
  </conditionalFormatting>
  <conditionalFormatting sqref="CG168:CG169">
    <cfRule type="cellIs" dxfId="4764" priority="3978" operator="equal">
      <formula>1</formula>
    </cfRule>
  </conditionalFormatting>
  <conditionalFormatting sqref="CG168:CG169">
    <cfRule type="cellIs" dxfId="4763" priority="3977" operator="equal">
      <formula>1</formula>
    </cfRule>
  </conditionalFormatting>
  <conditionalFormatting sqref="BO170:BO171">
    <cfRule type="cellIs" dxfId="4762" priority="3975" operator="equal">
      <formula>1</formula>
    </cfRule>
  </conditionalFormatting>
  <conditionalFormatting sqref="BM170:BM171">
    <cfRule type="cellIs" dxfId="4761" priority="3976" operator="equal">
      <formula>1</formula>
    </cfRule>
  </conditionalFormatting>
  <conditionalFormatting sqref="CO170:CO171">
    <cfRule type="cellIs" dxfId="4760" priority="3969" operator="equal">
      <formula>1</formula>
    </cfRule>
  </conditionalFormatting>
  <conditionalFormatting sqref="BQ170:BQ171">
    <cfRule type="cellIs" dxfId="4759" priority="3974" operator="equal">
      <formula>1</formula>
    </cfRule>
  </conditionalFormatting>
  <conditionalFormatting sqref="CE170:CE171">
    <cfRule type="cellIs" dxfId="4758" priority="3973" operator="equal">
      <formula>1</formula>
    </cfRule>
  </conditionalFormatting>
  <conditionalFormatting sqref="CI170:CI171">
    <cfRule type="cellIs" dxfId="4757" priority="3972" operator="equal">
      <formula>1</formula>
    </cfRule>
  </conditionalFormatting>
  <conditionalFormatting sqref="CK170:CK171">
    <cfRule type="cellIs" dxfId="4756" priority="3971" operator="equal">
      <formula>1</formula>
    </cfRule>
  </conditionalFormatting>
  <conditionalFormatting sqref="CM170:CM171">
    <cfRule type="cellIs" dxfId="4755" priority="3970" operator="equal">
      <formula>1</formula>
    </cfRule>
  </conditionalFormatting>
  <conditionalFormatting sqref="CQ170:CQ171">
    <cfRule type="cellIs" dxfId="4754" priority="3968" operator="equal">
      <formula>1</formula>
    </cfRule>
  </conditionalFormatting>
  <conditionalFormatting sqref="BO170:BO171">
    <cfRule type="cellIs" dxfId="4753" priority="3966" operator="equal">
      <formula>1</formula>
    </cfRule>
  </conditionalFormatting>
  <conditionalFormatting sqref="BM170:BM171">
    <cfRule type="cellIs" dxfId="4752" priority="3967" operator="equal">
      <formula>1</formula>
    </cfRule>
  </conditionalFormatting>
  <conditionalFormatting sqref="CO170:CO171">
    <cfRule type="cellIs" dxfId="4751" priority="3960" operator="equal">
      <formula>1</formula>
    </cfRule>
  </conditionalFormatting>
  <conditionalFormatting sqref="BQ170:BQ171">
    <cfRule type="cellIs" dxfId="4750" priority="3965" operator="equal">
      <formula>1</formula>
    </cfRule>
  </conditionalFormatting>
  <conditionalFormatting sqref="CE170:CE171">
    <cfRule type="cellIs" dxfId="4749" priority="3964" operator="equal">
      <formula>1</formula>
    </cfRule>
  </conditionalFormatting>
  <conditionalFormatting sqref="CI170:CI171">
    <cfRule type="cellIs" dxfId="4748" priority="3963" operator="equal">
      <formula>1</formula>
    </cfRule>
  </conditionalFormatting>
  <conditionalFormatting sqref="CK170:CK171">
    <cfRule type="cellIs" dxfId="4747" priority="3962" operator="equal">
      <formula>1</formula>
    </cfRule>
  </conditionalFormatting>
  <conditionalFormatting sqref="CM170:CM171">
    <cfRule type="cellIs" dxfId="4746" priority="3961" operator="equal">
      <formula>1</formula>
    </cfRule>
  </conditionalFormatting>
  <conditionalFormatting sqref="CQ170:CQ171">
    <cfRule type="cellIs" dxfId="4745" priority="3959" operator="equal">
      <formula>1</formula>
    </cfRule>
  </conditionalFormatting>
  <conditionalFormatting sqref="BM170:BM171">
    <cfRule type="cellIs" dxfId="4744" priority="3958" operator="equal">
      <formula>1</formula>
    </cfRule>
  </conditionalFormatting>
  <conditionalFormatting sqref="BO170:BO171">
    <cfRule type="cellIs" dxfId="4743" priority="3957" operator="equal">
      <formula>1</formula>
    </cfRule>
  </conditionalFormatting>
  <conditionalFormatting sqref="BQ170:BQ171">
    <cfRule type="cellIs" dxfId="4742" priority="3956" operator="equal">
      <formula>1</formula>
    </cfRule>
  </conditionalFormatting>
  <conditionalFormatting sqref="CE170:CE171">
    <cfRule type="cellIs" dxfId="4741" priority="3955" operator="equal">
      <formula>1</formula>
    </cfRule>
  </conditionalFormatting>
  <conditionalFormatting sqref="CI170:CI171">
    <cfRule type="cellIs" dxfId="4740" priority="3954" operator="equal">
      <formula>1</formula>
    </cfRule>
  </conditionalFormatting>
  <conditionalFormatting sqref="CK170:CK171">
    <cfRule type="cellIs" dxfId="4739" priority="3953" operator="equal">
      <formula>1</formula>
    </cfRule>
  </conditionalFormatting>
  <conditionalFormatting sqref="CM170:CM171">
    <cfRule type="cellIs" dxfId="4738" priority="3952" operator="equal">
      <formula>1</formula>
    </cfRule>
  </conditionalFormatting>
  <conditionalFormatting sqref="CO170:CO171">
    <cfRule type="cellIs" dxfId="4737" priority="3951" operator="equal">
      <formula>1</formula>
    </cfRule>
  </conditionalFormatting>
  <conditionalFormatting sqref="CQ170:CQ171">
    <cfRule type="cellIs" dxfId="4736" priority="3950" operator="equal">
      <formula>1</formula>
    </cfRule>
  </conditionalFormatting>
  <conditionalFormatting sqref="AO170:AO171">
    <cfRule type="expression" dxfId="4735" priority="3949">
      <formula>AO170=MAX($AO170:$AT170)</formula>
    </cfRule>
  </conditionalFormatting>
  <conditionalFormatting sqref="AO170:AO171">
    <cfRule type="expression" dxfId="4734" priority="3948">
      <formula>AO170=MIN($AO170:$AT170)</formula>
    </cfRule>
  </conditionalFormatting>
  <conditionalFormatting sqref="AP170:AT171">
    <cfRule type="expression" dxfId="4733" priority="3947">
      <formula>AP170=MAX($AO170:$AT170)</formula>
    </cfRule>
  </conditionalFormatting>
  <conditionalFormatting sqref="AP170:AT171">
    <cfRule type="expression" dxfId="4732" priority="3946">
      <formula>AP170=MIN($AO170:$AT170)</formula>
    </cfRule>
  </conditionalFormatting>
  <conditionalFormatting sqref="AU170:AU171">
    <cfRule type="expression" dxfId="4731" priority="3945">
      <formula>AU170=MAX($AU170:$AZ170)</formula>
    </cfRule>
  </conditionalFormatting>
  <conditionalFormatting sqref="AU170:AU171">
    <cfRule type="expression" dxfId="4730" priority="3944">
      <formula>AU170=MIN($AU170:$AZ170)</formula>
    </cfRule>
  </conditionalFormatting>
  <conditionalFormatting sqref="AV170:AZ171">
    <cfRule type="expression" dxfId="4729" priority="3943">
      <formula>AV170=MAX($AO170:$AT170)</formula>
    </cfRule>
  </conditionalFormatting>
  <conditionalFormatting sqref="AV170:AZ171">
    <cfRule type="expression" dxfId="4728" priority="3942">
      <formula>AV170=MIN($AO170:$AT170)</formula>
    </cfRule>
  </conditionalFormatting>
  <conditionalFormatting sqref="AV170:AZ171">
    <cfRule type="expression" dxfId="4727" priority="3941">
      <formula>AV170=MAX($AO170:$AT170)</formula>
    </cfRule>
  </conditionalFormatting>
  <conditionalFormatting sqref="AV170:AZ171">
    <cfRule type="expression" dxfId="4726" priority="3940">
      <formula>AV170=MIN($AO170:$AT170)</formula>
    </cfRule>
  </conditionalFormatting>
  <conditionalFormatting sqref="AV170:AV171">
    <cfRule type="expression" dxfId="4725" priority="3939">
      <formula>AV170=MAX($AU170:$AZ170)</formula>
    </cfRule>
  </conditionalFormatting>
  <conditionalFormatting sqref="AV170:AV171">
    <cfRule type="expression" dxfId="4724" priority="3938">
      <formula>AV170=MIN($AU170:$AZ170)</formula>
    </cfRule>
  </conditionalFormatting>
  <conditionalFormatting sqref="AW170:AW171">
    <cfRule type="expression" dxfId="4723" priority="3937">
      <formula>AW170=MAX($AU170:$AZ170)</formula>
    </cfRule>
  </conditionalFormatting>
  <conditionalFormatting sqref="AW170:AW171">
    <cfRule type="expression" dxfId="4722" priority="3936">
      <formula>AW170=MIN($AU170:$AZ170)</formula>
    </cfRule>
  </conditionalFormatting>
  <conditionalFormatting sqref="AX170:AX171">
    <cfRule type="expression" dxfId="4721" priority="3935">
      <formula>AX170=MAX($AU170:$AZ170)</formula>
    </cfRule>
  </conditionalFormatting>
  <conditionalFormatting sqref="AX170:AX171">
    <cfRule type="expression" dxfId="4720" priority="3934">
      <formula>AX170=MIN($AU170:$AZ170)</formula>
    </cfRule>
  </conditionalFormatting>
  <conditionalFormatting sqref="AY170:AY171">
    <cfRule type="expression" dxfId="4719" priority="3933">
      <formula>AY170=MAX($AU170:$AZ170)</formula>
    </cfRule>
  </conditionalFormatting>
  <conditionalFormatting sqref="AY170:AY171">
    <cfRule type="expression" dxfId="4718" priority="3932">
      <formula>AY170=MIN($AU170:$AZ170)</formula>
    </cfRule>
  </conditionalFormatting>
  <conditionalFormatting sqref="AZ170:AZ171">
    <cfRule type="expression" dxfId="4717" priority="3931">
      <formula>AZ170=MAX($AU170:$AZ170)</formula>
    </cfRule>
  </conditionalFormatting>
  <conditionalFormatting sqref="AZ170:AZ171">
    <cfRule type="expression" dxfId="4716" priority="3930">
      <formula>AZ170=MIN($AU170:$AZ170)</formula>
    </cfRule>
  </conditionalFormatting>
  <conditionalFormatting sqref="BS170:BS171">
    <cfRule type="cellIs" dxfId="4715" priority="3929" operator="equal">
      <formula>1</formula>
    </cfRule>
  </conditionalFormatting>
  <conditionalFormatting sqref="BS170:BS171">
    <cfRule type="cellIs" dxfId="4714" priority="3928" operator="equal">
      <formula>1</formula>
    </cfRule>
  </conditionalFormatting>
  <conditionalFormatting sqref="BS170:BS171">
    <cfRule type="cellIs" dxfId="4713" priority="3927" operator="equal">
      <formula>1</formula>
    </cfRule>
  </conditionalFormatting>
  <conditionalFormatting sqref="CS170:CS171">
    <cfRule type="cellIs" dxfId="4712" priority="3926" operator="equal">
      <formula>1</formula>
    </cfRule>
  </conditionalFormatting>
  <conditionalFormatting sqref="CS170:CS171">
    <cfRule type="cellIs" dxfId="4711" priority="3925" operator="equal">
      <formula>1</formula>
    </cfRule>
  </conditionalFormatting>
  <conditionalFormatting sqref="CS170:CS171">
    <cfRule type="cellIs" dxfId="4710" priority="3924" operator="equal">
      <formula>1</formula>
    </cfRule>
  </conditionalFormatting>
  <conditionalFormatting sqref="BU170:BU171">
    <cfRule type="cellIs" dxfId="4709" priority="3923" operator="equal">
      <formula>1</formula>
    </cfRule>
  </conditionalFormatting>
  <conditionalFormatting sqref="BU170:BU171">
    <cfRule type="cellIs" dxfId="4708" priority="3922" operator="equal">
      <formula>1</formula>
    </cfRule>
  </conditionalFormatting>
  <conditionalFormatting sqref="BU170:BU171">
    <cfRule type="cellIs" dxfId="4707" priority="3921" operator="equal">
      <formula>1</formula>
    </cfRule>
  </conditionalFormatting>
  <conditionalFormatting sqref="BW170:BW171">
    <cfRule type="cellIs" dxfId="4706" priority="3920" operator="equal">
      <formula>1</formula>
    </cfRule>
  </conditionalFormatting>
  <conditionalFormatting sqref="BW170:BW171">
    <cfRule type="cellIs" dxfId="4705" priority="3919" operator="equal">
      <formula>1</formula>
    </cfRule>
  </conditionalFormatting>
  <conditionalFormatting sqref="BW170:BW171">
    <cfRule type="cellIs" dxfId="4704" priority="3918" operator="equal">
      <formula>1</formula>
    </cfRule>
  </conditionalFormatting>
  <conditionalFormatting sqref="CC170:CC171">
    <cfRule type="cellIs" dxfId="4703" priority="3917" operator="equal">
      <formula>1</formula>
    </cfRule>
  </conditionalFormatting>
  <conditionalFormatting sqref="CC170:CC171">
    <cfRule type="cellIs" dxfId="4702" priority="3916" operator="equal">
      <formula>1</formula>
    </cfRule>
  </conditionalFormatting>
  <conditionalFormatting sqref="CC170:CC171">
    <cfRule type="cellIs" dxfId="4701" priority="3915" operator="equal">
      <formula>1</formula>
    </cfRule>
  </conditionalFormatting>
  <conditionalFormatting sqref="BY170:BY171">
    <cfRule type="cellIs" dxfId="4700" priority="3914" operator="equal">
      <formula>1</formula>
    </cfRule>
  </conditionalFormatting>
  <conditionalFormatting sqref="BY170:BY171">
    <cfRule type="cellIs" dxfId="4699" priority="3913" operator="equal">
      <formula>1</formula>
    </cfRule>
  </conditionalFormatting>
  <conditionalFormatting sqref="BY170:BY171">
    <cfRule type="cellIs" dxfId="4698" priority="3912" operator="equal">
      <formula>1</formula>
    </cfRule>
  </conditionalFormatting>
  <conditionalFormatting sqref="CA170:CA171">
    <cfRule type="cellIs" dxfId="4697" priority="3911" operator="equal">
      <formula>1</formula>
    </cfRule>
  </conditionalFormatting>
  <conditionalFormatting sqref="CA170:CA171">
    <cfRule type="cellIs" dxfId="4696" priority="3910" operator="equal">
      <formula>1</formula>
    </cfRule>
  </conditionalFormatting>
  <conditionalFormatting sqref="CA170:CA171">
    <cfRule type="cellIs" dxfId="4695" priority="3909" operator="equal">
      <formula>1</formula>
    </cfRule>
  </conditionalFormatting>
  <conditionalFormatting sqref="CG170:CG171">
    <cfRule type="cellIs" dxfId="4694" priority="3908" operator="equal">
      <formula>1</formula>
    </cfRule>
  </conditionalFormatting>
  <conditionalFormatting sqref="CG170:CG171">
    <cfRule type="cellIs" dxfId="4693" priority="3907" operator="equal">
      <formula>1</formula>
    </cfRule>
  </conditionalFormatting>
  <conditionalFormatting sqref="CG170:CG171">
    <cfRule type="cellIs" dxfId="4692" priority="3906" operator="equal">
      <formula>1</formula>
    </cfRule>
  </conditionalFormatting>
  <conditionalFormatting sqref="BO172:BO173">
    <cfRule type="cellIs" dxfId="4691" priority="3904" operator="equal">
      <formula>1</formula>
    </cfRule>
  </conditionalFormatting>
  <conditionalFormatting sqref="BM172:BM173">
    <cfRule type="cellIs" dxfId="4690" priority="3905" operator="equal">
      <formula>1</formula>
    </cfRule>
  </conditionalFormatting>
  <conditionalFormatting sqref="CO172:CO173">
    <cfRule type="cellIs" dxfId="4689" priority="3898" operator="equal">
      <formula>1</formula>
    </cfRule>
  </conditionalFormatting>
  <conditionalFormatting sqref="BQ172:BQ173">
    <cfRule type="cellIs" dxfId="4688" priority="3903" operator="equal">
      <formula>1</formula>
    </cfRule>
  </conditionalFormatting>
  <conditionalFormatting sqref="CE172:CE173">
    <cfRule type="cellIs" dxfId="4687" priority="3902" operator="equal">
      <formula>1</formula>
    </cfRule>
  </conditionalFormatting>
  <conditionalFormatting sqref="CI172:CI173">
    <cfRule type="cellIs" dxfId="4686" priority="3901" operator="equal">
      <formula>1</formula>
    </cfRule>
  </conditionalFormatting>
  <conditionalFormatting sqref="CK172:CK173">
    <cfRule type="cellIs" dxfId="4685" priority="3900" operator="equal">
      <formula>1</formula>
    </cfRule>
  </conditionalFormatting>
  <conditionalFormatting sqref="CM172:CM173">
    <cfRule type="cellIs" dxfId="4684" priority="3899" operator="equal">
      <formula>1</formula>
    </cfRule>
  </conditionalFormatting>
  <conditionalFormatting sqref="CQ172:CQ173">
    <cfRule type="cellIs" dxfId="4683" priority="3897" operator="equal">
      <formula>1</formula>
    </cfRule>
  </conditionalFormatting>
  <conditionalFormatting sqref="BO172:BO173">
    <cfRule type="cellIs" dxfId="4682" priority="3895" operator="equal">
      <formula>1</formula>
    </cfRule>
  </conditionalFormatting>
  <conditionalFormatting sqref="BM172:BM173">
    <cfRule type="cellIs" dxfId="4681" priority="3896" operator="equal">
      <formula>1</formula>
    </cfRule>
  </conditionalFormatting>
  <conditionalFormatting sqref="CO172:CO173">
    <cfRule type="cellIs" dxfId="4680" priority="3889" operator="equal">
      <formula>1</formula>
    </cfRule>
  </conditionalFormatting>
  <conditionalFormatting sqref="BQ172:BQ173">
    <cfRule type="cellIs" dxfId="4679" priority="3894" operator="equal">
      <formula>1</formula>
    </cfRule>
  </conditionalFormatting>
  <conditionalFormatting sqref="CE172:CE173">
    <cfRule type="cellIs" dxfId="4678" priority="3893" operator="equal">
      <formula>1</formula>
    </cfRule>
  </conditionalFormatting>
  <conditionalFormatting sqref="CI172:CI173">
    <cfRule type="cellIs" dxfId="4677" priority="3892" operator="equal">
      <formula>1</formula>
    </cfRule>
  </conditionalFormatting>
  <conditionalFormatting sqref="CK172:CK173">
    <cfRule type="cellIs" dxfId="4676" priority="3891" operator="equal">
      <formula>1</formula>
    </cfRule>
  </conditionalFormatting>
  <conditionalFormatting sqref="CM172:CM173">
    <cfRule type="cellIs" dxfId="4675" priority="3890" operator="equal">
      <formula>1</formula>
    </cfRule>
  </conditionalFormatting>
  <conditionalFormatting sqref="CQ172:CQ173">
    <cfRule type="cellIs" dxfId="4674" priority="3888" operator="equal">
      <formula>1</formula>
    </cfRule>
  </conditionalFormatting>
  <conditionalFormatting sqref="BM172:BM173">
    <cfRule type="cellIs" dxfId="4673" priority="3887" operator="equal">
      <formula>1</formula>
    </cfRule>
  </conditionalFormatting>
  <conditionalFormatting sqref="BO172:BO173">
    <cfRule type="cellIs" dxfId="4672" priority="3886" operator="equal">
      <formula>1</formula>
    </cfRule>
  </conditionalFormatting>
  <conditionalFormatting sqref="BQ172:BQ173">
    <cfRule type="cellIs" dxfId="4671" priority="3885" operator="equal">
      <formula>1</formula>
    </cfRule>
  </conditionalFormatting>
  <conditionalFormatting sqref="CE172:CE173">
    <cfRule type="cellIs" dxfId="4670" priority="3884" operator="equal">
      <formula>1</formula>
    </cfRule>
  </conditionalFormatting>
  <conditionalFormatting sqref="CI172:CI173">
    <cfRule type="cellIs" dxfId="4669" priority="3883" operator="equal">
      <formula>1</formula>
    </cfRule>
  </conditionalFormatting>
  <conditionalFormatting sqref="CK172:CK173">
    <cfRule type="cellIs" dxfId="4668" priority="3882" operator="equal">
      <formula>1</formula>
    </cfRule>
  </conditionalFormatting>
  <conditionalFormatting sqref="CM172:CM173">
    <cfRule type="cellIs" dxfId="4667" priority="3881" operator="equal">
      <formula>1</formula>
    </cfRule>
  </conditionalFormatting>
  <conditionalFormatting sqref="CO172:CO173">
    <cfRule type="cellIs" dxfId="4666" priority="3880" operator="equal">
      <formula>1</formula>
    </cfRule>
  </conditionalFormatting>
  <conditionalFormatting sqref="CQ172:CQ173">
    <cfRule type="cellIs" dxfId="4665" priority="3879" operator="equal">
      <formula>1</formula>
    </cfRule>
  </conditionalFormatting>
  <conditionalFormatting sqref="AO172:AO173">
    <cfRule type="expression" dxfId="4664" priority="3878">
      <formula>AO172=MAX($AO172:$AT172)</formula>
    </cfRule>
  </conditionalFormatting>
  <conditionalFormatting sqref="AO172:AO173">
    <cfRule type="expression" dxfId="4663" priority="3877">
      <formula>AO172=MIN($AO172:$AT172)</formula>
    </cfRule>
  </conditionalFormatting>
  <conditionalFormatting sqref="AP172:AT173">
    <cfRule type="expression" dxfId="4662" priority="3876">
      <formula>AP172=MAX($AO172:$AT172)</formula>
    </cfRule>
  </conditionalFormatting>
  <conditionalFormatting sqref="AP172:AT173">
    <cfRule type="expression" dxfId="4661" priority="3875">
      <formula>AP172=MIN($AO172:$AT172)</formula>
    </cfRule>
  </conditionalFormatting>
  <conditionalFormatting sqref="AU172:AU173">
    <cfRule type="expression" dxfId="4660" priority="3874">
      <formula>AU172=MAX($AU172:$AZ172)</formula>
    </cfRule>
  </conditionalFormatting>
  <conditionalFormatting sqref="AU172:AU173">
    <cfRule type="expression" dxfId="4659" priority="3873">
      <formula>AU172=MIN($AU172:$AZ172)</formula>
    </cfRule>
  </conditionalFormatting>
  <conditionalFormatting sqref="AV172:AZ173">
    <cfRule type="expression" dxfId="4658" priority="3872">
      <formula>AV172=MAX($AO172:$AT172)</formula>
    </cfRule>
  </conditionalFormatting>
  <conditionalFormatting sqref="AV172:AZ173">
    <cfRule type="expression" dxfId="4657" priority="3871">
      <formula>AV172=MIN($AO172:$AT172)</formula>
    </cfRule>
  </conditionalFormatting>
  <conditionalFormatting sqref="AV172:AZ173">
    <cfRule type="expression" dxfId="4656" priority="3870">
      <formula>AV172=MAX($AO172:$AT172)</formula>
    </cfRule>
  </conditionalFormatting>
  <conditionalFormatting sqref="AV172:AZ173">
    <cfRule type="expression" dxfId="4655" priority="3869">
      <formula>AV172=MIN($AO172:$AT172)</formula>
    </cfRule>
  </conditionalFormatting>
  <conditionalFormatting sqref="AV172:AV173">
    <cfRule type="expression" dxfId="4654" priority="3868">
      <formula>AV172=MAX($AU172:$AZ172)</formula>
    </cfRule>
  </conditionalFormatting>
  <conditionalFormatting sqref="AV172:AV173">
    <cfRule type="expression" dxfId="4653" priority="3867">
      <formula>AV172=MIN($AU172:$AZ172)</formula>
    </cfRule>
  </conditionalFormatting>
  <conditionalFormatting sqref="AW172:AW173">
    <cfRule type="expression" dxfId="4652" priority="3866">
      <formula>AW172=MAX($AU172:$AZ172)</formula>
    </cfRule>
  </conditionalFormatting>
  <conditionalFormatting sqref="AW172:AW173">
    <cfRule type="expression" dxfId="4651" priority="3865">
      <formula>AW172=MIN($AU172:$AZ172)</formula>
    </cfRule>
  </conditionalFormatting>
  <conditionalFormatting sqref="AX172:AX173">
    <cfRule type="expression" dxfId="4650" priority="3864">
      <formula>AX172=MAX($AU172:$AZ172)</formula>
    </cfRule>
  </conditionalFormatting>
  <conditionalFormatting sqref="AX172:AX173">
    <cfRule type="expression" dxfId="4649" priority="3863">
      <formula>AX172=MIN($AU172:$AZ172)</formula>
    </cfRule>
  </conditionalFormatting>
  <conditionalFormatting sqref="AY172:AY173">
    <cfRule type="expression" dxfId="4648" priority="3862">
      <formula>AY172=MAX($AU172:$AZ172)</formula>
    </cfRule>
  </conditionalFormatting>
  <conditionalFormatting sqref="AY172:AY173">
    <cfRule type="expression" dxfId="4647" priority="3861">
      <formula>AY172=MIN($AU172:$AZ172)</formula>
    </cfRule>
  </conditionalFormatting>
  <conditionalFormatting sqref="AZ172:AZ173">
    <cfRule type="expression" dxfId="4646" priority="3860">
      <formula>AZ172=MAX($AU172:$AZ172)</formula>
    </cfRule>
  </conditionalFormatting>
  <conditionalFormatting sqref="AZ172:AZ173">
    <cfRule type="expression" dxfId="4645" priority="3859">
      <formula>AZ172=MIN($AU172:$AZ172)</formula>
    </cfRule>
  </conditionalFormatting>
  <conditionalFormatting sqref="BS172:BS173">
    <cfRule type="cellIs" dxfId="4644" priority="3858" operator="equal">
      <formula>1</formula>
    </cfRule>
  </conditionalFormatting>
  <conditionalFormatting sqref="BS172:BS173">
    <cfRule type="cellIs" dxfId="4643" priority="3857" operator="equal">
      <formula>1</formula>
    </cfRule>
  </conditionalFormatting>
  <conditionalFormatting sqref="BS172:BS173">
    <cfRule type="cellIs" dxfId="4642" priority="3856" operator="equal">
      <formula>1</formula>
    </cfRule>
  </conditionalFormatting>
  <conditionalFormatting sqref="CS172:CS173">
    <cfRule type="cellIs" dxfId="4641" priority="3855" operator="equal">
      <formula>1</formula>
    </cfRule>
  </conditionalFormatting>
  <conditionalFormatting sqref="CS172:CS173">
    <cfRule type="cellIs" dxfId="4640" priority="3854" operator="equal">
      <formula>1</formula>
    </cfRule>
  </conditionalFormatting>
  <conditionalFormatting sqref="CS172:CS173">
    <cfRule type="cellIs" dxfId="4639" priority="3853" operator="equal">
      <formula>1</formula>
    </cfRule>
  </conditionalFormatting>
  <conditionalFormatting sqref="BU172:BU173">
    <cfRule type="cellIs" dxfId="4638" priority="3852" operator="equal">
      <formula>1</formula>
    </cfRule>
  </conditionalFormatting>
  <conditionalFormatting sqref="BU172:BU173">
    <cfRule type="cellIs" dxfId="4637" priority="3851" operator="equal">
      <formula>1</formula>
    </cfRule>
  </conditionalFormatting>
  <conditionalFormatting sqref="BU172:BU173">
    <cfRule type="cellIs" dxfId="4636" priority="3850" operator="equal">
      <formula>1</formula>
    </cfRule>
  </conditionalFormatting>
  <conditionalFormatting sqref="BW172:BW173">
    <cfRule type="cellIs" dxfId="4635" priority="3849" operator="equal">
      <formula>1</formula>
    </cfRule>
  </conditionalFormatting>
  <conditionalFormatting sqref="BW172:BW173">
    <cfRule type="cellIs" dxfId="4634" priority="3848" operator="equal">
      <formula>1</formula>
    </cfRule>
  </conditionalFormatting>
  <conditionalFormatting sqref="BW172:BW173">
    <cfRule type="cellIs" dxfId="4633" priority="3847" operator="equal">
      <formula>1</formula>
    </cfRule>
  </conditionalFormatting>
  <conditionalFormatting sqref="CC172:CC173">
    <cfRule type="cellIs" dxfId="4632" priority="3846" operator="equal">
      <formula>1</formula>
    </cfRule>
  </conditionalFormatting>
  <conditionalFormatting sqref="CC172:CC173">
    <cfRule type="cellIs" dxfId="4631" priority="3845" operator="equal">
      <formula>1</formula>
    </cfRule>
  </conditionalFormatting>
  <conditionalFormatting sqref="CC172:CC173">
    <cfRule type="cellIs" dxfId="4630" priority="3844" operator="equal">
      <formula>1</formula>
    </cfRule>
  </conditionalFormatting>
  <conditionalFormatting sqref="BY172:BY173">
    <cfRule type="cellIs" dxfId="4629" priority="3843" operator="equal">
      <formula>1</formula>
    </cfRule>
  </conditionalFormatting>
  <conditionalFormatting sqref="BY172:BY173">
    <cfRule type="cellIs" dxfId="4628" priority="3842" operator="equal">
      <formula>1</formula>
    </cfRule>
  </conditionalFormatting>
  <conditionalFormatting sqref="BY172:BY173">
    <cfRule type="cellIs" dxfId="4627" priority="3841" operator="equal">
      <formula>1</formula>
    </cfRule>
  </conditionalFormatting>
  <conditionalFormatting sqref="CA172:CA173">
    <cfRule type="cellIs" dxfId="4626" priority="3840" operator="equal">
      <formula>1</formula>
    </cfRule>
  </conditionalFormatting>
  <conditionalFormatting sqref="CA172:CA173">
    <cfRule type="cellIs" dxfId="4625" priority="3839" operator="equal">
      <formula>1</formula>
    </cfRule>
  </conditionalFormatting>
  <conditionalFormatting sqref="CA172:CA173">
    <cfRule type="cellIs" dxfId="4624" priority="3838" operator="equal">
      <formula>1</formula>
    </cfRule>
  </conditionalFormatting>
  <conditionalFormatting sqref="CG172:CG173">
    <cfRule type="cellIs" dxfId="4623" priority="3837" operator="equal">
      <formula>1</formula>
    </cfRule>
  </conditionalFormatting>
  <conditionalFormatting sqref="CG172:CG173">
    <cfRule type="cellIs" dxfId="4622" priority="3836" operator="equal">
      <formula>1</formula>
    </cfRule>
  </conditionalFormatting>
  <conditionalFormatting sqref="CG172:CG173">
    <cfRule type="cellIs" dxfId="4621" priority="3835" operator="equal">
      <formula>1</formula>
    </cfRule>
  </conditionalFormatting>
  <conditionalFormatting sqref="BO174:BO175">
    <cfRule type="cellIs" dxfId="4620" priority="3833" operator="equal">
      <formula>1</formula>
    </cfRule>
  </conditionalFormatting>
  <conditionalFormatting sqref="BM174:BM175">
    <cfRule type="cellIs" dxfId="4619" priority="3834" operator="equal">
      <formula>1</formula>
    </cfRule>
  </conditionalFormatting>
  <conditionalFormatting sqref="CO174:CO175">
    <cfRule type="cellIs" dxfId="4618" priority="3827" operator="equal">
      <formula>1</formula>
    </cfRule>
  </conditionalFormatting>
  <conditionalFormatting sqref="BQ174:BQ175">
    <cfRule type="cellIs" dxfId="4617" priority="3832" operator="equal">
      <formula>1</formula>
    </cfRule>
  </conditionalFormatting>
  <conditionalFormatting sqref="CE174:CE175">
    <cfRule type="cellIs" dxfId="4616" priority="3831" operator="equal">
      <formula>1</formula>
    </cfRule>
  </conditionalFormatting>
  <conditionalFormatting sqref="CI174:CI175">
    <cfRule type="cellIs" dxfId="4615" priority="3830" operator="equal">
      <formula>1</formula>
    </cfRule>
  </conditionalFormatting>
  <conditionalFormatting sqref="CK174:CK175">
    <cfRule type="cellIs" dxfId="4614" priority="3829" operator="equal">
      <formula>1</formula>
    </cfRule>
  </conditionalFormatting>
  <conditionalFormatting sqref="CM174:CM175">
    <cfRule type="cellIs" dxfId="4613" priority="3828" operator="equal">
      <formula>1</formula>
    </cfRule>
  </conditionalFormatting>
  <conditionalFormatting sqref="CQ174:CQ175">
    <cfRule type="cellIs" dxfId="4612" priority="3826" operator="equal">
      <formula>1</formula>
    </cfRule>
  </conditionalFormatting>
  <conditionalFormatting sqref="BO174:BO175">
    <cfRule type="cellIs" dxfId="4611" priority="3824" operator="equal">
      <formula>1</formula>
    </cfRule>
  </conditionalFormatting>
  <conditionalFormatting sqref="BM174:BM175">
    <cfRule type="cellIs" dxfId="4610" priority="3825" operator="equal">
      <formula>1</formula>
    </cfRule>
  </conditionalFormatting>
  <conditionalFormatting sqref="CO174:CO175">
    <cfRule type="cellIs" dxfId="4609" priority="3818" operator="equal">
      <formula>1</formula>
    </cfRule>
  </conditionalFormatting>
  <conditionalFormatting sqref="BQ174:BQ175">
    <cfRule type="cellIs" dxfId="4608" priority="3823" operator="equal">
      <formula>1</formula>
    </cfRule>
  </conditionalFormatting>
  <conditionalFormatting sqref="CE174:CE175">
    <cfRule type="cellIs" dxfId="4607" priority="3822" operator="equal">
      <formula>1</formula>
    </cfRule>
  </conditionalFormatting>
  <conditionalFormatting sqref="CI174:CI175">
    <cfRule type="cellIs" dxfId="4606" priority="3821" operator="equal">
      <formula>1</formula>
    </cfRule>
  </conditionalFormatting>
  <conditionalFormatting sqref="CK174:CK175">
    <cfRule type="cellIs" dxfId="4605" priority="3820" operator="equal">
      <formula>1</formula>
    </cfRule>
  </conditionalFormatting>
  <conditionalFormatting sqref="CM174:CM175">
    <cfRule type="cellIs" dxfId="4604" priority="3819" operator="equal">
      <formula>1</formula>
    </cfRule>
  </conditionalFormatting>
  <conditionalFormatting sqref="CQ174:CQ175">
    <cfRule type="cellIs" dxfId="4603" priority="3817" operator="equal">
      <formula>1</formula>
    </cfRule>
  </conditionalFormatting>
  <conditionalFormatting sqref="BM174:BM175">
    <cfRule type="cellIs" dxfId="4602" priority="3816" operator="equal">
      <formula>1</formula>
    </cfRule>
  </conditionalFormatting>
  <conditionalFormatting sqref="BO174:BO175">
    <cfRule type="cellIs" dxfId="4601" priority="3815" operator="equal">
      <formula>1</formula>
    </cfRule>
  </conditionalFormatting>
  <conditionalFormatting sqref="BQ174:BQ175">
    <cfRule type="cellIs" dxfId="4600" priority="3814" operator="equal">
      <formula>1</formula>
    </cfRule>
  </conditionalFormatting>
  <conditionalFormatting sqref="CE174:CE175">
    <cfRule type="cellIs" dxfId="4599" priority="3813" operator="equal">
      <formula>1</formula>
    </cfRule>
  </conditionalFormatting>
  <conditionalFormatting sqref="CI174:CI175">
    <cfRule type="cellIs" dxfId="4598" priority="3812" operator="equal">
      <formula>1</formula>
    </cfRule>
  </conditionalFormatting>
  <conditionalFormatting sqref="CK174:CK175">
    <cfRule type="cellIs" dxfId="4597" priority="3811" operator="equal">
      <formula>1</formula>
    </cfRule>
  </conditionalFormatting>
  <conditionalFormatting sqref="CM174:CM175">
    <cfRule type="cellIs" dxfId="4596" priority="3810" operator="equal">
      <formula>1</formula>
    </cfRule>
  </conditionalFormatting>
  <conditionalFormatting sqref="CO174:CO175">
    <cfRule type="cellIs" dxfId="4595" priority="3809" operator="equal">
      <formula>1</formula>
    </cfRule>
  </conditionalFormatting>
  <conditionalFormatting sqref="CQ174:CQ175">
    <cfRule type="cellIs" dxfId="4594" priority="3808" operator="equal">
      <formula>1</formula>
    </cfRule>
  </conditionalFormatting>
  <conditionalFormatting sqref="AO174:AO175">
    <cfRule type="expression" dxfId="4593" priority="3807">
      <formula>AO174=MAX($AO174:$AT174)</formula>
    </cfRule>
  </conditionalFormatting>
  <conditionalFormatting sqref="AO174:AO175">
    <cfRule type="expression" dxfId="4592" priority="3806">
      <formula>AO174=MIN($AO174:$AT174)</formula>
    </cfRule>
  </conditionalFormatting>
  <conditionalFormatting sqref="AP174:AT175">
    <cfRule type="expression" dxfId="4591" priority="3805">
      <formula>AP174=MAX($AO174:$AT174)</formula>
    </cfRule>
  </conditionalFormatting>
  <conditionalFormatting sqref="AP174:AT175">
    <cfRule type="expression" dxfId="4590" priority="3804">
      <formula>AP174=MIN($AO174:$AT174)</formula>
    </cfRule>
  </conditionalFormatting>
  <conditionalFormatting sqref="AU174:AU175">
    <cfRule type="expression" dxfId="4589" priority="3803">
      <formula>AU174=MAX($AU174:$AZ174)</formula>
    </cfRule>
  </conditionalFormatting>
  <conditionalFormatting sqref="AU174:AU175">
    <cfRule type="expression" dxfId="4588" priority="3802">
      <formula>AU174=MIN($AU174:$AZ174)</formula>
    </cfRule>
  </conditionalFormatting>
  <conditionalFormatting sqref="AV174:AZ175">
    <cfRule type="expression" dxfId="4587" priority="3801">
      <formula>AV174=MAX($AO174:$AT174)</formula>
    </cfRule>
  </conditionalFormatting>
  <conditionalFormatting sqref="AV174:AZ175">
    <cfRule type="expression" dxfId="4586" priority="3800">
      <formula>AV174=MIN($AO174:$AT174)</formula>
    </cfRule>
  </conditionalFormatting>
  <conditionalFormatting sqref="AV174:AZ175">
    <cfRule type="expression" dxfId="4585" priority="3799">
      <formula>AV174=MAX($AO174:$AT174)</formula>
    </cfRule>
  </conditionalFormatting>
  <conditionalFormatting sqref="AV174:AZ175">
    <cfRule type="expression" dxfId="4584" priority="3798">
      <formula>AV174=MIN($AO174:$AT174)</formula>
    </cfRule>
  </conditionalFormatting>
  <conditionalFormatting sqref="AV174:AV175">
    <cfRule type="expression" dxfId="4583" priority="3797">
      <formula>AV174=MAX($AU174:$AZ174)</formula>
    </cfRule>
  </conditionalFormatting>
  <conditionalFormatting sqref="AV174:AV175">
    <cfRule type="expression" dxfId="4582" priority="3796">
      <formula>AV174=MIN($AU174:$AZ174)</formula>
    </cfRule>
  </conditionalFormatting>
  <conditionalFormatting sqref="AW174:AW175">
    <cfRule type="expression" dxfId="4581" priority="3795">
      <formula>AW174=MAX($AU174:$AZ174)</formula>
    </cfRule>
  </conditionalFormatting>
  <conditionalFormatting sqref="AW174:AW175">
    <cfRule type="expression" dxfId="4580" priority="3794">
      <formula>AW174=MIN($AU174:$AZ174)</formula>
    </cfRule>
  </conditionalFormatting>
  <conditionalFormatting sqref="AX174:AX175">
    <cfRule type="expression" dxfId="4579" priority="3793">
      <formula>AX174=MAX($AU174:$AZ174)</formula>
    </cfRule>
  </conditionalFormatting>
  <conditionalFormatting sqref="AX174:AX175">
    <cfRule type="expression" dxfId="4578" priority="3792">
      <formula>AX174=MIN($AU174:$AZ174)</formula>
    </cfRule>
  </conditionalFormatting>
  <conditionalFormatting sqref="AY174:AY175">
    <cfRule type="expression" dxfId="4577" priority="3791">
      <formula>AY174=MAX($AU174:$AZ174)</formula>
    </cfRule>
  </conditionalFormatting>
  <conditionalFormatting sqref="AY174:AY175">
    <cfRule type="expression" dxfId="4576" priority="3790">
      <formula>AY174=MIN($AU174:$AZ174)</formula>
    </cfRule>
  </conditionalFormatting>
  <conditionalFormatting sqref="AZ174:AZ175">
    <cfRule type="expression" dxfId="4575" priority="3789">
      <formula>AZ174=MAX($AU174:$AZ174)</formula>
    </cfRule>
  </conditionalFormatting>
  <conditionalFormatting sqref="AZ174:AZ175">
    <cfRule type="expression" dxfId="4574" priority="3788">
      <formula>AZ174=MIN($AU174:$AZ174)</formula>
    </cfRule>
  </conditionalFormatting>
  <conditionalFormatting sqref="BS174:BS175">
    <cfRule type="cellIs" dxfId="4573" priority="3787" operator="equal">
      <formula>1</formula>
    </cfRule>
  </conditionalFormatting>
  <conditionalFormatting sqref="BS174:BS175">
    <cfRule type="cellIs" dxfId="4572" priority="3786" operator="equal">
      <formula>1</formula>
    </cfRule>
  </conditionalFormatting>
  <conditionalFormatting sqref="BS174:BS175">
    <cfRule type="cellIs" dxfId="4571" priority="3785" operator="equal">
      <formula>1</formula>
    </cfRule>
  </conditionalFormatting>
  <conditionalFormatting sqref="CS174:CS175">
    <cfRule type="cellIs" dxfId="4570" priority="3784" operator="equal">
      <formula>1</formula>
    </cfRule>
  </conditionalFormatting>
  <conditionalFormatting sqref="CS174:CS175">
    <cfRule type="cellIs" dxfId="4569" priority="3783" operator="equal">
      <formula>1</formula>
    </cfRule>
  </conditionalFormatting>
  <conditionalFormatting sqref="CS174:CS175">
    <cfRule type="cellIs" dxfId="4568" priority="3782" operator="equal">
      <formula>1</formula>
    </cfRule>
  </conditionalFormatting>
  <conditionalFormatting sqref="BU174:BU175">
    <cfRule type="cellIs" dxfId="4567" priority="3781" operator="equal">
      <formula>1</formula>
    </cfRule>
  </conditionalFormatting>
  <conditionalFormatting sqref="BU174:BU175">
    <cfRule type="cellIs" dxfId="4566" priority="3780" operator="equal">
      <formula>1</formula>
    </cfRule>
  </conditionalFormatting>
  <conditionalFormatting sqref="BU174:BU175">
    <cfRule type="cellIs" dxfId="4565" priority="3779" operator="equal">
      <formula>1</formula>
    </cfRule>
  </conditionalFormatting>
  <conditionalFormatting sqref="BW174:BW175">
    <cfRule type="cellIs" dxfId="4564" priority="3778" operator="equal">
      <formula>1</formula>
    </cfRule>
  </conditionalFormatting>
  <conditionalFormatting sqref="BW174:BW175">
    <cfRule type="cellIs" dxfId="4563" priority="3777" operator="equal">
      <formula>1</formula>
    </cfRule>
  </conditionalFormatting>
  <conditionalFormatting sqref="BW174:BW175">
    <cfRule type="cellIs" dxfId="4562" priority="3776" operator="equal">
      <formula>1</formula>
    </cfRule>
  </conditionalFormatting>
  <conditionalFormatting sqref="CC174:CC175">
    <cfRule type="cellIs" dxfId="4561" priority="3775" operator="equal">
      <formula>1</formula>
    </cfRule>
  </conditionalFormatting>
  <conditionalFormatting sqref="CC174:CC175">
    <cfRule type="cellIs" dxfId="4560" priority="3774" operator="equal">
      <formula>1</formula>
    </cfRule>
  </conditionalFormatting>
  <conditionalFormatting sqref="CC174:CC175">
    <cfRule type="cellIs" dxfId="4559" priority="3773" operator="equal">
      <formula>1</formula>
    </cfRule>
  </conditionalFormatting>
  <conditionalFormatting sqref="BY174:BY175">
    <cfRule type="cellIs" dxfId="4558" priority="3772" operator="equal">
      <formula>1</formula>
    </cfRule>
  </conditionalFormatting>
  <conditionalFormatting sqref="BY174:BY175">
    <cfRule type="cellIs" dxfId="4557" priority="3771" operator="equal">
      <formula>1</formula>
    </cfRule>
  </conditionalFormatting>
  <conditionalFormatting sqref="BY174:BY175">
    <cfRule type="cellIs" dxfId="4556" priority="3770" operator="equal">
      <formula>1</formula>
    </cfRule>
  </conditionalFormatting>
  <conditionalFormatting sqref="CA174:CA175">
    <cfRule type="cellIs" dxfId="4555" priority="3769" operator="equal">
      <formula>1</formula>
    </cfRule>
  </conditionalFormatting>
  <conditionalFormatting sqref="CA174:CA175">
    <cfRule type="cellIs" dxfId="4554" priority="3768" operator="equal">
      <formula>1</formula>
    </cfRule>
  </conditionalFormatting>
  <conditionalFormatting sqref="CA174:CA175">
    <cfRule type="cellIs" dxfId="4553" priority="3767" operator="equal">
      <formula>1</formula>
    </cfRule>
  </conditionalFormatting>
  <conditionalFormatting sqref="CG174:CG175">
    <cfRule type="cellIs" dxfId="4552" priority="3766" operator="equal">
      <formula>1</formula>
    </cfRule>
  </conditionalFormatting>
  <conditionalFormatting sqref="CG174:CG175">
    <cfRule type="cellIs" dxfId="4551" priority="3765" operator="equal">
      <formula>1</formula>
    </cfRule>
  </conditionalFormatting>
  <conditionalFormatting sqref="CG174:CG175">
    <cfRule type="cellIs" dxfId="4550" priority="3764" operator="equal">
      <formula>1</formula>
    </cfRule>
  </conditionalFormatting>
  <conditionalFormatting sqref="BO176:BO177">
    <cfRule type="cellIs" dxfId="4549" priority="3762" operator="equal">
      <formula>1</formula>
    </cfRule>
  </conditionalFormatting>
  <conditionalFormatting sqref="BM176:BM177">
    <cfRule type="cellIs" dxfId="4548" priority="3763" operator="equal">
      <formula>1</formula>
    </cfRule>
  </conditionalFormatting>
  <conditionalFormatting sqref="CO176:CO177">
    <cfRule type="cellIs" dxfId="4547" priority="3756" operator="equal">
      <formula>1</formula>
    </cfRule>
  </conditionalFormatting>
  <conditionalFormatting sqref="BQ176:BQ177">
    <cfRule type="cellIs" dxfId="4546" priority="3761" operator="equal">
      <formula>1</formula>
    </cfRule>
  </conditionalFormatting>
  <conditionalFormatting sqref="CE176:CE177">
    <cfRule type="cellIs" dxfId="4545" priority="3760" operator="equal">
      <formula>1</formula>
    </cfRule>
  </conditionalFormatting>
  <conditionalFormatting sqref="CI176:CI177">
    <cfRule type="cellIs" dxfId="4544" priority="3759" operator="equal">
      <formula>1</formula>
    </cfRule>
  </conditionalFormatting>
  <conditionalFormatting sqref="CK176:CK177">
    <cfRule type="cellIs" dxfId="4543" priority="3758" operator="equal">
      <formula>1</formula>
    </cfRule>
  </conditionalFormatting>
  <conditionalFormatting sqref="CM176:CM177">
    <cfRule type="cellIs" dxfId="4542" priority="3757" operator="equal">
      <formula>1</formula>
    </cfRule>
  </conditionalFormatting>
  <conditionalFormatting sqref="CQ176:CQ177">
    <cfRule type="cellIs" dxfId="4541" priority="3755" operator="equal">
      <formula>1</formula>
    </cfRule>
  </conditionalFormatting>
  <conditionalFormatting sqref="BO176:BO177">
    <cfRule type="cellIs" dxfId="4540" priority="3753" operator="equal">
      <formula>1</formula>
    </cfRule>
  </conditionalFormatting>
  <conditionalFormatting sqref="BM176:BM177">
    <cfRule type="cellIs" dxfId="4539" priority="3754" operator="equal">
      <formula>1</formula>
    </cfRule>
  </conditionalFormatting>
  <conditionalFormatting sqref="CO176:CO177">
    <cfRule type="cellIs" dxfId="4538" priority="3747" operator="equal">
      <formula>1</formula>
    </cfRule>
  </conditionalFormatting>
  <conditionalFormatting sqref="BQ176:BQ177">
    <cfRule type="cellIs" dxfId="4537" priority="3752" operator="equal">
      <formula>1</formula>
    </cfRule>
  </conditionalFormatting>
  <conditionalFormatting sqref="CE176:CE177">
    <cfRule type="cellIs" dxfId="4536" priority="3751" operator="equal">
      <formula>1</formula>
    </cfRule>
  </conditionalFormatting>
  <conditionalFormatting sqref="CI176:CI177">
    <cfRule type="cellIs" dxfId="4535" priority="3750" operator="equal">
      <formula>1</formula>
    </cfRule>
  </conditionalFormatting>
  <conditionalFormatting sqref="CK176:CK177">
    <cfRule type="cellIs" dxfId="4534" priority="3749" operator="equal">
      <formula>1</formula>
    </cfRule>
  </conditionalFormatting>
  <conditionalFormatting sqref="CM176:CM177">
    <cfRule type="cellIs" dxfId="4533" priority="3748" operator="equal">
      <formula>1</formula>
    </cfRule>
  </conditionalFormatting>
  <conditionalFormatting sqref="CQ176:CQ177">
    <cfRule type="cellIs" dxfId="4532" priority="3746" operator="equal">
      <formula>1</formula>
    </cfRule>
  </conditionalFormatting>
  <conditionalFormatting sqref="BM176:BM177">
    <cfRule type="cellIs" dxfId="4531" priority="3745" operator="equal">
      <formula>1</formula>
    </cfRule>
  </conditionalFormatting>
  <conditionalFormatting sqref="BO176:BO177">
    <cfRule type="cellIs" dxfId="4530" priority="3744" operator="equal">
      <formula>1</formula>
    </cfRule>
  </conditionalFormatting>
  <conditionalFormatting sqref="BQ176:BQ177">
    <cfRule type="cellIs" dxfId="4529" priority="3743" operator="equal">
      <formula>1</formula>
    </cfRule>
  </conditionalFormatting>
  <conditionalFormatting sqref="CE176:CE177">
    <cfRule type="cellIs" dxfId="4528" priority="3742" operator="equal">
      <formula>1</formula>
    </cfRule>
  </conditionalFormatting>
  <conditionalFormatting sqref="CI176:CI177">
    <cfRule type="cellIs" dxfId="4527" priority="3741" operator="equal">
      <formula>1</formula>
    </cfRule>
  </conditionalFormatting>
  <conditionalFormatting sqref="CK176:CK177">
    <cfRule type="cellIs" dxfId="4526" priority="3740" operator="equal">
      <formula>1</formula>
    </cfRule>
  </conditionalFormatting>
  <conditionalFormatting sqref="CM176:CM177">
    <cfRule type="cellIs" dxfId="4525" priority="3739" operator="equal">
      <formula>1</formula>
    </cfRule>
  </conditionalFormatting>
  <conditionalFormatting sqref="CO176:CO177">
    <cfRule type="cellIs" dxfId="4524" priority="3738" operator="equal">
      <formula>1</formula>
    </cfRule>
  </conditionalFormatting>
  <conditionalFormatting sqref="CQ176:CQ177">
    <cfRule type="cellIs" dxfId="4523" priority="3737" operator="equal">
      <formula>1</formula>
    </cfRule>
  </conditionalFormatting>
  <conditionalFormatting sqref="AO176:AO177">
    <cfRule type="expression" dxfId="4522" priority="3736">
      <formula>AO176=MAX($AO176:$AT176)</formula>
    </cfRule>
  </conditionalFormatting>
  <conditionalFormatting sqref="AO176:AO177">
    <cfRule type="expression" dxfId="4521" priority="3735">
      <formula>AO176=MIN($AO176:$AT176)</formula>
    </cfRule>
  </conditionalFormatting>
  <conditionalFormatting sqref="AP176:AT177">
    <cfRule type="expression" dxfId="4520" priority="3734">
      <formula>AP176=MAX($AO176:$AT176)</formula>
    </cfRule>
  </conditionalFormatting>
  <conditionalFormatting sqref="AP176:AT177">
    <cfRule type="expression" dxfId="4519" priority="3733">
      <formula>AP176=MIN($AO176:$AT176)</formula>
    </cfRule>
  </conditionalFormatting>
  <conditionalFormatting sqref="AU176:AU177">
    <cfRule type="expression" dxfId="4518" priority="3732">
      <formula>AU176=MAX($AU176:$AZ176)</formula>
    </cfRule>
  </conditionalFormatting>
  <conditionalFormatting sqref="AU176:AU177">
    <cfRule type="expression" dxfId="4517" priority="3731">
      <formula>AU176=MIN($AU176:$AZ176)</formula>
    </cfRule>
  </conditionalFormatting>
  <conditionalFormatting sqref="AV176:AZ177">
    <cfRule type="expression" dxfId="4516" priority="3730">
      <formula>AV176=MAX($AO176:$AT176)</formula>
    </cfRule>
  </conditionalFormatting>
  <conditionalFormatting sqref="AV176:AZ177">
    <cfRule type="expression" dxfId="4515" priority="3729">
      <formula>AV176=MIN($AO176:$AT176)</formula>
    </cfRule>
  </conditionalFormatting>
  <conditionalFormatting sqref="AV176:AZ177">
    <cfRule type="expression" dxfId="4514" priority="3728">
      <formula>AV176=MAX($AO176:$AT176)</formula>
    </cfRule>
  </conditionalFormatting>
  <conditionalFormatting sqref="AV176:AZ177">
    <cfRule type="expression" dxfId="4513" priority="3727">
      <formula>AV176=MIN($AO176:$AT176)</formula>
    </cfRule>
  </conditionalFormatting>
  <conditionalFormatting sqref="AV176:AV177">
    <cfRule type="expression" dxfId="4512" priority="3726">
      <formula>AV176=MAX($AU176:$AZ176)</formula>
    </cfRule>
  </conditionalFormatting>
  <conditionalFormatting sqref="AV176:AV177">
    <cfRule type="expression" dxfId="4511" priority="3725">
      <formula>AV176=MIN($AU176:$AZ176)</formula>
    </cfRule>
  </conditionalFormatting>
  <conditionalFormatting sqref="AW176:AW177">
    <cfRule type="expression" dxfId="4510" priority="3724">
      <formula>AW176=MAX($AU176:$AZ176)</formula>
    </cfRule>
  </conditionalFormatting>
  <conditionalFormatting sqref="AW176:AW177">
    <cfRule type="expression" dxfId="4509" priority="3723">
      <formula>AW176=MIN($AU176:$AZ176)</formula>
    </cfRule>
  </conditionalFormatting>
  <conditionalFormatting sqref="AX176:AX177">
    <cfRule type="expression" dxfId="4508" priority="3722">
      <formula>AX176=MAX($AU176:$AZ176)</formula>
    </cfRule>
  </conditionalFormatting>
  <conditionalFormatting sqref="AX176:AX177">
    <cfRule type="expression" dxfId="4507" priority="3721">
      <formula>AX176=MIN($AU176:$AZ176)</formula>
    </cfRule>
  </conditionalFormatting>
  <conditionalFormatting sqref="AY176:AY177">
    <cfRule type="expression" dxfId="4506" priority="3720">
      <formula>AY176=MAX($AU176:$AZ176)</formula>
    </cfRule>
  </conditionalFormatting>
  <conditionalFormatting sqref="AY176:AY177">
    <cfRule type="expression" dxfId="4505" priority="3719">
      <formula>AY176=MIN($AU176:$AZ176)</formula>
    </cfRule>
  </conditionalFormatting>
  <conditionalFormatting sqref="AZ176:AZ177">
    <cfRule type="expression" dxfId="4504" priority="3718">
      <formula>AZ176=MAX($AU176:$AZ176)</formula>
    </cfRule>
  </conditionalFormatting>
  <conditionalFormatting sqref="AZ176:AZ177">
    <cfRule type="expression" dxfId="4503" priority="3717">
      <formula>AZ176=MIN($AU176:$AZ176)</formula>
    </cfRule>
  </conditionalFormatting>
  <conditionalFormatting sqref="BS176:BS177">
    <cfRule type="cellIs" dxfId="4502" priority="3716" operator="equal">
      <formula>1</formula>
    </cfRule>
  </conditionalFormatting>
  <conditionalFormatting sqref="BS176:BS177">
    <cfRule type="cellIs" dxfId="4501" priority="3715" operator="equal">
      <formula>1</formula>
    </cfRule>
  </conditionalFormatting>
  <conditionalFormatting sqref="BS176:BS177">
    <cfRule type="cellIs" dxfId="4500" priority="3714" operator="equal">
      <formula>1</formula>
    </cfRule>
  </conditionalFormatting>
  <conditionalFormatting sqref="CS176:CS177">
    <cfRule type="cellIs" dxfId="4499" priority="3713" operator="equal">
      <formula>1</formula>
    </cfRule>
  </conditionalFormatting>
  <conditionalFormatting sqref="CS176:CS177">
    <cfRule type="cellIs" dxfId="4498" priority="3712" operator="equal">
      <formula>1</formula>
    </cfRule>
  </conditionalFormatting>
  <conditionalFormatting sqref="CS176:CS177">
    <cfRule type="cellIs" dxfId="4497" priority="3711" operator="equal">
      <formula>1</formula>
    </cfRule>
  </conditionalFormatting>
  <conditionalFormatting sqref="BU176:BU177">
    <cfRule type="cellIs" dxfId="4496" priority="3710" operator="equal">
      <formula>1</formula>
    </cfRule>
  </conditionalFormatting>
  <conditionalFormatting sqref="BU176:BU177">
    <cfRule type="cellIs" dxfId="4495" priority="3709" operator="equal">
      <formula>1</formula>
    </cfRule>
  </conditionalFormatting>
  <conditionalFormatting sqref="BU176:BU177">
    <cfRule type="cellIs" dxfId="4494" priority="3708" operator="equal">
      <formula>1</formula>
    </cfRule>
  </conditionalFormatting>
  <conditionalFormatting sqref="BW176:BW177">
    <cfRule type="cellIs" dxfId="4493" priority="3707" operator="equal">
      <formula>1</formula>
    </cfRule>
  </conditionalFormatting>
  <conditionalFormatting sqref="BW176:BW177">
    <cfRule type="cellIs" dxfId="4492" priority="3706" operator="equal">
      <formula>1</formula>
    </cfRule>
  </conditionalFormatting>
  <conditionalFormatting sqref="BW176:BW177">
    <cfRule type="cellIs" dxfId="4491" priority="3705" operator="equal">
      <formula>1</formula>
    </cfRule>
  </conditionalFormatting>
  <conditionalFormatting sqref="CC176:CC177">
    <cfRule type="cellIs" dxfId="4490" priority="3704" operator="equal">
      <formula>1</formula>
    </cfRule>
  </conditionalFormatting>
  <conditionalFormatting sqref="CC176:CC177">
    <cfRule type="cellIs" dxfId="4489" priority="3703" operator="equal">
      <formula>1</formula>
    </cfRule>
  </conditionalFormatting>
  <conditionalFormatting sqref="CC176:CC177">
    <cfRule type="cellIs" dxfId="4488" priority="3702" operator="equal">
      <formula>1</formula>
    </cfRule>
  </conditionalFormatting>
  <conditionalFormatting sqref="BY176:BY177">
    <cfRule type="cellIs" dxfId="4487" priority="3701" operator="equal">
      <formula>1</formula>
    </cfRule>
  </conditionalFormatting>
  <conditionalFormatting sqref="BY176:BY177">
    <cfRule type="cellIs" dxfId="4486" priority="3700" operator="equal">
      <formula>1</formula>
    </cfRule>
  </conditionalFormatting>
  <conditionalFormatting sqref="BY176:BY177">
    <cfRule type="cellIs" dxfId="4485" priority="3699" operator="equal">
      <formula>1</formula>
    </cfRule>
  </conditionalFormatting>
  <conditionalFormatting sqref="CA176:CA177">
    <cfRule type="cellIs" dxfId="4484" priority="3698" operator="equal">
      <formula>1</formula>
    </cfRule>
  </conditionalFormatting>
  <conditionalFormatting sqref="CA176:CA177">
    <cfRule type="cellIs" dxfId="4483" priority="3697" operator="equal">
      <formula>1</formula>
    </cfRule>
  </conditionalFormatting>
  <conditionalFormatting sqref="CA176:CA177">
    <cfRule type="cellIs" dxfId="4482" priority="3696" operator="equal">
      <formula>1</formula>
    </cfRule>
  </conditionalFormatting>
  <conditionalFormatting sqref="CG176:CG177">
    <cfRule type="cellIs" dxfId="4481" priority="3695" operator="equal">
      <formula>1</formula>
    </cfRule>
  </conditionalFormatting>
  <conditionalFormatting sqref="CG176:CG177">
    <cfRule type="cellIs" dxfId="4480" priority="3694" operator="equal">
      <formula>1</formula>
    </cfRule>
  </conditionalFormatting>
  <conditionalFormatting sqref="CG176:CG177">
    <cfRule type="cellIs" dxfId="4479" priority="3693" operator="equal">
      <formula>1</formula>
    </cfRule>
  </conditionalFormatting>
  <conditionalFormatting sqref="BO178:BO179">
    <cfRule type="cellIs" dxfId="4478" priority="3691" operator="equal">
      <formula>1</formula>
    </cfRule>
  </conditionalFormatting>
  <conditionalFormatting sqref="BM178:BM179">
    <cfRule type="cellIs" dxfId="4477" priority="3692" operator="equal">
      <formula>1</formula>
    </cfRule>
  </conditionalFormatting>
  <conditionalFormatting sqref="CO178:CO179">
    <cfRule type="cellIs" dxfId="4476" priority="3685" operator="equal">
      <formula>1</formula>
    </cfRule>
  </conditionalFormatting>
  <conditionalFormatting sqref="BQ178:BQ179">
    <cfRule type="cellIs" dxfId="4475" priority="3690" operator="equal">
      <formula>1</formula>
    </cfRule>
  </conditionalFormatting>
  <conditionalFormatting sqref="CE178:CE179">
    <cfRule type="cellIs" dxfId="4474" priority="3689" operator="equal">
      <formula>1</formula>
    </cfRule>
  </conditionalFormatting>
  <conditionalFormatting sqref="CI178:CI179">
    <cfRule type="cellIs" dxfId="4473" priority="3688" operator="equal">
      <formula>1</formula>
    </cfRule>
  </conditionalFormatting>
  <conditionalFormatting sqref="CK178:CK179">
    <cfRule type="cellIs" dxfId="4472" priority="3687" operator="equal">
      <formula>1</formula>
    </cfRule>
  </conditionalFormatting>
  <conditionalFormatting sqref="CM178:CM179">
    <cfRule type="cellIs" dxfId="4471" priority="3686" operator="equal">
      <formula>1</formula>
    </cfRule>
  </conditionalFormatting>
  <conditionalFormatting sqref="CQ178:CQ179">
    <cfRule type="cellIs" dxfId="4470" priority="3684" operator="equal">
      <formula>1</formula>
    </cfRule>
  </conditionalFormatting>
  <conditionalFormatting sqref="BO178:BO179">
    <cfRule type="cellIs" dxfId="4469" priority="3682" operator="equal">
      <formula>1</formula>
    </cfRule>
  </conditionalFormatting>
  <conditionalFormatting sqref="BM178:BM179">
    <cfRule type="cellIs" dxfId="4468" priority="3683" operator="equal">
      <formula>1</formula>
    </cfRule>
  </conditionalFormatting>
  <conditionalFormatting sqref="CO178:CO179">
    <cfRule type="cellIs" dxfId="4467" priority="3676" operator="equal">
      <formula>1</formula>
    </cfRule>
  </conditionalFormatting>
  <conditionalFormatting sqref="BQ178:BQ179">
    <cfRule type="cellIs" dxfId="4466" priority="3681" operator="equal">
      <formula>1</formula>
    </cfRule>
  </conditionalFormatting>
  <conditionalFormatting sqref="CE178:CE179">
    <cfRule type="cellIs" dxfId="4465" priority="3680" operator="equal">
      <formula>1</formula>
    </cfRule>
  </conditionalFormatting>
  <conditionalFormatting sqref="CI178:CI179">
    <cfRule type="cellIs" dxfId="4464" priority="3679" operator="equal">
      <formula>1</formula>
    </cfRule>
  </conditionalFormatting>
  <conditionalFormatting sqref="CK178:CK179">
    <cfRule type="cellIs" dxfId="4463" priority="3678" operator="equal">
      <formula>1</formula>
    </cfRule>
  </conditionalFormatting>
  <conditionalFormatting sqref="CM178:CM179">
    <cfRule type="cellIs" dxfId="4462" priority="3677" operator="equal">
      <formula>1</formula>
    </cfRule>
  </conditionalFormatting>
  <conditionalFormatting sqref="CQ178:CQ179">
    <cfRule type="cellIs" dxfId="4461" priority="3675" operator="equal">
      <formula>1</formula>
    </cfRule>
  </conditionalFormatting>
  <conditionalFormatting sqref="BM178:BM179">
    <cfRule type="cellIs" dxfId="4460" priority="3674" operator="equal">
      <formula>1</formula>
    </cfRule>
  </conditionalFormatting>
  <conditionalFormatting sqref="BO178:BO179">
    <cfRule type="cellIs" dxfId="4459" priority="3673" operator="equal">
      <formula>1</formula>
    </cfRule>
  </conditionalFormatting>
  <conditionalFormatting sqref="BQ178:BQ179">
    <cfRule type="cellIs" dxfId="4458" priority="3672" operator="equal">
      <formula>1</formula>
    </cfRule>
  </conditionalFormatting>
  <conditionalFormatting sqref="CE178:CE179">
    <cfRule type="cellIs" dxfId="4457" priority="3671" operator="equal">
      <formula>1</formula>
    </cfRule>
  </conditionalFormatting>
  <conditionalFormatting sqref="CI178:CI179">
    <cfRule type="cellIs" dxfId="4456" priority="3670" operator="equal">
      <formula>1</formula>
    </cfRule>
  </conditionalFormatting>
  <conditionalFormatting sqref="CK178:CK179">
    <cfRule type="cellIs" dxfId="4455" priority="3669" operator="equal">
      <formula>1</formula>
    </cfRule>
  </conditionalFormatting>
  <conditionalFormatting sqref="CM178:CM179">
    <cfRule type="cellIs" dxfId="4454" priority="3668" operator="equal">
      <formula>1</formula>
    </cfRule>
  </conditionalFormatting>
  <conditionalFormatting sqref="CO178:CO179">
    <cfRule type="cellIs" dxfId="4453" priority="3667" operator="equal">
      <formula>1</formula>
    </cfRule>
  </conditionalFormatting>
  <conditionalFormatting sqref="CQ178:CQ179">
    <cfRule type="cellIs" dxfId="4452" priority="3666" operator="equal">
      <formula>1</formula>
    </cfRule>
  </conditionalFormatting>
  <conditionalFormatting sqref="AO178:AO179">
    <cfRule type="expression" dxfId="4451" priority="3665">
      <formula>AO178=MAX($AO178:$AT178)</formula>
    </cfRule>
  </conditionalFormatting>
  <conditionalFormatting sqref="AO178:AO179">
    <cfRule type="expression" dxfId="4450" priority="3664">
      <formula>AO178=MIN($AO178:$AT178)</formula>
    </cfRule>
  </conditionalFormatting>
  <conditionalFormatting sqref="AP178:AT179">
    <cfRule type="expression" dxfId="4449" priority="3663">
      <formula>AP178=MAX($AO178:$AT178)</formula>
    </cfRule>
  </conditionalFormatting>
  <conditionalFormatting sqref="AP178:AT179">
    <cfRule type="expression" dxfId="4448" priority="3662">
      <formula>AP178=MIN($AO178:$AT178)</formula>
    </cfRule>
  </conditionalFormatting>
  <conditionalFormatting sqref="AU178:AU179">
    <cfRule type="expression" dxfId="4447" priority="3661">
      <formula>AU178=MAX($AU178:$AZ178)</formula>
    </cfRule>
  </conditionalFormatting>
  <conditionalFormatting sqref="AU178:AU179">
    <cfRule type="expression" dxfId="4446" priority="3660">
      <formula>AU178=MIN($AU178:$AZ178)</formula>
    </cfRule>
  </conditionalFormatting>
  <conditionalFormatting sqref="AV178:AZ179">
    <cfRule type="expression" dxfId="4445" priority="3659">
      <formula>AV178=MAX($AO178:$AT178)</formula>
    </cfRule>
  </conditionalFormatting>
  <conditionalFormatting sqref="AV178:AZ179">
    <cfRule type="expression" dxfId="4444" priority="3658">
      <formula>AV178=MIN($AO178:$AT178)</formula>
    </cfRule>
  </conditionalFormatting>
  <conditionalFormatting sqref="AV178:AZ179">
    <cfRule type="expression" dxfId="4443" priority="3657">
      <formula>AV178=MAX($AO178:$AT178)</formula>
    </cfRule>
  </conditionalFormatting>
  <conditionalFormatting sqref="AV178:AZ179">
    <cfRule type="expression" dxfId="4442" priority="3656">
      <formula>AV178=MIN($AO178:$AT178)</formula>
    </cfRule>
  </conditionalFormatting>
  <conditionalFormatting sqref="AV178:AV179">
    <cfRule type="expression" dxfId="4441" priority="3655">
      <formula>AV178=MAX($AU178:$AZ178)</formula>
    </cfRule>
  </conditionalFormatting>
  <conditionalFormatting sqref="AV178:AV179">
    <cfRule type="expression" dxfId="4440" priority="3654">
      <formula>AV178=MIN($AU178:$AZ178)</formula>
    </cfRule>
  </conditionalFormatting>
  <conditionalFormatting sqref="AW178:AW179">
    <cfRule type="expression" dxfId="4439" priority="3653">
      <formula>AW178=MAX($AU178:$AZ178)</formula>
    </cfRule>
  </conditionalFormatting>
  <conditionalFormatting sqref="AW178:AW179">
    <cfRule type="expression" dxfId="4438" priority="3652">
      <formula>AW178=MIN($AU178:$AZ178)</formula>
    </cfRule>
  </conditionalFormatting>
  <conditionalFormatting sqref="AX178:AX179">
    <cfRule type="expression" dxfId="4437" priority="3651">
      <formula>AX178=MAX($AU178:$AZ178)</formula>
    </cfRule>
  </conditionalFormatting>
  <conditionalFormatting sqref="AX178:AX179">
    <cfRule type="expression" dxfId="4436" priority="3650">
      <formula>AX178=MIN($AU178:$AZ178)</formula>
    </cfRule>
  </conditionalFormatting>
  <conditionalFormatting sqref="AY178:AY179">
    <cfRule type="expression" dxfId="4435" priority="3649">
      <formula>AY178=MAX($AU178:$AZ178)</formula>
    </cfRule>
  </conditionalFormatting>
  <conditionalFormatting sqref="AY178:AY179">
    <cfRule type="expression" dxfId="4434" priority="3648">
      <formula>AY178=MIN($AU178:$AZ178)</formula>
    </cfRule>
  </conditionalFormatting>
  <conditionalFormatting sqref="AZ178:AZ179">
    <cfRule type="expression" dxfId="4433" priority="3647">
      <formula>AZ178=MAX($AU178:$AZ178)</formula>
    </cfRule>
  </conditionalFormatting>
  <conditionalFormatting sqref="AZ178:AZ179">
    <cfRule type="expression" dxfId="4432" priority="3646">
      <formula>AZ178=MIN($AU178:$AZ178)</formula>
    </cfRule>
  </conditionalFormatting>
  <conditionalFormatting sqref="BS178:BS179">
    <cfRule type="cellIs" dxfId="4431" priority="3645" operator="equal">
      <formula>1</formula>
    </cfRule>
  </conditionalFormatting>
  <conditionalFormatting sqref="BS178:BS179">
    <cfRule type="cellIs" dxfId="4430" priority="3644" operator="equal">
      <formula>1</formula>
    </cfRule>
  </conditionalFormatting>
  <conditionalFormatting sqref="BS178:BS179">
    <cfRule type="cellIs" dxfId="4429" priority="3643" operator="equal">
      <formula>1</formula>
    </cfRule>
  </conditionalFormatting>
  <conditionalFormatting sqref="CS178:CS179">
    <cfRule type="cellIs" dxfId="4428" priority="3642" operator="equal">
      <formula>1</formula>
    </cfRule>
  </conditionalFormatting>
  <conditionalFormatting sqref="CS178:CS179">
    <cfRule type="cellIs" dxfId="4427" priority="3641" operator="equal">
      <formula>1</formula>
    </cfRule>
  </conditionalFormatting>
  <conditionalFormatting sqref="CS178:CS179">
    <cfRule type="cellIs" dxfId="4426" priority="3640" operator="equal">
      <formula>1</formula>
    </cfRule>
  </conditionalFormatting>
  <conditionalFormatting sqref="BU178:BU179">
    <cfRule type="cellIs" dxfId="4425" priority="3639" operator="equal">
      <formula>1</formula>
    </cfRule>
  </conditionalFormatting>
  <conditionalFormatting sqref="BU178:BU179">
    <cfRule type="cellIs" dxfId="4424" priority="3638" operator="equal">
      <formula>1</formula>
    </cfRule>
  </conditionalFormatting>
  <conditionalFormatting sqref="BU178:BU179">
    <cfRule type="cellIs" dxfId="4423" priority="3637" operator="equal">
      <formula>1</formula>
    </cfRule>
  </conditionalFormatting>
  <conditionalFormatting sqref="BW178:BW179">
    <cfRule type="cellIs" dxfId="4422" priority="3636" operator="equal">
      <formula>1</formula>
    </cfRule>
  </conditionalFormatting>
  <conditionalFormatting sqref="BW178:BW179">
    <cfRule type="cellIs" dxfId="4421" priority="3635" operator="equal">
      <formula>1</formula>
    </cfRule>
  </conditionalFormatting>
  <conditionalFormatting sqref="BW178:BW179">
    <cfRule type="cellIs" dxfId="4420" priority="3634" operator="equal">
      <formula>1</formula>
    </cfRule>
  </conditionalFormatting>
  <conditionalFormatting sqref="CC178:CC179">
    <cfRule type="cellIs" dxfId="4419" priority="3633" operator="equal">
      <formula>1</formula>
    </cfRule>
  </conditionalFormatting>
  <conditionalFormatting sqref="CC178:CC179">
    <cfRule type="cellIs" dxfId="4418" priority="3632" operator="equal">
      <formula>1</formula>
    </cfRule>
  </conditionalFormatting>
  <conditionalFormatting sqref="CC178:CC179">
    <cfRule type="cellIs" dxfId="4417" priority="3631" operator="equal">
      <formula>1</formula>
    </cfRule>
  </conditionalFormatting>
  <conditionalFormatting sqref="BY178:BY179">
    <cfRule type="cellIs" dxfId="4416" priority="3630" operator="equal">
      <formula>1</formula>
    </cfRule>
  </conditionalFormatting>
  <conditionalFormatting sqref="BY178:BY179">
    <cfRule type="cellIs" dxfId="4415" priority="3629" operator="equal">
      <formula>1</formula>
    </cfRule>
  </conditionalFormatting>
  <conditionalFormatting sqref="BY178:BY179">
    <cfRule type="cellIs" dxfId="4414" priority="3628" operator="equal">
      <formula>1</formula>
    </cfRule>
  </conditionalFormatting>
  <conditionalFormatting sqref="CA178:CA179">
    <cfRule type="cellIs" dxfId="4413" priority="3627" operator="equal">
      <formula>1</formula>
    </cfRule>
  </conditionalFormatting>
  <conditionalFormatting sqref="CA178:CA179">
    <cfRule type="cellIs" dxfId="4412" priority="3626" operator="equal">
      <formula>1</formula>
    </cfRule>
  </conditionalFormatting>
  <conditionalFormatting sqref="CA178:CA179">
    <cfRule type="cellIs" dxfId="4411" priority="3625" operator="equal">
      <formula>1</formula>
    </cfRule>
  </conditionalFormatting>
  <conditionalFormatting sqref="CG178:CG179">
    <cfRule type="cellIs" dxfId="4410" priority="3624" operator="equal">
      <formula>1</formula>
    </cfRule>
  </conditionalFormatting>
  <conditionalFormatting sqref="CG178:CG179">
    <cfRule type="cellIs" dxfId="4409" priority="3623" operator="equal">
      <formula>1</formula>
    </cfRule>
  </conditionalFormatting>
  <conditionalFormatting sqref="CG178:CG179">
    <cfRule type="cellIs" dxfId="4408" priority="3622" operator="equal">
      <formula>1</formula>
    </cfRule>
  </conditionalFormatting>
  <conditionalFormatting sqref="BO180:BO181">
    <cfRule type="cellIs" dxfId="4407" priority="3620" operator="equal">
      <formula>1</formula>
    </cfRule>
  </conditionalFormatting>
  <conditionalFormatting sqref="BM180:BM181">
    <cfRule type="cellIs" dxfId="4406" priority="3621" operator="equal">
      <formula>1</formula>
    </cfRule>
  </conditionalFormatting>
  <conditionalFormatting sqref="CO180:CO181">
    <cfRule type="cellIs" dxfId="4405" priority="3614" operator="equal">
      <formula>1</formula>
    </cfRule>
  </conditionalFormatting>
  <conditionalFormatting sqref="BQ180:BQ181">
    <cfRule type="cellIs" dxfId="4404" priority="3619" operator="equal">
      <formula>1</formula>
    </cfRule>
  </conditionalFormatting>
  <conditionalFormatting sqref="CE180:CE181">
    <cfRule type="cellIs" dxfId="4403" priority="3618" operator="equal">
      <formula>1</formula>
    </cfRule>
  </conditionalFormatting>
  <conditionalFormatting sqref="CI180:CI181">
    <cfRule type="cellIs" dxfId="4402" priority="3617" operator="equal">
      <formula>1</formula>
    </cfRule>
  </conditionalFormatting>
  <conditionalFormatting sqref="CK180:CK181">
    <cfRule type="cellIs" dxfId="4401" priority="3616" operator="equal">
      <formula>1</formula>
    </cfRule>
  </conditionalFormatting>
  <conditionalFormatting sqref="CM180:CM181">
    <cfRule type="cellIs" dxfId="4400" priority="3615" operator="equal">
      <formula>1</formula>
    </cfRule>
  </conditionalFormatting>
  <conditionalFormatting sqref="CQ180:CQ181">
    <cfRule type="cellIs" dxfId="4399" priority="3613" operator="equal">
      <formula>1</formula>
    </cfRule>
  </conditionalFormatting>
  <conditionalFormatting sqref="BO180:BO181">
    <cfRule type="cellIs" dxfId="4398" priority="3611" operator="equal">
      <formula>1</formula>
    </cfRule>
  </conditionalFormatting>
  <conditionalFormatting sqref="BM180:BM181">
    <cfRule type="cellIs" dxfId="4397" priority="3612" operator="equal">
      <formula>1</formula>
    </cfRule>
  </conditionalFormatting>
  <conditionalFormatting sqref="CO180:CO181">
    <cfRule type="cellIs" dxfId="4396" priority="3605" operator="equal">
      <formula>1</formula>
    </cfRule>
  </conditionalFormatting>
  <conditionalFormatting sqref="BQ180:BQ181">
    <cfRule type="cellIs" dxfId="4395" priority="3610" operator="equal">
      <formula>1</formula>
    </cfRule>
  </conditionalFormatting>
  <conditionalFormatting sqref="CE180:CE181">
    <cfRule type="cellIs" dxfId="4394" priority="3609" operator="equal">
      <formula>1</formula>
    </cfRule>
  </conditionalFormatting>
  <conditionalFormatting sqref="CI180:CI181">
    <cfRule type="cellIs" dxfId="4393" priority="3608" operator="equal">
      <formula>1</formula>
    </cfRule>
  </conditionalFormatting>
  <conditionalFormatting sqref="CK180:CK181">
    <cfRule type="cellIs" dxfId="4392" priority="3607" operator="equal">
      <formula>1</formula>
    </cfRule>
  </conditionalFormatting>
  <conditionalFormatting sqref="CM180:CM181">
    <cfRule type="cellIs" dxfId="4391" priority="3606" operator="equal">
      <formula>1</formula>
    </cfRule>
  </conditionalFormatting>
  <conditionalFormatting sqref="CQ180:CQ181">
    <cfRule type="cellIs" dxfId="4390" priority="3604" operator="equal">
      <formula>1</formula>
    </cfRule>
  </conditionalFormatting>
  <conditionalFormatting sqref="BM180:BM181">
    <cfRule type="cellIs" dxfId="4389" priority="3603" operator="equal">
      <formula>1</formula>
    </cfRule>
  </conditionalFormatting>
  <conditionalFormatting sqref="BO180:BO181">
    <cfRule type="cellIs" dxfId="4388" priority="3602" operator="equal">
      <formula>1</formula>
    </cfRule>
  </conditionalFormatting>
  <conditionalFormatting sqref="BQ180:BQ181">
    <cfRule type="cellIs" dxfId="4387" priority="3601" operator="equal">
      <formula>1</formula>
    </cfRule>
  </conditionalFormatting>
  <conditionalFormatting sqref="CE180:CE181">
    <cfRule type="cellIs" dxfId="4386" priority="3600" operator="equal">
      <formula>1</formula>
    </cfRule>
  </conditionalFormatting>
  <conditionalFormatting sqref="CI180:CI181">
    <cfRule type="cellIs" dxfId="4385" priority="3599" operator="equal">
      <formula>1</formula>
    </cfRule>
  </conditionalFormatting>
  <conditionalFormatting sqref="CK180:CK181">
    <cfRule type="cellIs" dxfId="4384" priority="3598" operator="equal">
      <formula>1</formula>
    </cfRule>
  </conditionalFormatting>
  <conditionalFormatting sqref="CM180:CM181">
    <cfRule type="cellIs" dxfId="4383" priority="3597" operator="equal">
      <formula>1</formula>
    </cfRule>
  </conditionalFormatting>
  <conditionalFormatting sqref="CO180:CO181">
    <cfRule type="cellIs" dxfId="4382" priority="3596" operator="equal">
      <formula>1</formula>
    </cfRule>
  </conditionalFormatting>
  <conditionalFormatting sqref="CQ180:CQ181">
    <cfRule type="cellIs" dxfId="4381" priority="3595" operator="equal">
      <formula>1</formula>
    </cfRule>
  </conditionalFormatting>
  <conditionalFormatting sqref="AO180:AO181">
    <cfRule type="expression" dxfId="4380" priority="3594">
      <formula>AO180=MAX($AO180:$AT180)</formula>
    </cfRule>
  </conditionalFormatting>
  <conditionalFormatting sqref="AO180:AO181">
    <cfRule type="expression" dxfId="4379" priority="3593">
      <formula>AO180=MIN($AO180:$AT180)</formula>
    </cfRule>
  </conditionalFormatting>
  <conditionalFormatting sqref="AP180:AT181">
    <cfRule type="expression" dxfId="4378" priority="3592">
      <formula>AP180=MAX($AO180:$AT180)</formula>
    </cfRule>
  </conditionalFormatting>
  <conditionalFormatting sqref="AP180:AT181">
    <cfRule type="expression" dxfId="4377" priority="3591">
      <formula>AP180=MIN($AO180:$AT180)</formula>
    </cfRule>
  </conditionalFormatting>
  <conditionalFormatting sqref="AU180:AU181">
    <cfRule type="expression" dxfId="4376" priority="3590">
      <formula>AU180=MAX($AU180:$AZ180)</formula>
    </cfRule>
  </conditionalFormatting>
  <conditionalFormatting sqref="AU180:AU181">
    <cfRule type="expression" dxfId="4375" priority="3589">
      <formula>AU180=MIN($AU180:$AZ180)</formula>
    </cfRule>
  </conditionalFormatting>
  <conditionalFormatting sqref="AV180:AZ181">
    <cfRule type="expression" dxfId="4374" priority="3588">
      <formula>AV180=MAX($AO180:$AT180)</formula>
    </cfRule>
  </conditionalFormatting>
  <conditionalFormatting sqref="AV180:AZ181">
    <cfRule type="expression" dxfId="4373" priority="3587">
      <formula>AV180=MIN($AO180:$AT180)</formula>
    </cfRule>
  </conditionalFormatting>
  <conditionalFormatting sqref="AV180:AZ181">
    <cfRule type="expression" dxfId="4372" priority="3586">
      <formula>AV180=MAX($AO180:$AT180)</formula>
    </cfRule>
  </conditionalFormatting>
  <conditionalFormatting sqref="AV180:AZ181">
    <cfRule type="expression" dxfId="4371" priority="3585">
      <formula>AV180=MIN($AO180:$AT180)</formula>
    </cfRule>
  </conditionalFormatting>
  <conditionalFormatting sqref="AV180:AV181">
    <cfRule type="expression" dxfId="4370" priority="3584">
      <formula>AV180=MAX($AU180:$AZ180)</formula>
    </cfRule>
  </conditionalFormatting>
  <conditionalFormatting sqref="AV180:AV181">
    <cfRule type="expression" dxfId="4369" priority="3583">
      <formula>AV180=MIN($AU180:$AZ180)</formula>
    </cfRule>
  </conditionalFormatting>
  <conditionalFormatting sqref="AW180:AW181">
    <cfRule type="expression" dxfId="4368" priority="3582">
      <formula>AW180=MAX($AU180:$AZ180)</formula>
    </cfRule>
  </conditionalFormatting>
  <conditionalFormatting sqref="AW180:AW181">
    <cfRule type="expression" dxfId="4367" priority="3581">
      <formula>AW180=MIN($AU180:$AZ180)</formula>
    </cfRule>
  </conditionalFormatting>
  <conditionalFormatting sqref="AX180:AX181">
    <cfRule type="expression" dxfId="4366" priority="3580">
      <formula>AX180=MAX($AU180:$AZ180)</formula>
    </cfRule>
  </conditionalFormatting>
  <conditionalFormatting sqref="AX180:AX181">
    <cfRule type="expression" dxfId="4365" priority="3579">
      <formula>AX180=MIN($AU180:$AZ180)</formula>
    </cfRule>
  </conditionalFormatting>
  <conditionalFormatting sqref="AY180:AY181">
    <cfRule type="expression" dxfId="4364" priority="3578">
      <formula>AY180=MAX($AU180:$AZ180)</formula>
    </cfRule>
  </conditionalFormatting>
  <conditionalFormatting sqref="AY180:AY181">
    <cfRule type="expression" dxfId="4363" priority="3577">
      <formula>AY180=MIN($AU180:$AZ180)</formula>
    </cfRule>
  </conditionalFormatting>
  <conditionalFormatting sqref="AZ180:AZ181">
    <cfRule type="expression" dxfId="4362" priority="3576">
      <formula>AZ180=MAX($AU180:$AZ180)</formula>
    </cfRule>
  </conditionalFormatting>
  <conditionalFormatting sqref="AZ180:AZ181">
    <cfRule type="expression" dxfId="4361" priority="3575">
      <formula>AZ180=MIN($AU180:$AZ180)</formula>
    </cfRule>
  </conditionalFormatting>
  <conditionalFormatting sqref="BS180:BS181">
    <cfRule type="cellIs" dxfId="4360" priority="3574" operator="equal">
      <formula>1</formula>
    </cfRule>
  </conditionalFormatting>
  <conditionalFormatting sqref="BS180:BS181">
    <cfRule type="cellIs" dxfId="4359" priority="3573" operator="equal">
      <formula>1</formula>
    </cfRule>
  </conditionalFormatting>
  <conditionalFormatting sqref="BS180:BS181">
    <cfRule type="cellIs" dxfId="4358" priority="3572" operator="equal">
      <formula>1</formula>
    </cfRule>
  </conditionalFormatting>
  <conditionalFormatting sqref="CS180:CS181">
    <cfRule type="cellIs" dxfId="4357" priority="3571" operator="equal">
      <formula>1</formula>
    </cfRule>
  </conditionalFormatting>
  <conditionalFormatting sqref="CS180:CS181">
    <cfRule type="cellIs" dxfId="4356" priority="3570" operator="equal">
      <formula>1</formula>
    </cfRule>
  </conditionalFormatting>
  <conditionalFormatting sqref="CS180:CS181">
    <cfRule type="cellIs" dxfId="4355" priority="3569" operator="equal">
      <formula>1</formula>
    </cfRule>
  </conditionalFormatting>
  <conditionalFormatting sqref="BU180:BU181">
    <cfRule type="cellIs" dxfId="4354" priority="3568" operator="equal">
      <formula>1</formula>
    </cfRule>
  </conditionalFormatting>
  <conditionalFormatting sqref="BU180:BU181">
    <cfRule type="cellIs" dxfId="4353" priority="3567" operator="equal">
      <formula>1</formula>
    </cfRule>
  </conditionalFormatting>
  <conditionalFormatting sqref="BU180:BU181">
    <cfRule type="cellIs" dxfId="4352" priority="3566" operator="equal">
      <formula>1</formula>
    </cfRule>
  </conditionalFormatting>
  <conditionalFormatting sqref="BW180:BW181">
    <cfRule type="cellIs" dxfId="4351" priority="3565" operator="equal">
      <formula>1</formula>
    </cfRule>
  </conditionalFormatting>
  <conditionalFormatting sqref="BW180:BW181">
    <cfRule type="cellIs" dxfId="4350" priority="3564" operator="equal">
      <formula>1</formula>
    </cfRule>
  </conditionalFormatting>
  <conditionalFormatting sqref="BW180:BW181">
    <cfRule type="cellIs" dxfId="4349" priority="3563" operator="equal">
      <formula>1</formula>
    </cfRule>
  </conditionalFormatting>
  <conditionalFormatting sqref="CC180:CC181">
    <cfRule type="cellIs" dxfId="4348" priority="3562" operator="equal">
      <formula>1</formula>
    </cfRule>
  </conditionalFormatting>
  <conditionalFormatting sqref="CC180:CC181">
    <cfRule type="cellIs" dxfId="4347" priority="3561" operator="equal">
      <formula>1</formula>
    </cfRule>
  </conditionalFormatting>
  <conditionalFormatting sqref="CC180:CC181">
    <cfRule type="cellIs" dxfId="4346" priority="3560" operator="equal">
      <formula>1</formula>
    </cfRule>
  </conditionalFormatting>
  <conditionalFormatting sqref="BY180:BY181">
    <cfRule type="cellIs" dxfId="4345" priority="3559" operator="equal">
      <formula>1</formula>
    </cfRule>
  </conditionalFormatting>
  <conditionalFormatting sqref="BY180:BY181">
    <cfRule type="cellIs" dxfId="4344" priority="3558" operator="equal">
      <formula>1</formula>
    </cfRule>
  </conditionalFormatting>
  <conditionalFormatting sqref="BY180:BY181">
    <cfRule type="cellIs" dxfId="4343" priority="3557" operator="equal">
      <formula>1</formula>
    </cfRule>
  </conditionalFormatting>
  <conditionalFormatting sqref="CA180:CA181">
    <cfRule type="cellIs" dxfId="4342" priority="3556" operator="equal">
      <formula>1</formula>
    </cfRule>
  </conditionalFormatting>
  <conditionalFormatting sqref="CA180:CA181">
    <cfRule type="cellIs" dxfId="4341" priority="3555" operator="equal">
      <formula>1</formula>
    </cfRule>
  </conditionalFormatting>
  <conditionalFormatting sqref="CA180:CA181">
    <cfRule type="cellIs" dxfId="4340" priority="3554" operator="equal">
      <formula>1</formula>
    </cfRule>
  </conditionalFormatting>
  <conditionalFormatting sqref="CG180:CG181">
    <cfRule type="cellIs" dxfId="4339" priority="3553" operator="equal">
      <formula>1</formula>
    </cfRule>
  </conditionalFormatting>
  <conditionalFormatting sqref="CG180:CG181">
    <cfRule type="cellIs" dxfId="4338" priority="3552" operator="equal">
      <formula>1</formula>
    </cfRule>
  </conditionalFormatting>
  <conditionalFormatting sqref="CG180:CG181">
    <cfRule type="cellIs" dxfId="4337" priority="3551" operator="equal">
      <formula>1</formula>
    </cfRule>
  </conditionalFormatting>
  <conditionalFormatting sqref="BO182:BO183">
    <cfRule type="cellIs" dxfId="4336" priority="3549" operator="equal">
      <formula>1</formula>
    </cfRule>
  </conditionalFormatting>
  <conditionalFormatting sqref="BM182:BM183">
    <cfRule type="cellIs" dxfId="4335" priority="3550" operator="equal">
      <formula>1</formula>
    </cfRule>
  </conditionalFormatting>
  <conditionalFormatting sqref="CO182:CO183">
    <cfRule type="cellIs" dxfId="4334" priority="3543" operator="equal">
      <formula>1</formula>
    </cfRule>
  </conditionalFormatting>
  <conditionalFormatting sqref="BQ182:BQ183">
    <cfRule type="cellIs" dxfId="4333" priority="3548" operator="equal">
      <formula>1</formula>
    </cfRule>
  </conditionalFormatting>
  <conditionalFormatting sqref="CE182:CE183">
    <cfRule type="cellIs" dxfId="4332" priority="3547" operator="equal">
      <formula>1</formula>
    </cfRule>
  </conditionalFormatting>
  <conditionalFormatting sqref="CI182:CI183">
    <cfRule type="cellIs" dxfId="4331" priority="3546" operator="equal">
      <formula>1</formula>
    </cfRule>
  </conditionalFormatting>
  <conditionalFormatting sqref="CK182:CK183">
    <cfRule type="cellIs" dxfId="4330" priority="3545" operator="equal">
      <formula>1</formula>
    </cfRule>
  </conditionalFormatting>
  <conditionalFormatting sqref="CM182:CM183">
    <cfRule type="cellIs" dxfId="4329" priority="3544" operator="equal">
      <formula>1</formula>
    </cfRule>
  </conditionalFormatting>
  <conditionalFormatting sqref="CQ182:CQ183">
    <cfRule type="cellIs" dxfId="4328" priority="3542" operator="equal">
      <formula>1</formula>
    </cfRule>
  </conditionalFormatting>
  <conditionalFormatting sqref="BO182:BO183">
    <cfRule type="cellIs" dxfId="4327" priority="3540" operator="equal">
      <formula>1</formula>
    </cfRule>
  </conditionalFormatting>
  <conditionalFormatting sqref="BM182:BM183">
    <cfRule type="cellIs" dxfId="4326" priority="3541" operator="equal">
      <formula>1</formula>
    </cfRule>
  </conditionalFormatting>
  <conditionalFormatting sqref="CO182:CO183">
    <cfRule type="cellIs" dxfId="4325" priority="3534" operator="equal">
      <formula>1</formula>
    </cfRule>
  </conditionalFormatting>
  <conditionalFormatting sqref="BQ182:BQ183">
    <cfRule type="cellIs" dxfId="4324" priority="3539" operator="equal">
      <formula>1</formula>
    </cfRule>
  </conditionalFormatting>
  <conditionalFormatting sqref="CE182:CE183">
    <cfRule type="cellIs" dxfId="4323" priority="3538" operator="equal">
      <formula>1</formula>
    </cfRule>
  </conditionalFormatting>
  <conditionalFormatting sqref="CI182:CI183">
    <cfRule type="cellIs" dxfId="4322" priority="3537" operator="equal">
      <formula>1</formula>
    </cfRule>
  </conditionalFormatting>
  <conditionalFormatting sqref="CK182:CK183">
    <cfRule type="cellIs" dxfId="4321" priority="3536" operator="equal">
      <formula>1</formula>
    </cfRule>
  </conditionalFormatting>
  <conditionalFormatting sqref="CM182:CM183">
    <cfRule type="cellIs" dxfId="4320" priority="3535" operator="equal">
      <formula>1</formula>
    </cfRule>
  </conditionalFormatting>
  <conditionalFormatting sqref="CQ182:CQ183">
    <cfRule type="cellIs" dxfId="4319" priority="3533" operator="equal">
      <formula>1</formula>
    </cfRule>
  </conditionalFormatting>
  <conditionalFormatting sqref="BM182:BM183">
    <cfRule type="cellIs" dxfId="4318" priority="3532" operator="equal">
      <formula>1</formula>
    </cfRule>
  </conditionalFormatting>
  <conditionalFormatting sqref="BO182:BO183">
    <cfRule type="cellIs" dxfId="4317" priority="3531" operator="equal">
      <formula>1</formula>
    </cfRule>
  </conditionalFormatting>
  <conditionalFormatting sqref="BQ182:BQ183">
    <cfRule type="cellIs" dxfId="4316" priority="3530" operator="equal">
      <formula>1</formula>
    </cfRule>
  </conditionalFormatting>
  <conditionalFormatting sqref="CE182:CE183">
    <cfRule type="cellIs" dxfId="4315" priority="3529" operator="equal">
      <formula>1</formula>
    </cfRule>
  </conditionalFormatting>
  <conditionalFormatting sqref="CI182:CI183">
    <cfRule type="cellIs" dxfId="4314" priority="3528" operator="equal">
      <formula>1</formula>
    </cfRule>
  </conditionalFormatting>
  <conditionalFormatting sqref="CK182:CK183">
    <cfRule type="cellIs" dxfId="4313" priority="3527" operator="equal">
      <formula>1</formula>
    </cfRule>
  </conditionalFormatting>
  <conditionalFormatting sqref="CM182:CM183">
    <cfRule type="cellIs" dxfId="4312" priority="3526" operator="equal">
      <formula>1</formula>
    </cfRule>
  </conditionalFormatting>
  <conditionalFormatting sqref="CO182:CO183">
    <cfRule type="cellIs" dxfId="4311" priority="3525" operator="equal">
      <formula>1</formula>
    </cfRule>
  </conditionalFormatting>
  <conditionalFormatting sqref="CQ182:CQ183">
    <cfRule type="cellIs" dxfId="4310" priority="3524" operator="equal">
      <formula>1</formula>
    </cfRule>
  </conditionalFormatting>
  <conditionalFormatting sqref="AO182:AO183">
    <cfRule type="expression" dxfId="4309" priority="3523">
      <formula>AO182=MAX($AO182:$AT182)</formula>
    </cfRule>
  </conditionalFormatting>
  <conditionalFormatting sqref="AO182:AO183">
    <cfRule type="expression" dxfId="4308" priority="3522">
      <formula>AO182=MIN($AO182:$AT182)</formula>
    </cfRule>
  </conditionalFormatting>
  <conditionalFormatting sqref="AP182:AT183">
    <cfRule type="expression" dxfId="4307" priority="3521">
      <formula>AP182=MAX($AO182:$AT182)</formula>
    </cfRule>
  </conditionalFormatting>
  <conditionalFormatting sqref="AP182:AT183">
    <cfRule type="expression" dxfId="4306" priority="3520">
      <formula>AP182=MIN($AO182:$AT182)</formula>
    </cfRule>
  </conditionalFormatting>
  <conditionalFormatting sqref="AU182:AU183">
    <cfRule type="expression" dxfId="4305" priority="3519">
      <formula>AU182=MAX($AU182:$AZ182)</formula>
    </cfRule>
  </conditionalFormatting>
  <conditionalFormatting sqref="AU182:AU183">
    <cfRule type="expression" dxfId="4304" priority="3518">
      <formula>AU182=MIN($AU182:$AZ182)</formula>
    </cfRule>
  </conditionalFormatting>
  <conditionalFormatting sqref="AV182:AZ183">
    <cfRule type="expression" dxfId="4303" priority="3517">
      <formula>AV182=MAX($AO182:$AT182)</formula>
    </cfRule>
  </conditionalFormatting>
  <conditionalFormatting sqref="AV182:AZ183">
    <cfRule type="expression" dxfId="4302" priority="3516">
      <formula>AV182=MIN($AO182:$AT182)</formula>
    </cfRule>
  </conditionalFormatting>
  <conditionalFormatting sqref="AV182:AZ183">
    <cfRule type="expression" dxfId="4301" priority="3515">
      <formula>AV182=MAX($AO182:$AT182)</formula>
    </cfRule>
  </conditionalFormatting>
  <conditionalFormatting sqref="AV182:AZ183">
    <cfRule type="expression" dxfId="4300" priority="3514">
      <formula>AV182=MIN($AO182:$AT182)</formula>
    </cfRule>
  </conditionalFormatting>
  <conditionalFormatting sqref="AV182:AV183">
    <cfRule type="expression" dxfId="4299" priority="3513">
      <formula>AV182=MAX($AU182:$AZ182)</formula>
    </cfRule>
  </conditionalFormatting>
  <conditionalFormatting sqref="AV182:AV183">
    <cfRule type="expression" dxfId="4298" priority="3512">
      <formula>AV182=MIN($AU182:$AZ182)</formula>
    </cfRule>
  </conditionalFormatting>
  <conditionalFormatting sqref="AW182:AW183">
    <cfRule type="expression" dxfId="4297" priority="3511">
      <formula>AW182=MAX($AU182:$AZ182)</formula>
    </cfRule>
  </conditionalFormatting>
  <conditionalFormatting sqref="AW182:AW183">
    <cfRule type="expression" dxfId="4296" priority="3510">
      <formula>AW182=MIN($AU182:$AZ182)</formula>
    </cfRule>
  </conditionalFormatting>
  <conditionalFormatting sqref="AX182:AX183">
    <cfRule type="expression" dxfId="4295" priority="3509">
      <formula>AX182=MAX($AU182:$AZ182)</formula>
    </cfRule>
  </conditionalFormatting>
  <conditionalFormatting sqref="AX182:AX183">
    <cfRule type="expression" dxfId="4294" priority="3508">
      <formula>AX182=MIN($AU182:$AZ182)</formula>
    </cfRule>
  </conditionalFormatting>
  <conditionalFormatting sqref="AY182:AY183">
    <cfRule type="expression" dxfId="4293" priority="3507">
      <formula>AY182=MAX($AU182:$AZ182)</formula>
    </cfRule>
  </conditionalFormatting>
  <conditionalFormatting sqref="AY182:AY183">
    <cfRule type="expression" dxfId="4292" priority="3506">
      <formula>AY182=MIN($AU182:$AZ182)</formula>
    </cfRule>
  </conditionalFormatting>
  <conditionalFormatting sqref="AZ182:AZ183">
    <cfRule type="expression" dxfId="4291" priority="3505">
      <formula>AZ182=MAX($AU182:$AZ182)</formula>
    </cfRule>
  </conditionalFormatting>
  <conditionalFormatting sqref="AZ182:AZ183">
    <cfRule type="expression" dxfId="4290" priority="3504">
      <formula>AZ182=MIN($AU182:$AZ182)</formula>
    </cfRule>
  </conditionalFormatting>
  <conditionalFormatting sqref="BS182:BS183">
    <cfRule type="cellIs" dxfId="4289" priority="3503" operator="equal">
      <formula>1</formula>
    </cfRule>
  </conditionalFormatting>
  <conditionalFormatting sqref="BS182:BS183">
    <cfRule type="cellIs" dxfId="4288" priority="3502" operator="equal">
      <formula>1</formula>
    </cfRule>
  </conditionalFormatting>
  <conditionalFormatting sqref="BS182:BS183">
    <cfRule type="cellIs" dxfId="4287" priority="3501" operator="equal">
      <formula>1</formula>
    </cfRule>
  </conditionalFormatting>
  <conditionalFormatting sqref="CS182:CS183">
    <cfRule type="cellIs" dxfId="4286" priority="3500" operator="equal">
      <formula>1</formula>
    </cfRule>
  </conditionalFormatting>
  <conditionalFormatting sqref="CS182:CS183">
    <cfRule type="cellIs" dxfId="4285" priority="3499" operator="equal">
      <formula>1</formula>
    </cfRule>
  </conditionalFormatting>
  <conditionalFormatting sqref="CS182:CS183">
    <cfRule type="cellIs" dxfId="4284" priority="3498" operator="equal">
      <formula>1</formula>
    </cfRule>
  </conditionalFormatting>
  <conditionalFormatting sqref="BU182:BU183">
    <cfRule type="cellIs" dxfId="4283" priority="3497" operator="equal">
      <formula>1</formula>
    </cfRule>
  </conditionalFormatting>
  <conditionalFormatting sqref="BU182:BU183">
    <cfRule type="cellIs" dxfId="4282" priority="3496" operator="equal">
      <formula>1</formula>
    </cfRule>
  </conditionalFormatting>
  <conditionalFormatting sqref="BU182:BU183">
    <cfRule type="cellIs" dxfId="4281" priority="3495" operator="equal">
      <formula>1</formula>
    </cfRule>
  </conditionalFormatting>
  <conditionalFormatting sqref="BW182:BW183">
    <cfRule type="cellIs" dxfId="4280" priority="3494" operator="equal">
      <formula>1</formula>
    </cfRule>
  </conditionalFormatting>
  <conditionalFormatting sqref="BW182:BW183">
    <cfRule type="cellIs" dxfId="4279" priority="3493" operator="equal">
      <formula>1</formula>
    </cfRule>
  </conditionalFormatting>
  <conditionalFormatting sqref="BW182:BW183">
    <cfRule type="cellIs" dxfId="4278" priority="3492" operator="equal">
      <formula>1</formula>
    </cfRule>
  </conditionalFormatting>
  <conditionalFormatting sqref="CC182:CC183">
    <cfRule type="cellIs" dxfId="4277" priority="3491" operator="equal">
      <formula>1</formula>
    </cfRule>
  </conditionalFormatting>
  <conditionalFormatting sqref="CC182:CC183">
    <cfRule type="cellIs" dxfId="4276" priority="3490" operator="equal">
      <formula>1</formula>
    </cfRule>
  </conditionalFormatting>
  <conditionalFormatting sqref="CC182:CC183">
    <cfRule type="cellIs" dxfId="4275" priority="3489" operator="equal">
      <formula>1</formula>
    </cfRule>
  </conditionalFormatting>
  <conditionalFormatting sqref="BY182:BY183">
    <cfRule type="cellIs" dxfId="4274" priority="3488" operator="equal">
      <formula>1</formula>
    </cfRule>
  </conditionalFormatting>
  <conditionalFormatting sqref="BY182:BY183">
    <cfRule type="cellIs" dxfId="4273" priority="3487" operator="equal">
      <formula>1</formula>
    </cfRule>
  </conditionalFormatting>
  <conditionalFormatting sqref="BY182:BY183">
    <cfRule type="cellIs" dxfId="4272" priority="3486" operator="equal">
      <formula>1</formula>
    </cfRule>
  </conditionalFormatting>
  <conditionalFormatting sqref="CA182:CA183">
    <cfRule type="cellIs" dxfId="4271" priority="3485" operator="equal">
      <formula>1</formula>
    </cfRule>
  </conditionalFormatting>
  <conditionalFormatting sqref="CA182:CA183">
    <cfRule type="cellIs" dxfId="4270" priority="3484" operator="equal">
      <formula>1</formula>
    </cfRule>
  </conditionalFormatting>
  <conditionalFormatting sqref="CA182:CA183">
    <cfRule type="cellIs" dxfId="4269" priority="3483" operator="equal">
      <formula>1</formula>
    </cfRule>
  </conditionalFormatting>
  <conditionalFormatting sqref="CG182:CG183">
    <cfRule type="cellIs" dxfId="4268" priority="3482" operator="equal">
      <formula>1</formula>
    </cfRule>
  </conditionalFormatting>
  <conditionalFormatting sqref="CG182:CG183">
    <cfRule type="cellIs" dxfId="4267" priority="3481" operator="equal">
      <formula>1</formula>
    </cfRule>
  </conditionalFormatting>
  <conditionalFormatting sqref="CG182:CG183">
    <cfRule type="cellIs" dxfId="4266" priority="3480" operator="equal">
      <formula>1</formula>
    </cfRule>
  </conditionalFormatting>
  <conditionalFormatting sqref="BO184:BO185">
    <cfRule type="cellIs" dxfId="4265" priority="3478" operator="equal">
      <formula>1</formula>
    </cfRule>
  </conditionalFormatting>
  <conditionalFormatting sqref="BM184:BM185">
    <cfRule type="cellIs" dxfId="4264" priority="3479" operator="equal">
      <formula>1</formula>
    </cfRule>
  </conditionalFormatting>
  <conditionalFormatting sqref="CO184:CO185">
    <cfRule type="cellIs" dxfId="4263" priority="3472" operator="equal">
      <formula>1</formula>
    </cfRule>
  </conditionalFormatting>
  <conditionalFormatting sqref="BQ184:BQ185">
    <cfRule type="cellIs" dxfId="4262" priority="3477" operator="equal">
      <formula>1</formula>
    </cfRule>
  </conditionalFormatting>
  <conditionalFormatting sqref="CE184:CE185">
    <cfRule type="cellIs" dxfId="4261" priority="3476" operator="equal">
      <formula>1</formula>
    </cfRule>
  </conditionalFormatting>
  <conditionalFormatting sqref="CI184:CI185">
    <cfRule type="cellIs" dxfId="4260" priority="3475" operator="equal">
      <formula>1</formula>
    </cfRule>
  </conditionalFormatting>
  <conditionalFormatting sqref="CK184:CK185">
    <cfRule type="cellIs" dxfId="4259" priority="3474" operator="equal">
      <formula>1</formula>
    </cfRule>
  </conditionalFormatting>
  <conditionalFormatting sqref="CM184:CM185">
    <cfRule type="cellIs" dxfId="4258" priority="3473" operator="equal">
      <formula>1</formula>
    </cfRule>
  </conditionalFormatting>
  <conditionalFormatting sqref="CQ184:CQ185">
    <cfRule type="cellIs" dxfId="4257" priority="3471" operator="equal">
      <formula>1</formula>
    </cfRule>
  </conditionalFormatting>
  <conditionalFormatting sqref="BO184:BO185">
    <cfRule type="cellIs" dxfId="4256" priority="3469" operator="equal">
      <formula>1</formula>
    </cfRule>
  </conditionalFormatting>
  <conditionalFormatting sqref="BM184:BM185">
    <cfRule type="cellIs" dxfId="4255" priority="3470" operator="equal">
      <formula>1</formula>
    </cfRule>
  </conditionalFormatting>
  <conditionalFormatting sqref="CO184:CO185">
    <cfRule type="cellIs" dxfId="4254" priority="3463" operator="equal">
      <formula>1</formula>
    </cfRule>
  </conditionalFormatting>
  <conditionalFormatting sqref="BQ184:BQ185">
    <cfRule type="cellIs" dxfId="4253" priority="3468" operator="equal">
      <formula>1</formula>
    </cfRule>
  </conditionalFormatting>
  <conditionalFormatting sqref="CE184:CE185">
    <cfRule type="cellIs" dxfId="4252" priority="3467" operator="equal">
      <formula>1</formula>
    </cfRule>
  </conditionalFormatting>
  <conditionalFormatting sqref="CI184:CI185">
    <cfRule type="cellIs" dxfId="4251" priority="3466" operator="equal">
      <formula>1</formula>
    </cfRule>
  </conditionalFormatting>
  <conditionalFormatting sqref="CK184:CK185">
    <cfRule type="cellIs" dxfId="4250" priority="3465" operator="equal">
      <formula>1</formula>
    </cfRule>
  </conditionalFormatting>
  <conditionalFormatting sqref="CM184:CM185">
    <cfRule type="cellIs" dxfId="4249" priority="3464" operator="equal">
      <formula>1</formula>
    </cfRule>
  </conditionalFormatting>
  <conditionalFormatting sqref="CQ184:CQ185">
    <cfRule type="cellIs" dxfId="4248" priority="3462" operator="equal">
      <formula>1</formula>
    </cfRule>
  </conditionalFormatting>
  <conditionalFormatting sqref="BM184:BM185">
    <cfRule type="cellIs" dxfId="4247" priority="3461" operator="equal">
      <formula>1</formula>
    </cfRule>
  </conditionalFormatting>
  <conditionalFormatting sqref="BO184:BO185">
    <cfRule type="cellIs" dxfId="4246" priority="3460" operator="equal">
      <formula>1</formula>
    </cfRule>
  </conditionalFormatting>
  <conditionalFormatting sqref="BQ184:BQ185">
    <cfRule type="cellIs" dxfId="4245" priority="3459" operator="equal">
      <formula>1</formula>
    </cfRule>
  </conditionalFormatting>
  <conditionalFormatting sqref="CE184:CE185">
    <cfRule type="cellIs" dxfId="4244" priority="3458" operator="equal">
      <formula>1</formula>
    </cfRule>
  </conditionalFormatting>
  <conditionalFormatting sqref="CI184:CI185">
    <cfRule type="cellIs" dxfId="4243" priority="3457" operator="equal">
      <formula>1</formula>
    </cfRule>
  </conditionalFormatting>
  <conditionalFormatting sqref="CK184:CK185">
    <cfRule type="cellIs" dxfId="4242" priority="3456" operator="equal">
      <formula>1</formula>
    </cfRule>
  </conditionalFormatting>
  <conditionalFormatting sqref="CM184:CM185">
    <cfRule type="cellIs" dxfId="4241" priority="3455" operator="equal">
      <formula>1</formula>
    </cfRule>
  </conditionalFormatting>
  <conditionalFormatting sqref="CO184:CO185">
    <cfRule type="cellIs" dxfId="4240" priority="3454" operator="equal">
      <formula>1</formula>
    </cfRule>
  </conditionalFormatting>
  <conditionalFormatting sqref="CQ184:CQ185">
    <cfRule type="cellIs" dxfId="4239" priority="3453" operator="equal">
      <formula>1</formula>
    </cfRule>
  </conditionalFormatting>
  <conditionalFormatting sqref="AO184:AO185">
    <cfRule type="expression" dxfId="4238" priority="3452">
      <formula>AO184=MAX($AO184:$AT184)</formula>
    </cfRule>
  </conditionalFormatting>
  <conditionalFormatting sqref="AO184:AO185">
    <cfRule type="expression" dxfId="4237" priority="3451">
      <formula>AO184=MIN($AO184:$AT184)</formula>
    </cfRule>
  </conditionalFormatting>
  <conditionalFormatting sqref="AP184:AT185">
    <cfRule type="expression" dxfId="4236" priority="3450">
      <formula>AP184=MAX($AO184:$AT184)</formula>
    </cfRule>
  </conditionalFormatting>
  <conditionalFormatting sqref="AP184:AT185">
    <cfRule type="expression" dxfId="4235" priority="3449">
      <formula>AP184=MIN($AO184:$AT184)</formula>
    </cfRule>
  </conditionalFormatting>
  <conditionalFormatting sqref="AU184:AU185">
    <cfRule type="expression" dxfId="4234" priority="3448">
      <formula>AU184=MAX($AU184:$AZ184)</formula>
    </cfRule>
  </conditionalFormatting>
  <conditionalFormatting sqref="AU184:AU185">
    <cfRule type="expression" dxfId="4233" priority="3447">
      <formula>AU184=MIN($AU184:$AZ184)</formula>
    </cfRule>
  </conditionalFormatting>
  <conditionalFormatting sqref="AV184:AZ185">
    <cfRule type="expression" dxfId="4232" priority="3446">
      <formula>AV184=MAX($AO184:$AT184)</formula>
    </cfRule>
  </conditionalFormatting>
  <conditionalFormatting sqref="AV184:AZ185">
    <cfRule type="expression" dxfId="4231" priority="3445">
      <formula>AV184=MIN($AO184:$AT184)</formula>
    </cfRule>
  </conditionalFormatting>
  <conditionalFormatting sqref="AV184:AZ185">
    <cfRule type="expression" dxfId="4230" priority="3444">
      <formula>AV184=MAX($AO184:$AT184)</formula>
    </cfRule>
  </conditionalFormatting>
  <conditionalFormatting sqref="AV184:AZ185">
    <cfRule type="expression" dxfId="4229" priority="3443">
      <formula>AV184=MIN($AO184:$AT184)</formula>
    </cfRule>
  </conditionalFormatting>
  <conditionalFormatting sqref="AV184:AV185">
    <cfRule type="expression" dxfId="4228" priority="3442">
      <formula>AV184=MAX($AU184:$AZ184)</formula>
    </cfRule>
  </conditionalFormatting>
  <conditionalFormatting sqref="AV184:AV185">
    <cfRule type="expression" dxfId="4227" priority="3441">
      <formula>AV184=MIN($AU184:$AZ184)</formula>
    </cfRule>
  </conditionalFormatting>
  <conditionalFormatting sqref="AW184:AW185">
    <cfRule type="expression" dxfId="4226" priority="3440">
      <formula>AW184=MAX($AU184:$AZ184)</formula>
    </cfRule>
  </conditionalFormatting>
  <conditionalFormatting sqref="AW184:AW185">
    <cfRule type="expression" dxfId="4225" priority="3439">
      <formula>AW184=MIN($AU184:$AZ184)</formula>
    </cfRule>
  </conditionalFormatting>
  <conditionalFormatting sqref="AX184:AX185">
    <cfRule type="expression" dxfId="4224" priority="3438">
      <formula>AX184=MAX($AU184:$AZ184)</formula>
    </cfRule>
  </conditionalFormatting>
  <conditionalFormatting sqref="AX184:AX185">
    <cfRule type="expression" dxfId="4223" priority="3437">
      <formula>AX184=MIN($AU184:$AZ184)</formula>
    </cfRule>
  </conditionalFormatting>
  <conditionalFormatting sqref="AY184:AY185">
    <cfRule type="expression" dxfId="4222" priority="3436">
      <formula>AY184=MAX($AU184:$AZ184)</formula>
    </cfRule>
  </conditionalFormatting>
  <conditionalFormatting sqref="AY184:AY185">
    <cfRule type="expression" dxfId="4221" priority="3435">
      <formula>AY184=MIN($AU184:$AZ184)</formula>
    </cfRule>
  </conditionalFormatting>
  <conditionalFormatting sqref="AZ184:AZ185">
    <cfRule type="expression" dxfId="4220" priority="3434">
      <formula>AZ184=MAX($AU184:$AZ184)</formula>
    </cfRule>
  </conditionalFormatting>
  <conditionalFormatting sqref="AZ184:AZ185">
    <cfRule type="expression" dxfId="4219" priority="3433">
      <formula>AZ184=MIN($AU184:$AZ184)</formula>
    </cfRule>
  </conditionalFormatting>
  <conditionalFormatting sqref="BS184:BS185">
    <cfRule type="cellIs" dxfId="4218" priority="3432" operator="equal">
      <formula>1</formula>
    </cfRule>
  </conditionalFormatting>
  <conditionalFormatting sqref="BS184:BS185">
    <cfRule type="cellIs" dxfId="4217" priority="3431" operator="equal">
      <formula>1</formula>
    </cfRule>
  </conditionalFormatting>
  <conditionalFormatting sqref="BS184:BS185">
    <cfRule type="cellIs" dxfId="4216" priority="3430" operator="equal">
      <formula>1</formula>
    </cfRule>
  </conditionalFormatting>
  <conditionalFormatting sqref="CS184:CS185">
    <cfRule type="cellIs" dxfId="4215" priority="3429" operator="equal">
      <formula>1</formula>
    </cfRule>
  </conditionalFormatting>
  <conditionalFormatting sqref="CS184:CS185">
    <cfRule type="cellIs" dxfId="4214" priority="3428" operator="equal">
      <formula>1</formula>
    </cfRule>
  </conditionalFormatting>
  <conditionalFormatting sqref="CS184:CS185">
    <cfRule type="cellIs" dxfId="4213" priority="3427" operator="equal">
      <formula>1</formula>
    </cfRule>
  </conditionalFormatting>
  <conditionalFormatting sqref="BU184:BU185">
    <cfRule type="cellIs" dxfId="4212" priority="3426" operator="equal">
      <formula>1</formula>
    </cfRule>
  </conditionalFormatting>
  <conditionalFormatting sqref="BU184:BU185">
    <cfRule type="cellIs" dxfId="4211" priority="3425" operator="equal">
      <formula>1</formula>
    </cfRule>
  </conditionalFormatting>
  <conditionalFormatting sqref="BU184:BU185">
    <cfRule type="cellIs" dxfId="4210" priority="3424" operator="equal">
      <formula>1</formula>
    </cfRule>
  </conditionalFormatting>
  <conditionalFormatting sqref="BW184:BW185">
    <cfRule type="cellIs" dxfId="4209" priority="3423" operator="equal">
      <formula>1</formula>
    </cfRule>
  </conditionalFormatting>
  <conditionalFormatting sqref="BW184:BW185">
    <cfRule type="cellIs" dxfId="4208" priority="3422" operator="equal">
      <formula>1</formula>
    </cfRule>
  </conditionalFormatting>
  <conditionalFormatting sqref="BW184:BW185">
    <cfRule type="cellIs" dxfId="4207" priority="3421" operator="equal">
      <formula>1</formula>
    </cfRule>
  </conditionalFormatting>
  <conditionalFormatting sqref="CC184:CC185">
    <cfRule type="cellIs" dxfId="4206" priority="3420" operator="equal">
      <formula>1</formula>
    </cfRule>
  </conditionalFormatting>
  <conditionalFormatting sqref="CC184:CC185">
    <cfRule type="cellIs" dxfId="4205" priority="3419" operator="equal">
      <formula>1</formula>
    </cfRule>
  </conditionalFormatting>
  <conditionalFormatting sqref="CC184:CC185">
    <cfRule type="cellIs" dxfId="4204" priority="3418" operator="equal">
      <formula>1</formula>
    </cfRule>
  </conditionalFormatting>
  <conditionalFormatting sqref="BY184:BY185">
    <cfRule type="cellIs" dxfId="4203" priority="3417" operator="equal">
      <formula>1</formula>
    </cfRule>
  </conditionalFormatting>
  <conditionalFormatting sqref="BY184:BY185">
    <cfRule type="cellIs" dxfId="4202" priority="3416" operator="equal">
      <formula>1</formula>
    </cfRule>
  </conditionalFormatting>
  <conditionalFormatting sqref="BY184:BY185">
    <cfRule type="cellIs" dxfId="4201" priority="3415" operator="equal">
      <formula>1</formula>
    </cfRule>
  </conditionalFormatting>
  <conditionalFormatting sqref="CA184:CA185">
    <cfRule type="cellIs" dxfId="4200" priority="3414" operator="equal">
      <formula>1</formula>
    </cfRule>
  </conditionalFormatting>
  <conditionalFormatting sqref="CA184:CA185">
    <cfRule type="cellIs" dxfId="4199" priority="3413" operator="equal">
      <formula>1</formula>
    </cfRule>
  </conditionalFormatting>
  <conditionalFormatting sqref="CA184:CA185">
    <cfRule type="cellIs" dxfId="4198" priority="3412" operator="equal">
      <formula>1</formula>
    </cfRule>
  </conditionalFormatting>
  <conditionalFormatting sqref="CG184:CG185">
    <cfRule type="cellIs" dxfId="4197" priority="3411" operator="equal">
      <formula>1</formula>
    </cfRule>
  </conditionalFormatting>
  <conditionalFormatting sqref="CG184:CG185">
    <cfRule type="cellIs" dxfId="4196" priority="3410" operator="equal">
      <formula>1</formula>
    </cfRule>
  </conditionalFormatting>
  <conditionalFormatting sqref="CG184:CG185">
    <cfRule type="cellIs" dxfId="4195" priority="3409" operator="equal">
      <formula>1</formula>
    </cfRule>
  </conditionalFormatting>
  <conditionalFormatting sqref="BO186:BO187">
    <cfRule type="cellIs" dxfId="4194" priority="3407" operator="equal">
      <formula>1</formula>
    </cfRule>
  </conditionalFormatting>
  <conditionalFormatting sqref="BM186:BM187">
    <cfRule type="cellIs" dxfId="4193" priority="3408" operator="equal">
      <formula>1</formula>
    </cfRule>
  </conditionalFormatting>
  <conditionalFormatting sqref="CO186:CO187">
    <cfRule type="cellIs" dxfId="4192" priority="3401" operator="equal">
      <formula>1</formula>
    </cfRule>
  </conditionalFormatting>
  <conditionalFormatting sqref="BQ186:BQ187">
    <cfRule type="cellIs" dxfId="4191" priority="3406" operator="equal">
      <formula>1</formula>
    </cfRule>
  </conditionalFormatting>
  <conditionalFormatting sqref="CE186:CE187">
    <cfRule type="cellIs" dxfId="4190" priority="3405" operator="equal">
      <formula>1</formula>
    </cfRule>
  </conditionalFormatting>
  <conditionalFormatting sqref="CI186:CI187">
    <cfRule type="cellIs" dxfId="4189" priority="3404" operator="equal">
      <formula>1</formula>
    </cfRule>
  </conditionalFormatting>
  <conditionalFormatting sqref="CK186:CK187">
    <cfRule type="cellIs" dxfId="4188" priority="3403" operator="equal">
      <formula>1</formula>
    </cfRule>
  </conditionalFormatting>
  <conditionalFormatting sqref="CM186:CM187">
    <cfRule type="cellIs" dxfId="4187" priority="3402" operator="equal">
      <formula>1</formula>
    </cfRule>
  </conditionalFormatting>
  <conditionalFormatting sqref="CQ186:CQ187">
    <cfRule type="cellIs" dxfId="4186" priority="3400" operator="equal">
      <formula>1</formula>
    </cfRule>
  </conditionalFormatting>
  <conditionalFormatting sqref="BO186:BO187">
    <cfRule type="cellIs" dxfId="4185" priority="3398" operator="equal">
      <formula>1</formula>
    </cfRule>
  </conditionalFormatting>
  <conditionalFormatting sqref="BM186:BM187">
    <cfRule type="cellIs" dxfId="4184" priority="3399" operator="equal">
      <formula>1</formula>
    </cfRule>
  </conditionalFormatting>
  <conditionalFormatting sqref="CO186:CO187">
    <cfRule type="cellIs" dxfId="4183" priority="3392" operator="equal">
      <formula>1</formula>
    </cfRule>
  </conditionalFormatting>
  <conditionalFormatting sqref="BQ186:BQ187">
    <cfRule type="cellIs" dxfId="4182" priority="3397" operator="equal">
      <formula>1</formula>
    </cfRule>
  </conditionalFormatting>
  <conditionalFormatting sqref="CE186:CE187">
    <cfRule type="cellIs" dxfId="4181" priority="3396" operator="equal">
      <formula>1</formula>
    </cfRule>
  </conditionalFormatting>
  <conditionalFormatting sqref="CI186:CI187">
    <cfRule type="cellIs" dxfId="4180" priority="3395" operator="equal">
      <formula>1</formula>
    </cfRule>
  </conditionalFormatting>
  <conditionalFormatting sqref="CK186:CK187">
    <cfRule type="cellIs" dxfId="4179" priority="3394" operator="equal">
      <formula>1</formula>
    </cfRule>
  </conditionalFormatting>
  <conditionalFormatting sqref="CM186:CM187">
    <cfRule type="cellIs" dxfId="4178" priority="3393" operator="equal">
      <formula>1</formula>
    </cfRule>
  </conditionalFormatting>
  <conditionalFormatting sqref="CQ186:CQ187">
    <cfRule type="cellIs" dxfId="4177" priority="3391" operator="equal">
      <formula>1</formula>
    </cfRule>
  </conditionalFormatting>
  <conditionalFormatting sqref="BM186:BM187">
    <cfRule type="cellIs" dxfId="4176" priority="3390" operator="equal">
      <formula>1</formula>
    </cfRule>
  </conditionalFormatting>
  <conditionalFormatting sqref="BO186:BO187">
    <cfRule type="cellIs" dxfId="4175" priority="3389" operator="equal">
      <formula>1</formula>
    </cfRule>
  </conditionalFormatting>
  <conditionalFormatting sqref="BQ186:BQ187">
    <cfRule type="cellIs" dxfId="4174" priority="3388" operator="equal">
      <formula>1</formula>
    </cfRule>
  </conditionalFormatting>
  <conditionalFormatting sqref="CE186:CE187">
    <cfRule type="cellIs" dxfId="4173" priority="3387" operator="equal">
      <formula>1</formula>
    </cfRule>
  </conditionalFormatting>
  <conditionalFormatting sqref="CI186:CI187">
    <cfRule type="cellIs" dxfId="4172" priority="3386" operator="equal">
      <formula>1</formula>
    </cfRule>
  </conditionalFormatting>
  <conditionalFormatting sqref="CK186:CK187">
    <cfRule type="cellIs" dxfId="4171" priority="3385" operator="equal">
      <formula>1</formula>
    </cfRule>
  </conditionalFormatting>
  <conditionalFormatting sqref="CM186:CM187">
    <cfRule type="cellIs" dxfId="4170" priority="3384" operator="equal">
      <formula>1</formula>
    </cfRule>
  </conditionalFormatting>
  <conditionalFormatting sqref="CO186:CO187">
    <cfRule type="cellIs" dxfId="4169" priority="3383" operator="equal">
      <formula>1</formula>
    </cfRule>
  </conditionalFormatting>
  <conditionalFormatting sqref="CQ186:CQ187">
    <cfRule type="cellIs" dxfId="4168" priority="3382" operator="equal">
      <formula>1</formula>
    </cfRule>
  </conditionalFormatting>
  <conditionalFormatting sqref="AO186:AO187">
    <cfRule type="expression" dxfId="4167" priority="3381">
      <formula>AO186=MAX($AO186:$AT186)</formula>
    </cfRule>
  </conditionalFormatting>
  <conditionalFormatting sqref="AO186:AO187">
    <cfRule type="expression" dxfId="4166" priority="3380">
      <formula>AO186=MIN($AO186:$AT186)</formula>
    </cfRule>
  </conditionalFormatting>
  <conditionalFormatting sqref="AP186:AT187">
    <cfRule type="expression" dxfId="4165" priority="3379">
      <formula>AP186=MAX($AO186:$AT186)</formula>
    </cfRule>
  </conditionalFormatting>
  <conditionalFormatting sqref="AP186:AT187">
    <cfRule type="expression" dxfId="4164" priority="3378">
      <formula>AP186=MIN($AO186:$AT186)</formula>
    </cfRule>
  </conditionalFormatting>
  <conditionalFormatting sqref="AU186:AU187">
    <cfRule type="expression" dxfId="4163" priority="3377">
      <formula>AU186=MAX($AU186:$AZ186)</formula>
    </cfRule>
  </conditionalFormatting>
  <conditionalFormatting sqref="AU186:AU187">
    <cfRule type="expression" dxfId="4162" priority="3376">
      <formula>AU186=MIN($AU186:$AZ186)</formula>
    </cfRule>
  </conditionalFormatting>
  <conditionalFormatting sqref="AV186:AZ187">
    <cfRule type="expression" dxfId="4161" priority="3375">
      <formula>AV186=MAX($AO186:$AT186)</formula>
    </cfRule>
  </conditionalFormatting>
  <conditionalFormatting sqref="AV186:AZ187">
    <cfRule type="expression" dxfId="4160" priority="3374">
      <formula>AV186=MIN($AO186:$AT186)</formula>
    </cfRule>
  </conditionalFormatting>
  <conditionalFormatting sqref="AV186:AZ187">
    <cfRule type="expression" dxfId="4159" priority="3373">
      <formula>AV186=MAX($AO186:$AT186)</formula>
    </cfRule>
  </conditionalFormatting>
  <conditionalFormatting sqref="AV186:AZ187">
    <cfRule type="expression" dxfId="4158" priority="3372">
      <formula>AV186=MIN($AO186:$AT186)</formula>
    </cfRule>
  </conditionalFormatting>
  <conditionalFormatting sqref="AV186:AV187">
    <cfRule type="expression" dxfId="4157" priority="3371">
      <formula>AV186=MAX($AU186:$AZ186)</formula>
    </cfRule>
  </conditionalFormatting>
  <conditionalFormatting sqref="AV186:AV187">
    <cfRule type="expression" dxfId="4156" priority="3370">
      <formula>AV186=MIN($AU186:$AZ186)</formula>
    </cfRule>
  </conditionalFormatting>
  <conditionalFormatting sqref="AW186:AW187">
    <cfRule type="expression" dxfId="4155" priority="3369">
      <formula>AW186=MAX($AU186:$AZ186)</formula>
    </cfRule>
  </conditionalFormatting>
  <conditionalFormatting sqref="AW186:AW187">
    <cfRule type="expression" dxfId="4154" priority="3368">
      <formula>AW186=MIN($AU186:$AZ186)</formula>
    </cfRule>
  </conditionalFormatting>
  <conditionalFormatting sqref="AX186:AX187">
    <cfRule type="expression" dxfId="4153" priority="3367">
      <formula>AX186=MAX($AU186:$AZ186)</formula>
    </cfRule>
  </conditionalFormatting>
  <conditionalFormatting sqref="AX186:AX187">
    <cfRule type="expression" dxfId="4152" priority="3366">
      <formula>AX186=MIN($AU186:$AZ186)</formula>
    </cfRule>
  </conditionalFormatting>
  <conditionalFormatting sqref="AY186:AY187">
    <cfRule type="expression" dxfId="4151" priority="3365">
      <formula>AY186=MAX($AU186:$AZ186)</formula>
    </cfRule>
  </conditionalFormatting>
  <conditionalFormatting sqref="AY186:AY187">
    <cfRule type="expression" dxfId="4150" priority="3364">
      <formula>AY186=MIN($AU186:$AZ186)</formula>
    </cfRule>
  </conditionalFormatting>
  <conditionalFormatting sqref="AZ186:AZ187">
    <cfRule type="expression" dxfId="4149" priority="3363">
      <formula>AZ186=MAX($AU186:$AZ186)</formula>
    </cfRule>
  </conditionalFormatting>
  <conditionalFormatting sqref="AZ186:AZ187">
    <cfRule type="expression" dxfId="4148" priority="3362">
      <formula>AZ186=MIN($AU186:$AZ186)</formula>
    </cfRule>
  </conditionalFormatting>
  <conditionalFormatting sqref="BS186:BS187">
    <cfRule type="cellIs" dxfId="4147" priority="3361" operator="equal">
      <formula>1</formula>
    </cfRule>
  </conditionalFormatting>
  <conditionalFormatting sqref="BS186:BS187">
    <cfRule type="cellIs" dxfId="4146" priority="3360" operator="equal">
      <formula>1</formula>
    </cfRule>
  </conditionalFormatting>
  <conditionalFormatting sqref="BS186:BS187">
    <cfRule type="cellIs" dxfId="4145" priority="3359" operator="equal">
      <formula>1</formula>
    </cfRule>
  </conditionalFormatting>
  <conditionalFormatting sqref="CS186:CS187">
    <cfRule type="cellIs" dxfId="4144" priority="3358" operator="equal">
      <formula>1</formula>
    </cfRule>
  </conditionalFormatting>
  <conditionalFormatting sqref="CS186:CS187">
    <cfRule type="cellIs" dxfId="4143" priority="3357" operator="equal">
      <formula>1</formula>
    </cfRule>
  </conditionalFormatting>
  <conditionalFormatting sqref="CS186:CS187">
    <cfRule type="cellIs" dxfId="4142" priority="3356" operator="equal">
      <formula>1</formula>
    </cfRule>
  </conditionalFormatting>
  <conditionalFormatting sqref="BU186:BU187">
    <cfRule type="cellIs" dxfId="4141" priority="3355" operator="equal">
      <formula>1</formula>
    </cfRule>
  </conditionalFormatting>
  <conditionalFormatting sqref="BU186:BU187">
    <cfRule type="cellIs" dxfId="4140" priority="3354" operator="equal">
      <formula>1</formula>
    </cfRule>
  </conditionalFormatting>
  <conditionalFormatting sqref="BU186:BU187">
    <cfRule type="cellIs" dxfId="4139" priority="3353" operator="equal">
      <formula>1</formula>
    </cfRule>
  </conditionalFormatting>
  <conditionalFormatting sqref="BW186:BW187">
    <cfRule type="cellIs" dxfId="4138" priority="3352" operator="equal">
      <formula>1</formula>
    </cfRule>
  </conditionalFormatting>
  <conditionalFormatting sqref="BW186:BW187">
    <cfRule type="cellIs" dxfId="4137" priority="3351" operator="equal">
      <formula>1</formula>
    </cfRule>
  </conditionalFormatting>
  <conditionalFormatting sqref="BW186:BW187">
    <cfRule type="cellIs" dxfId="4136" priority="3350" operator="equal">
      <formula>1</formula>
    </cfRule>
  </conditionalFormatting>
  <conditionalFormatting sqref="CC186:CC187">
    <cfRule type="cellIs" dxfId="4135" priority="3349" operator="equal">
      <formula>1</formula>
    </cfRule>
  </conditionalFormatting>
  <conditionalFormatting sqref="CC186:CC187">
    <cfRule type="cellIs" dxfId="4134" priority="3348" operator="equal">
      <formula>1</formula>
    </cfRule>
  </conditionalFormatting>
  <conditionalFormatting sqref="CC186:CC187">
    <cfRule type="cellIs" dxfId="4133" priority="3347" operator="equal">
      <formula>1</formula>
    </cfRule>
  </conditionalFormatting>
  <conditionalFormatting sqref="BY186:BY187">
    <cfRule type="cellIs" dxfId="4132" priority="3346" operator="equal">
      <formula>1</formula>
    </cfRule>
  </conditionalFormatting>
  <conditionalFormatting sqref="BY186:BY187">
    <cfRule type="cellIs" dxfId="4131" priority="3345" operator="equal">
      <formula>1</formula>
    </cfRule>
  </conditionalFormatting>
  <conditionalFormatting sqref="BY186:BY187">
    <cfRule type="cellIs" dxfId="4130" priority="3344" operator="equal">
      <formula>1</formula>
    </cfRule>
  </conditionalFormatting>
  <conditionalFormatting sqref="CA186:CA187">
    <cfRule type="cellIs" dxfId="4129" priority="3343" operator="equal">
      <formula>1</formula>
    </cfRule>
  </conditionalFormatting>
  <conditionalFormatting sqref="CA186:CA187">
    <cfRule type="cellIs" dxfId="4128" priority="3342" operator="equal">
      <formula>1</formula>
    </cfRule>
  </conditionalFormatting>
  <conditionalFormatting sqref="CA186:CA187">
    <cfRule type="cellIs" dxfId="4127" priority="3341" operator="equal">
      <formula>1</formula>
    </cfRule>
  </conditionalFormatting>
  <conditionalFormatting sqref="CG186:CG187">
    <cfRule type="cellIs" dxfId="4126" priority="3340" operator="equal">
      <formula>1</formula>
    </cfRule>
  </conditionalFormatting>
  <conditionalFormatting sqref="CG186:CG187">
    <cfRule type="cellIs" dxfId="4125" priority="3339" operator="equal">
      <formula>1</formula>
    </cfRule>
  </conditionalFormatting>
  <conditionalFormatting sqref="CG186:CG187">
    <cfRule type="cellIs" dxfId="4124" priority="3338" operator="equal">
      <formula>1</formula>
    </cfRule>
  </conditionalFormatting>
  <conditionalFormatting sqref="BO188:BO189">
    <cfRule type="cellIs" dxfId="4123" priority="3336" operator="equal">
      <formula>1</formula>
    </cfRule>
  </conditionalFormatting>
  <conditionalFormatting sqref="BM188:BM189">
    <cfRule type="cellIs" dxfId="4122" priority="3337" operator="equal">
      <formula>1</formula>
    </cfRule>
  </conditionalFormatting>
  <conditionalFormatting sqref="CO188:CO189">
    <cfRule type="cellIs" dxfId="4121" priority="3330" operator="equal">
      <formula>1</formula>
    </cfRule>
  </conditionalFormatting>
  <conditionalFormatting sqref="BQ188:BQ189">
    <cfRule type="cellIs" dxfId="4120" priority="3335" operator="equal">
      <formula>1</formula>
    </cfRule>
  </conditionalFormatting>
  <conditionalFormatting sqref="CE188:CE189">
    <cfRule type="cellIs" dxfId="4119" priority="3334" operator="equal">
      <formula>1</formula>
    </cfRule>
  </conditionalFormatting>
  <conditionalFormatting sqref="CI188:CI189">
    <cfRule type="cellIs" dxfId="4118" priority="3333" operator="equal">
      <formula>1</formula>
    </cfRule>
  </conditionalFormatting>
  <conditionalFormatting sqref="CK188:CK189">
    <cfRule type="cellIs" dxfId="4117" priority="3332" operator="equal">
      <formula>1</formula>
    </cfRule>
  </conditionalFormatting>
  <conditionalFormatting sqref="CM188:CM189">
    <cfRule type="cellIs" dxfId="4116" priority="3331" operator="equal">
      <formula>1</formula>
    </cfRule>
  </conditionalFormatting>
  <conditionalFormatting sqref="CQ188:CQ189">
    <cfRule type="cellIs" dxfId="4115" priority="3329" operator="equal">
      <formula>1</formula>
    </cfRule>
  </conditionalFormatting>
  <conditionalFormatting sqref="BO188:BO189">
    <cfRule type="cellIs" dxfId="4114" priority="3327" operator="equal">
      <formula>1</formula>
    </cfRule>
  </conditionalFormatting>
  <conditionalFormatting sqref="BM188:BM189">
    <cfRule type="cellIs" dxfId="4113" priority="3328" operator="equal">
      <formula>1</formula>
    </cfRule>
  </conditionalFormatting>
  <conditionalFormatting sqref="CO188:CO189">
    <cfRule type="cellIs" dxfId="4112" priority="3321" operator="equal">
      <formula>1</formula>
    </cfRule>
  </conditionalFormatting>
  <conditionalFormatting sqref="BQ188:BQ189">
    <cfRule type="cellIs" dxfId="4111" priority="3326" operator="equal">
      <formula>1</formula>
    </cfRule>
  </conditionalFormatting>
  <conditionalFormatting sqref="CE188:CE189">
    <cfRule type="cellIs" dxfId="4110" priority="3325" operator="equal">
      <formula>1</formula>
    </cfRule>
  </conditionalFormatting>
  <conditionalFormatting sqref="CI188:CI189">
    <cfRule type="cellIs" dxfId="4109" priority="3324" operator="equal">
      <formula>1</formula>
    </cfRule>
  </conditionalFormatting>
  <conditionalFormatting sqref="CK188:CK189">
    <cfRule type="cellIs" dxfId="4108" priority="3323" operator="equal">
      <formula>1</formula>
    </cfRule>
  </conditionalFormatting>
  <conditionalFormatting sqref="CM188:CM189">
    <cfRule type="cellIs" dxfId="4107" priority="3322" operator="equal">
      <formula>1</formula>
    </cfRule>
  </conditionalFormatting>
  <conditionalFormatting sqref="CQ188:CQ189">
    <cfRule type="cellIs" dxfId="4106" priority="3320" operator="equal">
      <formula>1</formula>
    </cfRule>
  </conditionalFormatting>
  <conditionalFormatting sqref="BM188:BM189">
    <cfRule type="cellIs" dxfId="4105" priority="3319" operator="equal">
      <formula>1</formula>
    </cfRule>
  </conditionalFormatting>
  <conditionalFormatting sqref="BO188:BO189">
    <cfRule type="cellIs" dxfId="4104" priority="3318" operator="equal">
      <formula>1</formula>
    </cfRule>
  </conditionalFormatting>
  <conditionalFormatting sqref="BQ188:BQ189">
    <cfRule type="cellIs" dxfId="4103" priority="3317" operator="equal">
      <formula>1</formula>
    </cfRule>
  </conditionalFormatting>
  <conditionalFormatting sqref="CE188:CE189">
    <cfRule type="cellIs" dxfId="4102" priority="3316" operator="equal">
      <formula>1</formula>
    </cfRule>
  </conditionalFormatting>
  <conditionalFormatting sqref="CI188:CI189">
    <cfRule type="cellIs" dxfId="4101" priority="3315" operator="equal">
      <formula>1</formula>
    </cfRule>
  </conditionalFormatting>
  <conditionalFormatting sqref="CK188:CK189">
    <cfRule type="cellIs" dxfId="4100" priority="3314" operator="equal">
      <formula>1</formula>
    </cfRule>
  </conditionalFormatting>
  <conditionalFormatting sqref="CM188:CM189">
    <cfRule type="cellIs" dxfId="4099" priority="3313" operator="equal">
      <formula>1</formula>
    </cfRule>
  </conditionalFormatting>
  <conditionalFormatting sqref="CO188:CO189">
    <cfRule type="cellIs" dxfId="4098" priority="3312" operator="equal">
      <formula>1</formula>
    </cfRule>
  </conditionalFormatting>
  <conditionalFormatting sqref="CQ188:CQ189">
    <cfRule type="cellIs" dxfId="4097" priority="3311" operator="equal">
      <formula>1</formula>
    </cfRule>
  </conditionalFormatting>
  <conditionalFormatting sqref="AO188:AO189">
    <cfRule type="expression" dxfId="4096" priority="3310">
      <formula>AO188=MAX($AO188:$AT188)</formula>
    </cfRule>
  </conditionalFormatting>
  <conditionalFormatting sqref="AO188:AO189">
    <cfRule type="expression" dxfId="4095" priority="3309">
      <formula>AO188=MIN($AO188:$AT188)</formula>
    </cfRule>
  </conditionalFormatting>
  <conditionalFormatting sqref="AP188:AT189">
    <cfRule type="expression" dxfId="4094" priority="3308">
      <formula>AP188=MAX($AO188:$AT188)</formula>
    </cfRule>
  </conditionalFormatting>
  <conditionalFormatting sqref="AP188:AT189">
    <cfRule type="expression" dxfId="4093" priority="3307">
      <formula>AP188=MIN($AO188:$AT188)</formula>
    </cfRule>
  </conditionalFormatting>
  <conditionalFormatting sqref="AU188:AU189">
    <cfRule type="expression" dxfId="4092" priority="3306">
      <formula>AU188=MAX($AU188:$AZ188)</formula>
    </cfRule>
  </conditionalFormatting>
  <conditionalFormatting sqref="AU188:AU189">
    <cfRule type="expression" dxfId="4091" priority="3305">
      <formula>AU188=MIN($AU188:$AZ188)</formula>
    </cfRule>
  </conditionalFormatting>
  <conditionalFormatting sqref="AV188:AZ189">
    <cfRule type="expression" dxfId="4090" priority="3304">
      <formula>AV188=MAX($AO188:$AT188)</formula>
    </cfRule>
  </conditionalFormatting>
  <conditionalFormatting sqref="AV188:AZ189">
    <cfRule type="expression" dxfId="4089" priority="3303">
      <formula>AV188=MIN($AO188:$AT188)</formula>
    </cfRule>
  </conditionalFormatting>
  <conditionalFormatting sqref="AV188:AZ189">
    <cfRule type="expression" dxfId="4088" priority="3302">
      <formula>AV188=MAX($AO188:$AT188)</formula>
    </cfRule>
  </conditionalFormatting>
  <conditionalFormatting sqref="AV188:AZ189">
    <cfRule type="expression" dxfId="4087" priority="3301">
      <formula>AV188=MIN($AO188:$AT188)</formula>
    </cfRule>
  </conditionalFormatting>
  <conditionalFormatting sqref="AV188:AV189">
    <cfRule type="expression" dxfId="4086" priority="3300">
      <formula>AV188=MAX($AU188:$AZ188)</formula>
    </cfRule>
  </conditionalFormatting>
  <conditionalFormatting sqref="AV188:AV189">
    <cfRule type="expression" dxfId="4085" priority="3299">
      <formula>AV188=MIN($AU188:$AZ188)</formula>
    </cfRule>
  </conditionalFormatting>
  <conditionalFormatting sqref="AW188:AW189">
    <cfRule type="expression" dxfId="4084" priority="3298">
      <formula>AW188=MAX($AU188:$AZ188)</formula>
    </cfRule>
  </conditionalFormatting>
  <conditionalFormatting sqref="AW188:AW189">
    <cfRule type="expression" dxfId="4083" priority="3297">
      <formula>AW188=MIN($AU188:$AZ188)</formula>
    </cfRule>
  </conditionalFormatting>
  <conditionalFormatting sqref="AX188:AX189">
    <cfRule type="expression" dxfId="4082" priority="3296">
      <formula>AX188=MAX($AU188:$AZ188)</formula>
    </cfRule>
  </conditionalFormatting>
  <conditionalFormatting sqref="AX188:AX189">
    <cfRule type="expression" dxfId="4081" priority="3295">
      <formula>AX188=MIN($AU188:$AZ188)</formula>
    </cfRule>
  </conditionalFormatting>
  <conditionalFormatting sqref="AY188:AY189">
    <cfRule type="expression" dxfId="4080" priority="3294">
      <formula>AY188=MAX($AU188:$AZ188)</formula>
    </cfRule>
  </conditionalFormatting>
  <conditionalFormatting sqref="AY188:AY189">
    <cfRule type="expression" dxfId="4079" priority="3293">
      <formula>AY188=MIN($AU188:$AZ188)</formula>
    </cfRule>
  </conditionalFormatting>
  <conditionalFormatting sqref="AZ188:AZ189">
    <cfRule type="expression" dxfId="4078" priority="3292">
      <formula>AZ188=MAX($AU188:$AZ188)</formula>
    </cfRule>
  </conditionalFormatting>
  <conditionalFormatting sqref="AZ188:AZ189">
    <cfRule type="expression" dxfId="4077" priority="3291">
      <formula>AZ188=MIN($AU188:$AZ188)</formula>
    </cfRule>
  </conditionalFormatting>
  <conditionalFormatting sqref="BS188:BS189">
    <cfRule type="cellIs" dxfId="4076" priority="3290" operator="equal">
      <formula>1</formula>
    </cfRule>
  </conditionalFormatting>
  <conditionalFormatting sqref="BS188:BS189">
    <cfRule type="cellIs" dxfId="4075" priority="3289" operator="equal">
      <formula>1</formula>
    </cfRule>
  </conditionalFormatting>
  <conditionalFormatting sqref="BS188:BS189">
    <cfRule type="cellIs" dxfId="4074" priority="3288" operator="equal">
      <formula>1</formula>
    </cfRule>
  </conditionalFormatting>
  <conditionalFormatting sqref="CS188:CS189">
    <cfRule type="cellIs" dxfId="4073" priority="3287" operator="equal">
      <formula>1</formula>
    </cfRule>
  </conditionalFormatting>
  <conditionalFormatting sqref="CS188:CS189">
    <cfRule type="cellIs" dxfId="4072" priority="3286" operator="equal">
      <formula>1</formula>
    </cfRule>
  </conditionalFormatting>
  <conditionalFormatting sqref="CS188:CS189">
    <cfRule type="cellIs" dxfId="4071" priority="3285" operator="equal">
      <formula>1</formula>
    </cfRule>
  </conditionalFormatting>
  <conditionalFormatting sqref="BU188:BU189">
    <cfRule type="cellIs" dxfId="4070" priority="3284" operator="equal">
      <formula>1</formula>
    </cfRule>
  </conditionalFormatting>
  <conditionalFormatting sqref="BU188:BU189">
    <cfRule type="cellIs" dxfId="4069" priority="3283" operator="equal">
      <formula>1</formula>
    </cfRule>
  </conditionalFormatting>
  <conditionalFormatting sqref="BU188:BU189">
    <cfRule type="cellIs" dxfId="4068" priority="3282" operator="equal">
      <formula>1</formula>
    </cfRule>
  </conditionalFormatting>
  <conditionalFormatting sqref="BW188:BW189">
    <cfRule type="cellIs" dxfId="4067" priority="3281" operator="equal">
      <formula>1</formula>
    </cfRule>
  </conditionalFormatting>
  <conditionalFormatting sqref="BW188:BW189">
    <cfRule type="cellIs" dxfId="4066" priority="3280" operator="equal">
      <formula>1</formula>
    </cfRule>
  </conditionalFormatting>
  <conditionalFormatting sqref="BW188:BW189">
    <cfRule type="cellIs" dxfId="4065" priority="3279" operator="equal">
      <formula>1</formula>
    </cfRule>
  </conditionalFormatting>
  <conditionalFormatting sqref="CC188:CC189">
    <cfRule type="cellIs" dxfId="4064" priority="3278" operator="equal">
      <formula>1</formula>
    </cfRule>
  </conditionalFormatting>
  <conditionalFormatting sqref="CC188:CC189">
    <cfRule type="cellIs" dxfId="4063" priority="3277" operator="equal">
      <formula>1</formula>
    </cfRule>
  </conditionalFormatting>
  <conditionalFormatting sqref="CC188:CC189">
    <cfRule type="cellIs" dxfId="4062" priority="3276" operator="equal">
      <formula>1</formula>
    </cfRule>
  </conditionalFormatting>
  <conditionalFormatting sqref="BY188:BY189">
    <cfRule type="cellIs" dxfId="4061" priority="3275" operator="equal">
      <formula>1</formula>
    </cfRule>
  </conditionalFormatting>
  <conditionalFormatting sqref="BY188:BY189">
    <cfRule type="cellIs" dxfId="4060" priority="3274" operator="equal">
      <formula>1</formula>
    </cfRule>
  </conditionalFormatting>
  <conditionalFormatting sqref="BY188:BY189">
    <cfRule type="cellIs" dxfId="4059" priority="3273" operator="equal">
      <formula>1</formula>
    </cfRule>
  </conditionalFormatting>
  <conditionalFormatting sqref="CA188:CA189">
    <cfRule type="cellIs" dxfId="4058" priority="3272" operator="equal">
      <formula>1</formula>
    </cfRule>
  </conditionalFormatting>
  <conditionalFormatting sqref="CA188:CA189">
    <cfRule type="cellIs" dxfId="4057" priority="3271" operator="equal">
      <formula>1</formula>
    </cfRule>
  </conditionalFormatting>
  <conditionalFormatting sqref="CA188:CA189">
    <cfRule type="cellIs" dxfId="4056" priority="3270" operator="equal">
      <formula>1</formula>
    </cfRule>
  </conditionalFormatting>
  <conditionalFormatting sqref="CG188:CG189">
    <cfRule type="cellIs" dxfId="4055" priority="3269" operator="equal">
      <formula>1</formula>
    </cfRule>
  </conditionalFormatting>
  <conditionalFormatting sqref="CG188:CG189">
    <cfRule type="cellIs" dxfId="4054" priority="3268" operator="equal">
      <formula>1</formula>
    </cfRule>
  </conditionalFormatting>
  <conditionalFormatting sqref="CG188:CG189">
    <cfRule type="cellIs" dxfId="4053" priority="3267" operator="equal">
      <formula>1</formula>
    </cfRule>
  </conditionalFormatting>
  <conditionalFormatting sqref="BO190:BO191">
    <cfRule type="cellIs" dxfId="4052" priority="3265" operator="equal">
      <formula>1</formula>
    </cfRule>
  </conditionalFormatting>
  <conditionalFormatting sqref="BM190:BM191">
    <cfRule type="cellIs" dxfId="4051" priority="3266" operator="equal">
      <formula>1</formula>
    </cfRule>
  </conditionalFormatting>
  <conditionalFormatting sqref="CO190:CO191">
    <cfRule type="cellIs" dxfId="4050" priority="3259" operator="equal">
      <formula>1</formula>
    </cfRule>
  </conditionalFormatting>
  <conditionalFormatting sqref="BQ190:BQ191">
    <cfRule type="cellIs" dxfId="4049" priority="3264" operator="equal">
      <formula>1</formula>
    </cfRule>
  </conditionalFormatting>
  <conditionalFormatting sqref="CE190:CE191">
    <cfRule type="cellIs" dxfId="4048" priority="3263" operator="equal">
      <formula>1</formula>
    </cfRule>
  </conditionalFormatting>
  <conditionalFormatting sqref="CI190:CI191">
    <cfRule type="cellIs" dxfId="4047" priority="3262" operator="equal">
      <formula>1</formula>
    </cfRule>
  </conditionalFormatting>
  <conditionalFormatting sqref="CK190:CK191">
    <cfRule type="cellIs" dxfId="4046" priority="3261" operator="equal">
      <formula>1</formula>
    </cfRule>
  </conditionalFormatting>
  <conditionalFormatting sqref="CM190:CM191">
    <cfRule type="cellIs" dxfId="4045" priority="3260" operator="equal">
      <formula>1</formula>
    </cfRule>
  </conditionalFormatting>
  <conditionalFormatting sqref="CQ190:CQ191">
    <cfRule type="cellIs" dxfId="4044" priority="3258" operator="equal">
      <formula>1</formula>
    </cfRule>
  </conditionalFormatting>
  <conditionalFormatting sqref="BO190:BO191">
    <cfRule type="cellIs" dxfId="4043" priority="3256" operator="equal">
      <formula>1</formula>
    </cfRule>
  </conditionalFormatting>
  <conditionalFormatting sqref="BM190:BM191">
    <cfRule type="cellIs" dxfId="4042" priority="3257" operator="equal">
      <formula>1</formula>
    </cfRule>
  </conditionalFormatting>
  <conditionalFormatting sqref="CO190:CO191">
    <cfRule type="cellIs" dxfId="4041" priority="3250" operator="equal">
      <formula>1</formula>
    </cfRule>
  </conditionalFormatting>
  <conditionalFormatting sqref="BQ190:BQ191">
    <cfRule type="cellIs" dxfId="4040" priority="3255" operator="equal">
      <formula>1</formula>
    </cfRule>
  </conditionalFormatting>
  <conditionalFormatting sqref="CE190:CE191">
    <cfRule type="cellIs" dxfId="4039" priority="3254" operator="equal">
      <formula>1</formula>
    </cfRule>
  </conditionalFormatting>
  <conditionalFormatting sqref="CI190:CI191">
    <cfRule type="cellIs" dxfId="4038" priority="3253" operator="equal">
      <formula>1</formula>
    </cfRule>
  </conditionalFormatting>
  <conditionalFormatting sqref="CK190:CK191">
    <cfRule type="cellIs" dxfId="4037" priority="3252" operator="equal">
      <formula>1</formula>
    </cfRule>
  </conditionalFormatting>
  <conditionalFormatting sqref="CM190:CM191">
    <cfRule type="cellIs" dxfId="4036" priority="3251" operator="equal">
      <formula>1</formula>
    </cfRule>
  </conditionalFormatting>
  <conditionalFormatting sqref="CQ190:CQ191">
    <cfRule type="cellIs" dxfId="4035" priority="3249" operator="equal">
      <formula>1</formula>
    </cfRule>
  </conditionalFormatting>
  <conditionalFormatting sqref="BM190:BM191">
    <cfRule type="cellIs" dxfId="4034" priority="3248" operator="equal">
      <formula>1</formula>
    </cfRule>
  </conditionalFormatting>
  <conditionalFormatting sqref="BO190:BO191">
    <cfRule type="cellIs" dxfId="4033" priority="3247" operator="equal">
      <formula>1</formula>
    </cfRule>
  </conditionalFormatting>
  <conditionalFormatting sqref="BQ190:BQ191">
    <cfRule type="cellIs" dxfId="4032" priority="3246" operator="equal">
      <formula>1</formula>
    </cfRule>
  </conditionalFormatting>
  <conditionalFormatting sqref="CE190:CE191">
    <cfRule type="cellIs" dxfId="4031" priority="3245" operator="equal">
      <formula>1</formula>
    </cfRule>
  </conditionalFormatting>
  <conditionalFormatting sqref="CI190:CI191">
    <cfRule type="cellIs" dxfId="4030" priority="3244" operator="equal">
      <formula>1</formula>
    </cfRule>
  </conditionalFormatting>
  <conditionalFormatting sqref="CK190:CK191">
    <cfRule type="cellIs" dxfId="4029" priority="3243" operator="equal">
      <formula>1</formula>
    </cfRule>
  </conditionalFormatting>
  <conditionalFormatting sqref="CM190:CM191">
    <cfRule type="cellIs" dxfId="4028" priority="3242" operator="equal">
      <formula>1</formula>
    </cfRule>
  </conditionalFormatting>
  <conditionalFormatting sqref="CO190:CO191">
    <cfRule type="cellIs" dxfId="4027" priority="3241" operator="equal">
      <formula>1</formula>
    </cfRule>
  </conditionalFormatting>
  <conditionalFormatting sqref="CQ190:CQ191">
    <cfRule type="cellIs" dxfId="4026" priority="3240" operator="equal">
      <formula>1</formula>
    </cfRule>
  </conditionalFormatting>
  <conditionalFormatting sqref="AO190:AO191">
    <cfRule type="expression" dxfId="4025" priority="3239">
      <formula>AO190=MAX($AO190:$AT190)</formula>
    </cfRule>
  </conditionalFormatting>
  <conditionalFormatting sqref="AO190:AO191">
    <cfRule type="expression" dxfId="4024" priority="3238">
      <formula>AO190=MIN($AO190:$AT190)</formula>
    </cfRule>
  </conditionalFormatting>
  <conditionalFormatting sqref="AP190:AT191">
    <cfRule type="expression" dxfId="4023" priority="3237">
      <formula>AP190=MAX($AO190:$AT190)</formula>
    </cfRule>
  </conditionalFormatting>
  <conditionalFormatting sqref="AP190:AT191">
    <cfRule type="expression" dxfId="4022" priority="3236">
      <formula>AP190=MIN($AO190:$AT190)</formula>
    </cfRule>
  </conditionalFormatting>
  <conditionalFormatting sqref="AU190:AU191">
    <cfRule type="expression" dxfId="4021" priority="3235">
      <formula>AU190=MAX($AU190:$AZ190)</formula>
    </cfRule>
  </conditionalFormatting>
  <conditionalFormatting sqref="AU190:AU191">
    <cfRule type="expression" dxfId="4020" priority="3234">
      <formula>AU190=MIN($AU190:$AZ190)</formula>
    </cfRule>
  </conditionalFormatting>
  <conditionalFormatting sqref="AV190:AZ191">
    <cfRule type="expression" dxfId="4019" priority="3233">
      <formula>AV190=MAX($AO190:$AT190)</formula>
    </cfRule>
  </conditionalFormatting>
  <conditionalFormatting sqref="AV190:AZ191">
    <cfRule type="expression" dxfId="4018" priority="3232">
      <formula>AV190=MIN($AO190:$AT190)</formula>
    </cfRule>
  </conditionalFormatting>
  <conditionalFormatting sqref="AV190:AZ191">
    <cfRule type="expression" dxfId="4017" priority="3231">
      <formula>AV190=MAX($AO190:$AT190)</formula>
    </cfRule>
  </conditionalFormatting>
  <conditionalFormatting sqref="AV190:AZ191">
    <cfRule type="expression" dxfId="4016" priority="3230">
      <formula>AV190=MIN($AO190:$AT190)</formula>
    </cfRule>
  </conditionalFormatting>
  <conditionalFormatting sqref="AV190:AV191">
    <cfRule type="expression" dxfId="4015" priority="3229">
      <formula>AV190=MAX($AU190:$AZ190)</formula>
    </cfRule>
  </conditionalFormatting>
  <conditionalFormatting sqref="AV190:AV191">
    <cfRule type="expression" dxfId="4014" priority="3228">
      <formula>AV190=MIN($AU190:$AZ190)</formula>
    </cfRule>
  </conditionalFormatting>
  <conditionalFormatting sqref="AW190:AW191">
    <cfRule type="expression" dxfId="4013" priority="3227">
      <formula>AW190=MAX($AU190:$AZ190)</formula>
    </cfRule>
  </conditionalFormatting>
  <conditionalFormatting sqref="AW190:AW191">
    <cfRule type="expression" dxfId="4012" priority="3226">
      <formula>AW190=MIN($AU190:$AZ190)</formula>
    </cfRule>
  </conditionalFormatting>
  <conditionalFormatting sqref="AX190:AX191">
    <cfRule type="expression" dxfId="4011" priority="3225">
      <formula>AX190=MAX($AU190:$AZ190)</formula>
    </cfRule>
  </conditionalFormatting>
  <conditionalFormatting sqref="AX190:AX191">
    <cfRule type="expression" dxfId="4010" priority="3224">
      <formula>AX190=MIN($AU190:$AZ190)</formula>
    </cfRule>
  </conditionalFormatting>
  <conditionalFormatting sqref="AY190:AY191">
    <cfRule type="expression" dxfId="4009" priority="3223">
      <formula>AY190=MAX($AU190:$AZ190)</formula>
    </cfRule>
  </conditionalFormatting>
  <conditionalFormatting sqref="AY190:AY191">
    <cfRule type="expression" dxfId="4008" priority="3222">
      <formula>AY190=MIN($AU190:$AZ190)</formula>
    </cfRule>
  </conditionalFormatting>
  <conditionalFormatting sqref="AZ190:AZ191">
    <cfRule type="expression" dxfId="4007" priority="3221">
      <formula>AZ190=MAX($AU190:$AZ190)</formula>
    </cfRule>
  </conditionalFormatting>
  <conditionalFormatting sqref="AZ190:AZ191">
    <cfRule type="expression" dxfId="4006" priority="3220">
      <formula>AZ190=MIN($AU190:$AZ190)</formula>
    </cfRule>
  </conditionalFormatting>
  <conditionalFormatting sqref="BS190:BS191">
    <cfRule type="cellIs" dxfId="4005" priority="3219" operator="equal">
      <formula>1</formula>
    </cfRule>
  </conditionalFormatting>
  <conditionalFormatting sqref="BS190:BS191">
    <cfRule type="cellIs" dxfId="4004" priority="3218" operator="equal">
      <formula>1</formula>
    </cfRule>
  </conditionalFormatting>
  <conditionalFormatting sqref="BS190:BS191">
    <cfRule type="cellIs" dxfId="4003" priority="3217" operator="equal">
      <formula>1</formula>
    </cfRule>
  </conditionalFormatting>
  <conditionalFormatting sqref="CS190:CS191">
    <cfRule type="cellIs" dxfId="4002" priority="3216" operator="equal">
      <formula>1</formula>
    </cfRule>
  </conditionalFormatting>
  <conditionalFormatting sqref="CS190:CS191">
    <cfRule type="cellIs" dxfId="4001" priority="3215" operator="equal">
      <formula>1</formula>
    </cfRule>
  </conditionalFormatting>
  <conditionalFormatting sqref="CS190:CS191">
    <cfRule type="cellIs" dxfId="4000" priority="3214" operator="equal">
      <formula>1</formula>
    </cfRule>
  </conditionalFormatting>
  <conditionalFormatting sqref="BU190:BU191">
    <cfRule type="cellIs" dxfId="3999" priority="3213" operator="equal">
      <formula>1</formula>
    </cfRule>
  </conditionalFormatting>
  <conditionalFormatting sqref="BU190:BU191">
    <cfRule type="cellIs" dxfId="3998" priority="3212" operator="equal">
      <formula>1</formula>
    </cfRule>
  </conditionalFormatting>
  <conditionalFormatting sqref="BU190:BU191">
    <cfRule type="cellIs" dxfId="3997" priority="3211" operator="equal">
      <formula>1</formula>
    </cfRule>
  </conditionalFormatting>
  <conditionalFormatting sqref="BW190:BW191">
    <cfRule type="cellIs" dxfId="3996" priority="3210" operator="equal">
      <formula>1</formula>
    </cfRule>
  </conditionalFormatting>
  <conditionalFormatting sqref="BW190:BW191">
    <cfRule type="cellIs" dxfId="3995" priority="3209" operator="equal">
      <formula>1</formula>
    </cfRule>
  </conditionalFormatting>
  <conditionalFormatting sqref="BW190:BW191">
    <cfRule type="cellIs" dxfId="3994" priority="3208" operator="equal">
      <formula>1</formula>
    </cfRule>
  </conditionalFormatting>
  <conditionalFormatting sqref="CC190:CC191">
    <cfRule type="cellIs" dxfId="3993" priority="3207" operator="equal">
      <formula>1</formula>
    </cfRule>
  </conditionalFormatting>
  <conditionalFormatting sqref="CC190:CC191">
    <cfRule type="cellIs" dxfId="3992" priority="3206" operator="equal">
      <formula>1</formula>
    </cfRule>
  </conditionalFormatting>
  <conditionalFormatting sqref="CC190:CC191">
    <cfRule type="cellIs" dxfId="3991" priority="3205" operator="equal">
      <formula>1</formula>
    </cfRule>
  </conditionalFormatting>
  <conditionalFormatting sqref="BY190:BY191">
    <cfRule type="cellIs" dxfId="3990" priority="3204" operator="equal">
      <formula>1</formula>
    </cfRule>
  </conditionalFormatting>
  <conditionalFormatting sqref="BY190:BY191">
    <cfRule type="cellIs" dxfId="3989" priority="3203" operator="equal">
      <formula>1</formula>
    </cfRule>
  </conditionalFormatting>
  <conditionalFormatting sqref="BY190:BY191">
    <cfRule type="cellIs" dxfId="3988" priority="3202" operator="equal">
      <formula>1</formula>
    </cfRule>
  </conditionalFormatting>
  <conditionalFormatting sqref="CA190:CA191">
    <cfRule type="cellIs" dxfId="3987" priority="3201" operator="equal">
      <formula>1</formula>
    </cfRule>
  </conditionalFormatting>
  <conditionalFormatting sqref="CA190:CA191">
    <cfRule type="cellIs" dxfId="3986" priority="3200" operator="equal">
      <formula>1</formula>
    </cfRule>
  </conditionalFormatting>
  <conditionalFormatting sqref="CA190:CA191">
    <cfRule type="cellIs" dxfId="3985" priority="3199" operator="equal">
      <formula>1</formula>
    </cfRule>
  </conditionalFormatting>
  <conditionalFormatting sqref="CG190:CG191">
    <cfRule type="cellIs" dxfId="3984" priority="3198" operator="equal">
      <formula>1</formula>
    </cfRule>
  </conditionalFormatting>
  <conditionalFormatting sqref="CG190:CG191">
    <cfRule type="cellIs" dxfId="3983" priority="3197" operator="equal">
      <formula>1</formula>
    </cfRule>
  </conditionalFormatting>
  <conditionalFormatting sqref="CG190:CG191">
    <cfRule type="cellIs" dxfId="3982" priority="3196" operator="equal">
      <formula>1</formula>
    </cfRule>
  </conditionalFormatting>
  <conditionalFormatting sqref="BO192:BO193">
    <cfRule type="cellIs" dxfId="3981" priority="3194" operator="equal">
      <formula>1</formula>
    </cfRule>
  </conditionalFormatting>
  <conditionalFormatting sqref="BM192:BM193">
    <cfRule type="cellIs" dxfId="3980" priority="3195" operator="equal">
      <formula>1</formula>
    </cfRule>
  </conditionalFormatting>
  <conditionalFormatting sqref="CO192:CO193">
    <cfRule type="cellIs" dxfId="3979" priority="3188" operator="equal">
      <formula>1</formula>
    </cfRule>
  </conditionalFormatting>
  <conditionalFormatting sqref="BQ192:BQ193">
    <cfRule type="cellIs" dxfId="3978" priority="3193" operator="equal">
      <formula>1</formula>
    </cfRule>
  </conditionalFormatting>
  <conditionalFormatting sqref="CE192:CE193">
    <cfRule type="cellIs" dxfId="3977" priority="3192" operator="equal">
      <formula>1</formula>
    </cfRule>
  </conditionalFormatting>
  <conditionalFormatting sqref="CI192:CI193">
    <cfRule type="cellIs" dxfId="3976" priority="3191" operator="equal">
      <formula>1</formula>
    </cfRule>
  </conditionalFormatting>
  <conditionalFormatting sqref="CK192:CK193">
    <cfRule type="cellIs" dxfId="3975" priority="3190" operator="equal">
      <formula>1</formula>
    </cfRule>
  </conditionalFormatting>
  <conditionalFormatting sqref="CM192:CM193">
    <cfRule type="cellIs" dxfId="3974" priority="3189" operator="equal">
      <formula>1</formula>
    </cfRule>
  </conditionalFormatting>
  <conditionalFormatting sqref="CQ192:CQ193">
    <cfRule type="cellIs" dxfId="3973" priority="3187" operator="equal">
      <formula>1</formula>
    </cfRule>
  </conditionalFormatting>
  <conditionalFormatting sqref="BO192:BO193">
    <cfRule type="cellIs" dxfId="3972" priority="3185" operator="equal">
      <formula>1</formula>
    </cfRule>
  </conditionalFormatting>
  <conditionalFormatting sqref="BM192:BM193">
    <cfRule type="cellIs" dxfId="3971" priority="3186" operator="equal">
      <formula>1</formula>
    </cfRule>
  </conditionalFormatting>
  <conditionalFormatting sqref="CO192:CO193">
    <cfRule type="cellIs" dxfId="3970" priority="3179" operator="equal">
      <formula>1</formula>
    </cfRule>
  </conditionalFormatting>
  <conditionalFormatting sqref="BQ192:BQ193">
    <cfRule type="cellIs" dxfId="3969" priority="3184" operator="equal">
      <formula>1</formula>
    </cfRule>
  </conditionalFormatting>
  <conditionalFormatting sqref="CE192:CE193">
    <cfRule type="cellIs" dxfId="3968" priority="3183" operator="equal">
      <formula>1</formula>
    </cfRule>
  </conditionalFormatting>
  <conditionalFormatting sqref="CI192:CI193">
    <cfRule type="cellIs" dxfId="3967" priority="3182" operator="equal">
      <formula>1</formula>
    </cfRule>
  </conditionalFormatting>
  <conditionalFormatting sqref="CK192:CK193">
    <cfRule type="cellIs" dxfId="3966" priority="3181" operator="equal">
      <formula>1</formula>
    </cfRule>
  </conditionalFormatting>
  <conditionalFormatting sqref="CM192:CM193">
    <cfRule type="cellIs" dxfId="3965" priority="3180" operator="equal">
      <formula>1</formula>
    </cfRule>
  </conditionalFormatting>
  <conditionalFormatting sqref="CQ192:CQ193">
    <cfRule type="cellIs" dxfId="3964" priority="3178" operator="equal">
      <formula>1</formula>
    </cfRule>
  </conditionalFormatting>
  <conditionalFormatting sqref="BM192:BM193">
    <cfRule type="cellIs" dxfId="3963" priority="3177" operator="equal">
      <formula>1</formula>
    </cfRule>
  </conditionalFormatting>
  <conditionalFormatting sqref="BO192:BO193">
    <cfRule type="cellIs" dxfId="3962" priority="3176" operator="equal">
      <formula>1</formula>
    </cfRule>
  </conditionalFormatting>
  <conditionalFormatting sqref="BQ192:BQ193">
    <cfRule type="cellIs" dxfId="3961" priority="3175" operator="equal">
      <formula>1</formula>
    </cfRule>
  </conditionalFormatting>
  <conditionalFormatting sqref="CE192:CE193">
    <cfRule type="cellIs" dxfId="3960" priority="3174" operator="equal">
      <formula>1</formula>
    </cfRule>
  </conditionalFormatting>
  <conditionalFormatting sqref="CI192:CI193">
    <cfRule type="cellIs" dxfId="3959" priority="3173" operator="equal">
      <formula>1</formula>
    </cfRule>
  </conditionalFormatting>
  <conditionalFormatting sqref="CK192:CK193">
    <cfRule type="cellIs" dxfId="3958" priority="3172" operator="equal">
      <formula>1</formula>
    </cfRule>
  </conditionalFormatting>
  <conditionalFormatting sqref="CM192:CM193">
    <cfRule type="cellIs" dxfId="3957" priority="3171" operator="equal">
      <formula>1</formula>
    </cfRule>
  </conditionalFormatting>
  <conditionalFormatting sqref="CO192:CO193">
    <cfRule type="cellIs" dxfId="3956" priority="3170" operator="equal">
      <formula>1</formula>
    </cfRule>
  </conditionalFormatting>
  <conditionalFormatting sqref="CQ192:CQ193">
    <cfRule type="cellIs" dxfId="3955" priority="3169" operator="equal">
      <formula>1</formula>
    </cfRule>
  </conditionalFormatting>
  <conditionalFormatting sqref="AO192:AO193">
    <cfRule type="expression" dxfId="3954" priority="3168">
      <formula>AO192=MAX($AO192:$AT192)</formula>
    </cfRule>
  </conditionalFormatting>
  <conditionalFormatting sqref="AO192:AO193">
    <cfRule type="expression" dxfId="3953" priority="3167">
      <formula>AO192=MIN($AO192:$AT192)</formula>
    </cfRule>
  </conditionalFormatting>
  <conditionalFormatting sqref="AP192:AT193">
    <cfRule type="expression" dxfId="3952" priority="3166">
      <formula>AP192=MAX($AO192:$AT192)</formula>
    </cfRule>
  </conditionalFormatting>
  <conditionalFormatting sqref="AP192:AT193">
    <cfRule type="expression" dxfId="3951" priority="3165">
      <formula>AP192=MIN($AO192:$AT192)</formula>
    </cfRule>
  </conditionalFormatting>
  <conditionalFormatting sqref="AU192:AU193">
    <cfRule type="expression" dxfId="3950" priority="3164">
      <formula>AU192=MAX($AU192:$AZ192)</formula>
    </cfRule>
  </conditionalFormatting>
  <conditionalFormatting sqref="AU192:AU193">
    <cfRule type="expression" dxfId="3949" priority="3163">
      <formula>AU192=MIN($AU192:$AZ192)</formula>
    </cfRule>
  </conditionalFormatting>
  <conditionalFormatting sqref="AV192:AZ193">
    <cfRule type="expression" dxfId="3948" priority="3162">
      <formula>AV192=MAX($AO192:$AT192)</formula>
    </cfRule>
  </conditionalFormatting>
  <conditionalFormatting sqref="AV192:AZ193">
    <cfRule type="expression" dxfId="3947" priority="3161">
      <formula>AV192=MIN($AO192:$AT192)</formula>
    </cfRule>
  </conditionalFormatting>
  <conditionalFormatting sqref="AV192:AZ193">
    <cfRule type="expression" dxfId="3946" priority="3160">
      <formula>AV192=MAX($AO192:$AT192)</formula>
    </cfRule>
  </conditionalFormatting>
  <conditionalFormatting sqref="AV192:AZ193">
    <cfRule type="expression" dxfId="3945" priority="3159">
      <formula>AV192=MIN($AO192:$AT192)</formula>
    </cfRule>
  </conditionalFormatting>
  <conditionalFormatting sqref="AV192:AV193">
    <cfRule type="expression" dxfId="3944" priority="3158">
      <formula>AV192=MAX($AU192:$AZ192)</formula>
    </cfRule>
  </conditionalFormatting>
  <conditionalFormatting sqref="AV192:AV193">
    <cfRule type="expression" dxfId="3943" priority="3157">
      <formula>AV192=MIN($AU192:$AZ192)</formula>
    </cfRule>
  </conditionalFormatting>
  <conditionalFormatting sqref="AW192:AW193">
    <cfRule type="expression" dxfId="3942" priority="3156">
      <formula>AW192=MAX($AU192:$AZ192)</formula>
    </cfRule>
  </conditionalFormatting>
  <conditionalFormatting sqref="AW192:AW193">
    <cfRule type="expression" dxfId="3941" priority="3155">
      <formula>AW192=MIN($AU192:$AZ192)</formula>
    </cfRule>
  </conditionalFormatting>
  <conditionalFormatting sqref="AX192:AX193">
    <cfRule type="expression" dxfId="3940" priority="3154">
      <formula>AX192=MAX($AU192:$AZ192)</formula>
    </cfRule>
  </conditionalFormatting>
  <conditionalFormatting sqref="AX192:AX193">
    <cfRule type="expression" dxfId="3939" priority="3153">
      <formula>AX192=MIN($AU192:$AZ192)</formula>
    </cfRule>
  </conditionalFormatting>
  <conditionalFormatting sqref="AY192:AY193">
    <cfRule type="expression" dxfId="3938" priority="3152">
      <formula>AY192=MAX($AU192:$AZ192)</formula>
    </cfRule>
  </conditionalFormatting>
  <conditionalFormatting sqref="AY192:AY193">
    <cfRule type="expression" dxfId="3937" priority="3151">
      <formula>AY192=MIN($AU192:$AZ192)</formula>
    </cfRule>
  </conditionalFormatting>
  <conditionalFormatting sqref="AZ192:AZ193">
    <cfRule type="expression" dxfId="3936" priority="3150">
      <formula>AZ192=MAX($AU192:$AZ192)</formula>
    </cfRule>
  </conditionalFormatting>
  <conditionalFormatting sqref="AZ192:AZ193">
    <cfRule type="expression" dxfId="3935" priority="3149">
      <formula>AZ192=MIN($AU192:$AZ192)</formula>
    </cfRule>
  </conditionalFormatting>
  <conditionalFormatting sqref="BS192:BS193">
    <cfRule type="cellIs" dxfId="3934" priority="3148" operator="equal">
      <formula>1</formula>
    </cfRule>
  </conditionalFormatting>
  <conditionalFormatting sqref="BS192:BS193">
    <cfRule type="cellIs" dxfId="3933" priority="3147" operator="equal">
      <formula>1</formula>
    </cfRule>
  </conditionalFormatting>
  <conditionalFormatting sqref="BS192:BS193">
    <cfRule type="cellIs" dxfId="3932" priority="3146" operator="equal">
      <formula>1</formula>
    </cfRule>
  </conditionalFormatting>
  <conditionalFormatting sqref="CS192:CS193">
    <cfRule type="cellIs" dxfId="3931" priority="3145" operator="equal">
      <formula>1</formula>
    </cfRule>
  </conditionalFormatting>
  <conditionalFormatting sqref="CS192:CS193">
    <cfRule type="cellIs" dxfId="3930" priority="3144" operator="equal">
      <formula>1</formula>
    </cfRule>
  </conditionalFormatting>
  <conditionalFormatting sqref="CS192:CS193">
    <cfRule type="cellIs" dxfId="3929" priority="3143" operator="equal">
      <formula>1</formula>
    </cfRule>
  </conditionalFormatting>
  <conditionalFormatting sqref="BU192:BU193">
    <cfRule type="cellIs" dxfId="3928" priority="3142" operator="equal">
      <formula>1</formula>
    </cfRule>
  </conditionalFormatting>
  <conditionalFormatting sqref="BU192:BU193">
    <cfRule type="cellIs" dxfId="3927" priority="3141" operator="equal">
      <formula>1</formula>
    </cfRule>
  </conditionalFormatting>
  <conditionalFormatting sqref="BU192:BU193">
    <cfRule type="cellIs" dxfId="3926" priority="3140" operator="equal">
      <formula>1</formula>
    </cfRule>
  </conditionalFormatting>
  <conditionalFormatting sqref="BW192:BW193">
    <cfRule type="cellIs" dxfId="3925" priority="3139" operator="equal">
      <formula>1</formula>
    </cfRule>
  </conditionalFormatting>
  <conditionalFormatting sqref="BW192:BW193">
    <cfRule type="cellIs" dxfId="3924" priority="3138" operator="equal">
      <formula>1</formula>
    </cfRule>
  </conditionalFormatting>
  <conditionalFormatting sqref="BW192:BW193">
    <cfRule type="cellIs" dxfId="3923" priority="3137" operator="equal">
      <formula>1</formula>
    </cfRule>
  </conditionalFormatting>
  <conditionalFormatting sqref="CC192:CC193">
    <cfRule type="cellIs" dxfId="3922" priority="3136" operator="equal">
      <formula>1</formula>
    </cfRule>
  </conditionalFormatting>
  <conditionalFormatting sqref="CC192:CC193">
    <cfRule type="cellIs" dxfId="3921" priority="3135" operator="equal">
      <formula>1</formula>
    </cfRule>
  </conditionalFormatting>
  <conditionalFormatting sqref="CC192:CC193">
    <cfRule type="cellIs" dxfId="3920" priority="3134" operator="equal">
      <formula>1</formula>
    </cfRule>
  </conditionalFormatting>
  <conditionalFormatting sqref="BY192:BY193">
    <cfRule type="cellIs" dxfId="3919" priority="3133" operator="equal">
      <formula>1</formula>
    </cfRule>
  </conditionalFormatting>
  <conditionalFormatting sqref="BY192:BY193">
    <cfRule type="cellIs" dxfId="3918" priority="3132" operator="equal">
      <formula>1</formula>
    </cfRule>
  </conditionalFormatting>
  <conditionalFormatting sqref="BY192:BY193">
    <cfRule type="cellIs" dxfId="3917" priority="3131" operator="equal">
      <formula>1</formula>
    </cfRule>
  </conditionalFormatting>
  <conditionalFormatting sqref="CA192:CA193">
    <cfRule type="cellIs" dxfId="3916" priority="3130" operator="equal">
      <formula>1</formula>
    </cfRule>
  </conditionalFormatting>
  <conditionalFormatting sqref="CA192:CA193">
    <cfRule type="cellIs" dxfId="3915" priority="3129" operator="equal">
      <formula>1</formula>
    </cfRule>
  </conditionalFormatting>
  <conditionalFormatting sqref="CA192:CA193">
    <cfRule type="cellIs" dxfId="3914" priority="3128" operator="equal">
      <formula>1</formula>
    </cfRule>
  </conditionalFormatting>
  <conditionalFormatting sqref="CG192:CG193">
    <cfRule type="cellIs" dxfId="3913" priority="3127" operator="equal">
      <formula>1</formula>
    </cfRule>
  </conditionalFormatting>
  <conditionalFormatting sqref="CG192:CG193">
    <cfRule type="cellIs" dxfId="3912" priority="3126" operator="equal">
      <formula>1</formula>
    </cfRule>
  </conditionalFormatting>
  <conditionalFormatting sqref="CG192:CG193">
    <cfRule type="cellIs" dxfId="3911" priority="3125" operator="equal">
      <formula>1</formula>
    </cfRule>
  </conditionalFormatting>
  <conditionalFormatting sqref="BO194:BO195">
    <cfRule type="cellIs" dxfId="3910" priority="3123" operator="equal">
      <formula>1</formula>
    </cfRule>
  </conditionalFormatting>
  <conditionalFormatting sqref="BM194:BM195">
    <cfRule type="cellIs" dxfId="3909" priority="3124" operator="equal">
      <formula>1</formula>
    </cfRule>
  </conditionalFormatting>
  <conditionalFormatting sqref="CO194:CO195">
    <cfRule type="cellIs" dxfId="3908" priority="3117" operator="equal">
      <formula>1</formula>
    </cfRule>
  </conditionalFormatting>
  <conditionalFormatting sqref="BQ194:BQ195">
    <cfRule type="cellIs" dxfId="3907" priority="3122" operator="equal">
      <formula>1</formula>
    </cfRule>
  </conditionalFormatting>
  <conditionalFormatting sqref="CE194:CE195">
    <cfRule type="cellIs" dxfId="3906" priority="3121" operator="equal">
      <formula>1</formula>
    </cfRule>
  </conditionalFormatting>
  <conditionalFormatting sqref="CI194:CI195">
    <cfRule type="cellIs" dxfId="3905" priority="3120" operator="equal">
      <formula>1</formula>
    </cfRule>
  </conditionalFormatting>
  <conditionalFormatting sqref="CK194:CK195">
    <cfRule type="cellIs" dxfId="3904" priority="3119" operator="equal">
      <formula>1</formula>
    </cfRule>
  </conditionalFormatting>
  <conditionalFormatting sqref="CM194:CM195">
    <cfRule type="cellIs" dxfId="3903" priority="3118" operator="equal">
      <formula>1</formula>
    </cfRule>
  </conditionalFormatting>
  <conditionalFormatting sqref="CQ194:CQ195">
    <cfRule type="cellIs" dxfId="3902" priority="3116" operator="equal">
      <formula>1</formula>
    </cfRule>
  </conditionalFormatting>
  <conditionalFormatting sqref="BO194:BO195">
    <cfRule type="cellIs" dxfId="3901" priority="3114" operator="equal">
      <formula>1</formula>
    </cfRule>
  </conditionalFormatting>
  <conditionalFormatting sqref="BM194:BM195">
    <cfRule type="cellIs" dxfId="3900" priority="3115" operator="equal">
      <formula>1</formula>
    </cfRule>
  </conditionalFormatting>
  <conditionalFormatting sqref="CO194:CO195">
    <cfRule type="cellIs" dxfId="3899" priority="3108" operator="equal">
      <formula>1</formula>
    </cfRule>
  </conditionalFormatting>
  <conditionalFormatting sqref="BQ194:BQ195">
    <cfRule type="cellIs" dxfId="3898" priority="3113" operator="equal">
      <formula>1</formula>
    </cfRule>
  </conditionalFormatting>
  <conditionalFormatting sqref="CE194:CE195">
    <cfRule type="cellIs" dxfId="3897" priority="3112" operator="equal">
      <formula>1</formula>
    </cfRule>
  </conditionalFormatting>
  <conditionalFormatting sqref="CI194:CI195">
    <cfRule type="cellIs" dxfId="3896" priority="3111" operator="equal">
      <formula>1</formula>
    </cfRule>
  </conditionalFormatting>
  <conditionalFormatting sqref="CK194:CK195">
    <cfRule type="cellIs" dxfId="3895" priority="3110" operator="equal">
      <formula>1</formula>
    </cfRule>
  </conditionalFormatting>
  <conditionalFormatting sqref="CM194:CM195">
    <cfRule type="cellIs" dxfId="3894" priority="3109" operator="equal">
      <formula>1</formula>
    </cfRule>
  </conditionalFormatting>
  <conditionalFormatting sqref="CQ194:CQ195">
    <cfRule type="cellIs" dxfId="3893" priority="3107" operator="equal">
      <formula>1</formula>
    </cfRule>
  </conditionalFormatting>
  <conditionalFormatting sqref="BM194:BM195">
    <cfRule type="cellIs" dxfId="3892" priority="3106" operator="equal">
      <formula>1</formula>
    </cfRule>
  </conditionalFormatting>
  <conditionalFormatting sqref="BO194:BO195">
    <cfRule type="cellIs" dxfId="3891" priority="3105" operator="equal">
      <formula>1</formula>
    </cfRule>
  </conditionalFormatting>
  <conditionalFormatting sqref="BQ194:BQ195">
    <cfRule type="cellIs" dxfId="3890" priority="3104" operator="equal">
      <formula>1</formula>
    </cfRule>
  </conditionalFormatting>
  <conditionalFormatting sqref="CE194:CE195">
    <cfRule type="cellIs" dxfId="3889" priority="3103" operator="equal">
      <formula>1</formula>
    </cfRule>
  </conditionalFormatting>
  <conditionalFormatting sqref="CI194:CI195">
    <cfRule type="cellIs" dxfId="3888" priority="3102" operator="equal">
      <formula>1</formula>
    </cfRule>
  </conditionalFormatting>
  <conditionalFormatting sqref="CK194:CK195">
    <cfRule type="cellIs" dxfId="3887" priority="3101" operator="equal">
      <formula>1</formula>
    </cfRule>
  </conditionalFormatting>
  <conditionalFormatting sqref="CM194:CM195">
    <cfRule type="cellIs" dxfId="3886" priority="3100" operator="equal">
      <formula>1</formula>
    </cfRule>
  </conditionalFormatting>
  <conditionalFormatting sqref="CO194:CO195">
    <cfRule type="cellIs" dxfId="3885" priority="3099" operator="equal">
      <formula>1</formula>
    </cfRule>
  </conditionalFormatting>
  <conditionalFormatting sqref="CQ194:CQ195">
    <cfRule type="cellIs" dxfId="3884" priority="3098" operator="equal">
      <formula>1</formula>
    </cfRule>
  </conditionalFormatting>
  <conditionalFormatting sqref="AO194:AO195">
    <cfRule type="expression" dxfId="3883" priority="3097">
      <formula>AO194=MAX($AO194:$AT194)</formula>
    </cfRule>
  </conditionalFormatting>
  <conditionalFormatting sqref="AO194:AO195">
    <cfRule type="expression" dxfId="3882" priority="3096">
      <formula>AO194=MIN($AO194:$AT194)</formula>
    </cfRule>
  </conditionalFormatting>
  <conditionalFormatting sqref="AP194:AT195">
    <cfRule type="expression" dxfId="3881" priority="3095">
      <formula>AP194=MAX($AO194:$AT194)</formula>
    </cfRule>
  </conditionalFormatting>
  <conditionalFormatting sqref="AP194:AT195">
    <cfRule type="expression" dxfId="3880" priority="3094">
      <formula>AP194=MIN($AO194:$AT194)</formula>
    </cfRule>
  </conditionalFormatting>
  <conditionalFormatting sqref="AU194:AU195">
    <cfRule type="expression" dxfId="3879" priority="3093">
      <formula>AU194=MAX($AU194:$AZ194)</formula>
    </cfRule>
  </conditionalFormatting>
  <conditionalFormatting sqref="AU194:AU195">
    <cfRule type="expression" dxfId="3878" priority="3092">
      <formula>AU194=MIN($AU194:$AZ194)</formula>
    </cfRule>
  </conditionalFormatting>
  <conditionalFormatting sqref="AV194:AZ195">
    <cfRule type="expression" dxfId="3877" priority="3091">
      <formula>AV194=MAX($AO194:$AT194)</formula>
    </cfRule>
  </conditionalFormatting>
  <conditionalFormatting sqref="AV194:AZ195">
    <cfRule type="expression" dxfId="3876" priority="3090">
      <formula>AV194=MIN($AO194:$AT194)</formula>
    </cfRule>
  </conditionalFormatting>
  <conditionalFormatting sqref="AV194:AZ195">
    <cfRule type="expression" dxfId="3875" priority="3089">
      <formula>AV194=MAX($AO194:$AT194)</formula>
    </cfRule>
  </conditionalFormatting>
  <conditionalFormatting sqref="AV194:AZ195">
    <cfRule type="expression" dxfId="3874" priority="3088">
      <formula>AV194=MIN($AO194:$AT194)</formula>
    </cfRule>
  </conditionalFormatting>
  <conditionalFormatting sqref="AV194:AV195">
    <cfRule type="expression" dxfId="3873" priority="3087">
      <formula>AV194=MAX($AU194:$AZ194)</formula>
    </cfRule>
  </conditionalFormatting>
  <conditionalFormatting sqref="AV194:AV195">
    <cfRule type="expression" dxfId="3872" priority="3086">
      <formula>AV194=MIN($AU194:$AZ194)</formula>
    </cfRule>
  </conditionalFormatting>
  <conditionalFormatting sqref="AW194:AW195">
    <cfRule type="expression" dxfId="3871" priority="3085">
      <formula>AW194=MAX($AU194:$AZ194)</formula>
    </cfRule>
  </conditionalFormatting>
  <conditionalFormatting sqref="AW194:AW195">
    <cfRule type="expression" dxfId="3870" priority="3084">
      <formula>AW194=MIN($AU194:$AZ194)</formula>
    </cfRule>
  </conditionalFormatting>
  <conditionalFormatting sqref="AX194:AX195">
    <cfRule type="expression" dxfId="3869" priority="3083">
      <formula>AX194=MAX($AU194:$AZ194)</formula>
    </cfRule>
  </conditionalFormatting>
  <conditionalFormatting sqref="AX194:AX195">
    <cfRule type="expression" dxfId="3868" priority="3082">
      <formula>AX194=MIN($AU194:$AZ194)</formula>
    </cfRule>
  </conditionalFormatting>
  <conditionalFormatting sqref="AY194:AY195">
    <cfRule type="expression" dxfId="3867" priority="3081">
      <formula>AY194=MAX($AU194:$AZ194)</formula>
    </cfRule>
  </conditionalFormatting>
  <conditionalFormatting sqref="AY194:AY195">
    <cfRule type="expression" dxfId="3866" priority="3080">
      <formula>AY194=MIN($AU194:$AZ194)</formula>
    </cfRule>
  </conditionalFormatting>
  <conditionalFormatting sqref="AZ194:AZ195">
    <cfRule type="expression" dxfId="3865" priority="3079">
      <formula>AZ194=MAX($AU194:$AZ194)</formula>
    </cfRule>
  </conditionalFormatting>
  <conditionalFormatting sqref="AZ194:AZ195">
    <cfRule type="expression" dxfId="3864" priority="3078">
      <formula>AZ194=MIN($AU194:$AZ194)</formula>
    </cfRule>
  </conditionalFormatting>
  <conditionalFormatting sqref="BS194:BS195">
    <cfRule type="cellIs" dxfId="3863" priority="3077" operator="equal">
      <formula>1</formula>
    </cfRule>
  </conditionalFormatting>
  <conditionalFormatting sqref="BS194:BS195">
    <cfRule type="cellIs" dxfId="3862" priority="3076" operator="equal">
      <formula>1</formula>
    </cfRule>
  </conditionalFormatting>
  <conditionalFormatting sqref="BS194:BS195">
    <cfRule type="cellIs" dxfId="3861" priority="3075" operator="equal">
      <formula>1</formula>
    </cfRule>
  </conditionalFormatting>
  <conditionalFormatting sqref="CS194:CS195">
    <cfRule type="cellIs" dxfId="3860" priority="3074" operator="equal">
      <formula>1</formula>
    </cfRule>
  </conditionalFormatting>
  <conditionalFormatting sqref="CS194:CS195">
    <cfRule type="cellIs" dxfId="3859" priority="3073" operator="equal">
      <formula>1</formula>
    </cfRule>
  </conditionalFormatting>
  <conditionalFormatting sqref="CS194:CS195">
    <cfRule type="cellIs" dxfId="3858" priority="3072" operator="equal">
      <formula>1</formula>
    </cfRule>
  </conditionalFormatting>
  <conditionalFormatting sqref="BU194:BU195">
    <cfRule type="cellIs" dxfId="3857" priority="3071" operator="equal">
      <formula>1</formula>
    </cfRule>
  </conditionalFormatting>
  <conditionalFormatting sqref="BU194:BU195">
    <cfRule type="cellIs" dxfId="3856" priority="3070" operator="equal">
      <formula>1</formula>
    </cfRule>
  </conditionalFormatting>
  <conditionalFormatting sqref="BU194:BU195">
    <cfRule type="cellIs" dxfId="3855" priority="3069" operator="equal">
      <formula>1</formula>
    </cfRule>
  </conditionalFormatting>
  <conditionalFormatting sqref="BW194:BW195">
    <cfRule type="cellIs" dxfId="3854" priority="3068" operator="equal">
      <formula>1</formula>
    </cfRule>
  </conditionalFormatting>
  <conditionalFormatting sqref="BW194:BW195">
    <cfRule type="cellIs" dxfId="3853" priority="3067" operator="equal">
      <formula>1</formula>
    </cfRule>
  </conditionalFormatting>
  <conditionalFormatting sqref="BW194:BW195">
    <cfRule type="cellIs" dxfId="3852" priority="3066" operator="equal">
      <formula>1</formula>
    </cfRule>
  </conditionalFormatting>
  <conditionalFormatting sqref="CC194:CC195">
    <cfRule type="cellIs" dxfId="3851" priority="3065" operator="equal">
      <formula>1</formula>
    </cfRule>
  </conditionalFormatting>
  <conditionalFormatting sqref="CC194:CC195">
    <cfRule type="cellIs" dxfId="3850" priority="3064" operator="equal">
      <formula>1</formula>
    </cfRule>
  </conditionalFormatting>
  <conditionalFormatting sqref="CC194:CC195">
    <cfRule type="cellIs" dxfId="3849" priority="3063" operator="equal">
      <formula>1</formula>
    </cfRule>
  </conditionalFormatting>
  <conditionalFormatting sqref="BY194:BY195">
    <cfRule type="cellIs" dxfId="3848" priority="3062" operator="equal">
      <formula>1</formula>
    </cfRule>
  </conditionalFormatting>
  <conditionalFormatting sqref="BY194:BY195">
    <cfRule type="cellIs" dxfId="3847" priority="3061" operator="equal">
      <formula>1</formula>
    </cfRule>
  </conditionalFormatting>
  <conditionalFormatting sqref="BY194:BY195">
    <cfRule type="cellIs" dxfId="3846" priority="3060" operator="equal">
      <formula>1</formula>
    </cfRule>
  </conditionalFormatting>
  <conditionalFormatting sqref="CA194:CA195">
    <cfRule type="cellIs" dxfId="3845" priority="3059" operator="equal">
      <formula>1</formula>
    </cfRule>
  </conditionalFormatting>
  <conditionalFormatting sqref="CA194:CA195">
    <cfRule type="cellIs" dxfId="3844" priority="3058" operator="equal">
      <formula>1</formula>
    </cfRule>
  </conditionalFormatting>
  <conditionalFormatting sqref="CA194:CA195">
    <cfRule type="cellIs" dxfId="3843" priority="3057" operator="equal">
      <formula>1</formula>
    </cfRule>
  </conditionalFormatting>
  <conditionalFormatting sqref="CG194:CG195">
    <cfRule type="cellIs" dxfId="3842" priority="3056" operator="equal">
      <formula>1</formula>
    </cfRule>
  </conditionalFormatting>
  <conditionalFormatting sqref="CG194:CG195">
    <cfRule type="cellIs" dxfId="3841" priority="3055" operator="equal">
      <formula>1</formula>
    </cfRule>
  </conditionalFormatting>
  <conditionalFormatting sqref="CG194:CG195">
    <cfRule type="cellIs" dxfId="3840" priority="3054" operator="equal">
      <formula>1</formula>
    </cfRule>
  </conditionalFormatting>
  <conditionalFormatting sqref="BO196:BO197">
    <cfRule type="cellIs" dxfId="3839" priority="3052" operator="equal">
      <formula>1</formula>
    </cfRule>
  </conditionalFormatting>
  <conditionalFormatting sqref="BM196:BM197">
    <cfRule type="cellIs" dxfId="3838" priority="3053" operator="equal">
      <formula>1</formula>
    </cfRule>
  </conditionalFormatting>
  <conditionalFormatting sqref="CO196:CO197">
    <cfRule type="cellIs" dxfId="3837" priority="3046" operator="equal">
      <formula>1</formula>
    </cfRule>
  </conditionalFormatting>
  <conditionalFormatting sqref="BQ196:BQ197">
    <cfRule type="cellIs" dxfId="3836" priority="3051" operator="equal">
      <formula>1</formula>
    </cfRule>
  </conditionalFormatting>
  <conditionalFormatting sqref="CE196:CE197">
    <cfRule type="cellIs" dxfId="3835" priority="3050" operator="equal">
      <formula>1</formula>
    </cfRule>
  </conditionalFormatting>
  <conditionalFormatting sqref="CI196:CI197">
    <cfRule type="cellIs" dxfId="3834" priority="3049" operator="equal">
      <formula>1</formula>
    </cfRule>
  </conditionalFormatting>
  <conditionalFormatting sqref="CK196:CK197">
    <cfRule type="cellIs" dxfId="3833" priority="3048" operator="equal">
      <formula>1</formula>
    </cfRule>
  </conditionalFormatting>
  <conditionalFormatting sqref="CM196:CM197">
    <cfRule type="cellIs" dxfId="3832" priority="3047" operator="equal">
      <formula>1</formula>
    </cfRule>
  </conditionalFormatting>
  <conditionalFormatting sqref="CQ196:CQ197">
    <cfRule type="cellIs" dxfId="3831" priority="3045" operator="equal">
      <formula>1</formula>
    </cfRule>
  </conditionalFormatting>
  <conditionalFormatting sqref="BO196:BO197">
    <cfRule type="cellIs" dxfId="3830" priority="3043" operator="equal">
      <formula>1</formula>
    </cfRule>
  </conditionalFormatting>
  <conditionalFormatting sqref="BM196:BM197">
    <cfRule type="cellIs" dxfId="3829" priority="3044" operator="equal">
      <formula>1</formula>
    </cfRule>
  </conditionalFormatting>
  <conditionalFormatting sqref="CO196:CO197">
    <cfRule type="cellIs" dxfId="3828" priority="3037" operator="equal">
      <formula>1</formula>
    </cfRule>
  </conditionalFormatting>
  <conditionalFormatting sqref="BQ196:BQ197">
    <cfRule type="cellIs" dxfId="3827" priority="3042" operator="equal">
      <formula>1</formula>
    </cfRule>
  </conditionalFormatting>
  <conditionalFormatting sqref="CE196:CE197">
    <cfRule type="cellIs" dxfId="3826" priority="3041" operator="equal">
      <formula>1</formula>
    </cfRule>
  </conditionalFormatting>
  <conditionalFormatting sqref="CI196:CI197">
    <cfRule type="cellIs" dxfId="3825" priority="3040" operator="equal">
      <formula>1</formula>
    </cfRule>
  </conditionalFormatting>
  <conditionalFormatting sqref="CK196:CK197">
    <cfRule type="cellIs" dxfId="3824" priority="3039" operator="equal">
      <formula>1</formula>
    </cfRule>
  </conditionalFormatting>
  <conditionalFormatting sqref="CM196:CM197">
    <cfRule type="cellIs" dxfId="3823" priority="3038" operator="equal">
      <formula>1</formula>
    </cfRule>
  </conditionalFormatting>
  <conditionalFormatting sqref="CQ196:CQ197">
    <cfRule type="cellIs" dxfId="3822" priority="3036" operator="equal">
      <formula>1</formula>
    </cfRule>
  </conditionalFormatting>
  <conditionalFormatting sqref="BM196:BM197">
    <cfRule type="cellIs" dxfId="3821" priority="3035" operator="equal">
      <formula>1</formula>
    </cfRule>
  </conditionalFormatting>
  <conditionalFormatting sqref="BO196:BO197">
    <cfRule type="cellIs" dxfId="3820" priority="3034" operator="equal">
      <formula>1</formula>
    </cfRule>
  </conditionalFormatting>
  <conditionalFormatting sqref="BQ196:BQ197">
    <cfRule type="cellIs" dxfId="3819" priority="3033" operator="equal">
      <formula>1</formula>
    </cfRule>
  </conditionalFormatting>
  <conditionalFormatting sqref="CE196:CE197">
    <cfRule type="cellIs" dxfId="3818" priority="3032" operator="equal">
      <formula>1</formula>
    </cfRule>
  </conditionalFormatting>
  <conditionalFormatting sqref="CI196:CI197">
    <cfRule type="cellIs" dxfId="3817" priority="3031" operator="equal">
      <formula>1</formula>
    </cfRule>
  </conditionalFormatting>
  <conditionalFormatting sqref="CK196:CK197">
    <cfRule type="cellIs" dxfId="3816" priority="3030" operator="equal">
      <formula>1</formula>
    </cfRule>
  </conditionalFormatting>
  <conditionalFormatting sqref="CM196:CM197">
    <cfRule type="cellIs" dxfId="3815" priority="3029" operator="equal">
      <formula>1</formula>
    </cfRule>
  </conditionalFormatting>
  <conditionalFormatting sqref="CO196:CO197">
    <cfRule type="cellIs" dxfId="3814" priority="3028" operator="equal">
      <formula>1</formula>
    </cfRule>
  </conditionalFormatting>
  <conditionalFormatting sqref="CQ196:CQ197">
    <cfRule type="cellIs" dxfId="3813" priority="3027" operator="equal">
      <formula>1</formula>
    </cfRule>
  </conditionalFormatting>
  <conditionalFormatting sqref="AO196:AO197">
    <cfRule type="expression" dxfId="3812" priority="3026">
      <formula>AO196=MAX($AO196:$AT196)</formula>
    </cfRule>
  </conditionalFormatting>
  <conditionalFormatting sqref="AO196:AO197">
    <cfRule type="expression" dxfId="3811" priority="3025">
      <formula>AO196=MIN($AO196:$AT196)</formula>
    </cfRule>
  </conditionalFormatting>
  <conditionalFormatting sqref="AP196:AT197">
    <cfRule type="expression" dxfId="3810" priority="3024">
      <formula>AP196=MAX($AO196:$AT196)</formula>
    </cfRule>
  </conditionalFormatting>
  <conditionalFormatting sqref="AP196:AT197">
    <cfRule type="expression" dxfId="3809" priority="3023">
      <formula>AP196=MIN($AO196:$AT196)</formula>
    </cfRule>
  </conditionalFormatting>
  <conditionalFormatting sqref="AU196:AU197">
    <cfRule type="expression" dxfId="3808" priority="3022">
      <formula>AU196=MAX($AU196:$AZ196)</formula>
    </cfRule>
  </conditionalFormatting>
  <conditionalFormatting sqref="AU196:AU197">
    <cfRule type="expression" dxfId="3807" priority="3021">
      <formula>AU196=MIN($AU196:$AZ196)</formula>
    </cfRule>
  </conditionalFormatting>
  <conditionalFormatting sqref="AV196:AZ197">
    <cfRule type="expression" dxfId="3806" priority="3020">
      <formula>AV196=MAX($AO196:$AT196)</formula>
    </cfRule>
  </conditionalFormatting>
  <conditionalFormatting sqref="AV196:AZ197">
    <cfRule type="expression" dxfId="3805" priority="3019">
      <formula>AV196=MIN($AO196:$AT196)</formula>
    </cfRule>
  </conditionalFormatting>
  <conditionalFormatting sqref="AV196:AZ197">
    <cfRule type="expression" dxfId="3804" priority="3018">
      <formula>AV196=MAX($AO196:$AT196)</formula>
    </cfRule>
  </conditionalFormatting>
  <conditionalFormatting sqref="AV196:AZ197">
    <cfRule type="expression" dxfId="3803" priority="3017">
      <formula>AV196=MIN($AO196:$AT196)</formula>
    </cfRule>
  </conditionalFormatting>
  <conditionalFormatting sqref="AV196:AV197">
    <cfRule type="expression" dxfId="3802" priority="3016">
      <formula>AV196=MAX($AU196:$AZ196)</formula>
    </cfRule>
  </conditionalFormatting>
  <conditionalFormatting sqref="AV196:AV197">
    <cfRule type="expression" dxfId="3801" priority="3015">
      <formula>AV196=MIN($AU196:$AZ196)</formula>
    </cfRule>
  </conditionalFormatting>
  <conditionalFormatting sqref="AW196:AW197">
    <cfRule type="expression" dxfId="3800" priority="3014">
      <formula>AW196=MAX($AU196:$AZ196)</formula>
    </cfRule>
  </conditionalFormatting>
  <conditionalFormatting sqref="AW196:AW197">
    <cfRule type="expression" dxfId="3799" priority="3013">
      <formula>AW196=MIN($AU196:$AZ196)</formula>
    </cfRule>
  </conditionalFormatting>
  <conditionalFormatting sqref="AX196:AX197">
    <cfRule type="expression" dxfId="3798" priority="3012">
      <formula>AX196=MAX($AU196:$AZ196)</formula>
    </cfRule>
  </conditionalFormatting>
  <conditionalFormatting sqref="AX196:AX197">
    <cfRule type="expression" dxfId="3797" priority="3011">
      <formula>AX196=MIN($AU196:$AZ196)</formula>
    </cfRule>
  </conditionalFormatting>
  <conditionalFormatting sqref="AY196:AY197">
    <cfRule type="expression" dxfId="3796" priority="3010">
      <formula>AY196=MAX($AU196:$AZ196)</formula>
    </cfRule>
  </conditionalFormatting>
  <conditionalFormatting sqref="AY196:AY197">
    <cfRule type="expression" dxfId="3795" priority="3009">
      <formula>AY196=MIN($AU196:$AZ196)</formula>
    </cfRule>
  </conditionalFormatting>
  <conditionalFormatting sqref="AZ196:AZ197">
    <cfRule type="expression" dxfId="3794" priority="3008">
      <formula>AZ196=MAX($AU196:$AZ196)</formula>
    </cfRule>
  </conditionalFormatting>
  <conditionalFormatting sqref="AZ196:AZ197">
    <cfRule type="expression" dxfId="3793" priority="3007">
      <formula>AZ196=MIN($AU196:$AZ196)</formula>
    </cfRule>
  </conditionalFormatting>
  <conditionalFormatting sqref="BS196:BS197">
    <cfRule type="cellIs" dxfId="3792" priority="3006" operator="equal">
      <formula>1</formula>
    </cfRule>
  </conditionalFormatting>
  <conditionalFormatting sqref="BS196:BS197">
    <cfRule type="cellIs" dxfId="3791" priority="3005" operator="equal">
      <formula>1</formula>
    </cfRule>
  </conditionalFormatting>
  <conditionalFormatting sqref="BS196:BS197">
    <cfRule type="cellIs" dxfId="3790" priority="3004" operator="equal">
      <formula>1</formula>
    </cfRule>
  </conditionalFormatting>
  <conditionalFormatting sqref="CS196:CS197">
    <cfRule type="cellIs" dxfId="3789" priority="3003" operator="equal">
      <formula>1</formula>
    </cfRule>
  </conditionalFormatting>
  <conditionalFormatting sqref="CS196:CS197">
    <cfRule type="cellIs" dxfId="3788" priority="3002" operator="equal">
      <formula>1</formula>
    </cfRule>
  </conditionalFormatting>
  <conditionalFormatting sqref="CS196:CS197">
    <cfRule type="cellIs" dxfId="3787" priority="3001" operator="equal">
      <formula>1</formula>
    </cfRule>
  </conditionalFormatting>
  <conditionalFormatting sqref="BU196:BU197">
    <cfRule type="cellIs" dxfId="3786" priority="3000" operator="equal">
      <formula>1</formula>
    </cfRule>
  </conditionalFormatting>
  <conditionalFormatting sqref="BU196:BU197">
    <cfRule type="cellIs" dxfId="3785" priority="2999" operator="equal">
      <formula>1</formula>
    </cfRule>
  </conditionalFormatting>
  <conditionalFormatting sqref="BU196:BU197">
    <cfRule type="cellIs" dxfId="3784" priority="2998" operator="equal">
      <formula>1</formula>
    </cfRule>
  </conditionalFormatting>
  <conditionalFormatting sqref="BW196:BW197">
    <cfRule type="cellIs" dxfId="3783" priority="2997" operator="equal">
      <formula>1</formula>
    </cfRule>
  </conditionalFormatting>
  <conditionalFormatting sqref="BW196:BW197">
    <cfRule type="cellIs" dxfId="3782" priority="2996" operator="equal">
      <formula>1</formula>
    </cfRule>
  </conditionalFormatting>
  <conditionalFormatting sqref="BW196:BW197">
    <cfRule type="cellIs" dxfId="3781" priority="2995" operator="equal">
      <formula>1</formula>
    </cfRule>
  </conditionalFormatting>
  <conditionalFormatting sqref="CC196:CC197">
    <cfRule type="cellIs" dxfId="3780" priority="2994" operator="equal">
      <formula>1</formula>
    </cfRule>
  </conditionalFormatting>
  <conditionalFormatting sqref="CC196:CC197">
    <cfRule type="cellIs" dxfId="3779" priority="2993" operator="equal">
      <formula>1</formula>
    </cfRule>
  </conditionalFormatting>
  <conditionalFormatting sqref="CC196:CC197">
    <cfRule type="cellIs" dxfId="3778" priority="2992" operator="equal">
      <formula>1</formula>
    </cfRule>
  </conditionalFormatting>
  <conditionalFormatting sqref="BY196:BY197">
    <cfRule type="cellIs" dxfId="3777" priority="2991" operator="equal">
      <formula>1</formula>
    </cfRule>
  </conditionalFormatting>
  <conditionalFormatting sqref="BY196:BY197">
    <cfRule type="cellIs" dxfId="3776" priority="2990" operator="equal">
      <formula>1</formula>
    </cfRule>
  </conditionalFormatting>
  <conditionalFormatting sqref="BY196:BY197">
    <cfRule type="cellIs" dxfId="3775" priority="2989" operator="equal">
      <formula>1</formula>
    </cfRule>
  </conditionalFormatting>
  <conditionalFormatting sqref="CA196:CA197">
    <cfRule type="cellIs" dxfId="3774" priority="2988" operator="equal">
      <formula>1</formula>
    </cfRule>
  </conditionalFormatting>
  <conditionalFormatting sqref="CA196:CA197">
    <cfRule type="cellIs" dxfId="3773" priority="2987" operator="equal">
      <formula>1</formula>
    </cfRule>
  </conditionalFormatting>
  <conditionalFormatting sqref="CA196:CA197">
    <cfRule type="cellIs" dxfId="3772" priority="2986" operator="equal">
      <formula>1</formula>
    </cfRule>
  </conditionalFormatting>
  <conditionalFormatting sqref="CG196:CG197">
    <cfRule type="cellIs" dxfId="3771" priority="2985" operator="equal">
      <formula>1</formula>
    </cfRule>
  </conditionalFormatting>
  <conditionalFormatting sqref="CG196:CG197">
    <cfRule type="cellIs" dxfId="3770" priority="2984" operator="equal">
      <formula>1</formula>
    </cfRule>
  </conditionalFormatting>
  <conditionalFormatting sqref="CG196:CG197">
    <cfRule type="cellIs" dxfId="3769" priority="2983" operator="equal">
      <formula>1</formula>
    </cfRule>
  </conditionalFormatting>
  <conditionalFormatting sqref="BO198:BO199">
    <cfRule type="cellIs" dxfId="3768" priority="2981" operator="equal">
      <formula>1</formula>
    </cfRule>
  </conditionalFormatting>
  <conditionalFormatting sqref="BM198:BM199">
    <cfRule type="cellIs" dxfId="3767" priority="2982" operator="equal">
      <formula>1</formula>
    </cfRule>
  </conditionalFormatting>
  <conditionalFormatting sqref="CO198:CO199">
    <cfRule type="cellIs" dxfId="3766" priority="2975" operator="equal">
      <formula>1</formula>
    </cfRule>
  </conditionalFormatting>
  <conditionalFormatting sqref="BQ198:BQ199">
    <cfRule type="cellIs" dxfId="3765" priority="2980" operator="equal">
      <formula>1</formula>
    </cfRule>
  </conditionalFormatting>
  <conditionalFormatting sqref="CE198:CE199">
    <cfRule type="cellIs" dxfId="3764" priority="2979" operator="equal">
      <formula>1</formula>
    </cfRule>
  </conditionalFormatting>
  <conditionalFormatting sqref="CI198:CI199">
    <cfRule type="cellIs" dxfId="3763" priority="2978" operator="equal">
      <formula>1</formula>
    </cfRule>
  </conditionalFormatting>
  <conditionalFormatting sqref="CK198:CK199">
    <cfRule type="cellIs" dxfId="3762" priority="2977" operator="equal">
      <formula>1</formula>
    </cfRule>
  </conditionalFormatting>
  <conditionalFormatting sqref="CM198:CM199">
    <cfRule type="cellIs" dxfId="3761" priority="2976" operator="equal">
      <formula>1</formula>
    </cfRule>
  </conditionalFormatting>
  <conditionalFormatting sqref="CQ198:CQ199">
    <cfRule type="cellIs" dxfId="3760" priority="2974" operator="equal">
      <formula>1</formula>
    </cfRule>
  </conditionalFormatting>
  <conditionalFormatting sqref="BO198:BO199">
    <cfRule type="cellIs" dxfId="3759" priority="2972" operator="equal">
      <formula>1</formula>
    </cfRule>
  </conditionalFormatting>
  <conditionalFormatting sqref="BM198:BM199">
    <cfRule type="cellIs" dxfId="3758" priority="2973" operator="equal">
      <formula>1</formula>
    </cfRule>
  </conditionalFormatting>
  <conditionalFormatting sqref="CO198:CO199">
    <cfRule type="cellIs" dxfId="3757" priority="2966" operator="equal">
      <formula>1</formula>
    </cfRule>
  </conditionalFormatting>
  <conditionalFormatting sqref="BQ198:BQ199">
    <cfRule type="cellIs" dxfId="3756" priority="2971" operator="equal">
      <formula>1</formula>
    </cfRule>
  </conditionalFormatting>
  <conditionalFormatting sqref="CE198:CE199">
    <cfRule type="cellIs" dxfId="3755" priority="2970" operator="equal">
      <formula>1</formula>
    </cfRule>
  </conditionalFormatting>
  <conditionalFormatting sqref="CI198:CI199">
    <cfRule type="cellIs" dxfId="3754" priority="2969" operator="equal">
      <formula>1</formula>
    </cfRule>
  </conditionalFormatting>
  <conditionalFormatting sqref="CK198:CK199">
    <cfRule type="cellIs" dxfId="3753" priority="2968" operator="equal">
      <formula>1</formula>
    </cfRule>
  </conditionalFormatting>
  <conditionalFormatting sqref="CM198:CM199">
    <cfRule type="cellIs" dxfId="3752" priority="2967" operator="equal">
      <formula>1</formula>
    </cfRule>
  </conditionalFormatting>
  <conditionalFormatting sqref="CQ198:CQ199">
    <cfRule type="cellIs" dxfId="3751" priority="2965" operator="equal">
      <formula>1</formula>
    </cfRule>
  </conditionalFormatting>
  <conditionalFormatting sqref="BM198:BM199">
    <cfRule type="cellIs" dxfId="3750" priority="2964" operator="equal">
      <formula>1</formula>
    </cfRule>
  </conditionalFormatting>
  <conditionalFormatting sqref="BO198:BO199">
    <cfRule type="cellIs" dxfId="3749" priority="2963" operator="equal">
      <formula>1</formula>
    </cfRule>
  </conditionalFormatting>
  <conditionalFormatting sqref="BQ198:BQ199">
    <cfRule type="cellIs" dxfId="3748" priority="2962" operator="equal">
      <formula>1</formula>
    </cfRule>
  </conditionalFormatting>
  <conditionalFormatting sqref="CE198:CE199">
    <cfRule type="cellIs" dxfId="3747" priority="2961" operator="equal">
      <formula>1</formula>
    </cfRule>
  </conditionalFormatting>
  <conditionalFormatting sqref="CI198:CI199">
    <cfRule type="cellIs" dxfId="3746" priority="2960" operator="equal">
      <formula>1</formula>
    </cfRule>
  </conditionalFormatting>
  <conditionalFormatting sqref="CK198:CK199">
    <cfRule type="cellIs" dxfId="3745" priority="2959" operator="equal">
      <formula>1</formula>
    </cfRule>
  </conditionalFormatting>
  <conditionalFormatting sqref="CM198:CM199">
    <cfRule type="cellIs" dxfId="3744" priority="2958" operator="equal">
      <formula>1</formula>
    </cfRule>
  </conditionalFormatting>
  <conditionalFormatting sqref="CO198:CO199">
    <cfRule type="cellIs" dxfId="3743" priority="2957" operator="equal">
      <formula>1</formula>
    </cfRule>
  </conditionalFormatting>
  <conditionalFormatting sqref="CQ198:CQ199">
    <cfRule type="cellIs" dxfId="3742" priority="2956" operator="equal">
      <formula>1</formula>
    </cfRule>
  </conditionalFormatting>
  <conditionalFormatting sqref="AO198:AO199">
    <cfRule type="expression" dxfId="3741" priority="2955">
      <formula>AO198=MAX($AO198:$AT198)</formula>
    </cfRule>
  </conditionalFormatting>
  <conditionalFormatting sqref="AO198:AO199">
    <cfRule type="expression" dxfId="3740" priority="2954">
      <formula>AO198=MIN($AO198:$AT198)</formula>
    </cfRule>
  </conditionalFormatting>
  <conditionalFormatting sqref="AP198:AT199">
    <cfRule type="expression" dxfId="3739" priority="2953">
      <formula>AP198=MAX($AO198:$AT198)</formula>
    </cfRule>
  </conditionalFormatting>
  <conditionalFormatting sqref="AP198:AT199">
    <cfRule type="expression" dxfId="3738" priority="2952">
      <formula>AP198=MIN($AO198:$AT198)</formula>
    </cfRule>
  </conditionalFormatting>
  <conditionalFormatting sqref="AU198:AU199">
    <cfRule type="expression" dxfId="3737" priority="2951">
      <formula>AU198=MAX($AU198:$AZ198)</formula>
    </cfRule>
  </conditionalFormatting>
  <conditionalFormatting sqref="AU198:AU199">
    <cfRule type="expression" dxfId="3736" priority="2950">
      <formula>AU198=MIN($AU198:$AZ198)</formula>
    </cfRule>
  </conditionalFormatting>
  <conditionalFormatting sqref="AV198:AZ199">
    <cfRule type="expression" dxfId="3735" priority="2949">
      <formula>AV198=MAX($AO198:$AT198)</formula>
    </cfRule>
  </conditionalFormatting>
  <conditionalFormatting sqref="AV198:AZ199">
    <cfRule type="expression" dxfId="3734" priority="2948">
      <formula>AV198=MIN($AO198:$AT198)</formula>
    </cfRule>
  </conditionalFormatting>
  <conditionalFormatting sqref="AV198:AZ199">
    <cfRule type="expression" dxfId="3733" priority="2947">
      <formula>AV198=MAX($AO198:$AT198)</formula>
    </cfRule>
  </conditionalFormatting>
  <conditionalFormatting sqref="AV198:AZ199">
    <cfRule type="expression" dxfId="3732" priority="2946">
      <formula>AV198=MIN($AO198:$AT198)</formula>
    </cfRule>
  </conditionalFormatting>
  <conditionalFormatting sqref="AV198:AV199">
    <cfRule type="expression" dxfId="3731" priority="2945">
      <formula>AV198=MAX($AU198:$AZ198)</formula>
    </cfRule>
  </conditionalFormatting>
  <conditionalFormatting sqref="AV198:AV199">
    <cfRule type="expression" dxfId="3730" priority="2944">
      <formula>AV198=MIN($AU198:$AZ198)</formula>
    </cfRule>
  </conditionalFormatting>
  <conditionalFormatting sqref="AW198:AW199">
    <cfRule type="expression" dxfId="3729" priority="2943">
      <formula>AW198=MAX($AU198:$AZ198)</formula>
    </cfRule>
  </conditionalFormatting>
  <conditionalFormatting sqref="AW198:AW199">
    <cfRule type="expression" dxfId="3728" priority="2942">
      <formula>AW198=MIN($AU198:$AZ198)</formula>
    </cfRule>
  </conditionalFormatting>
  <conditionalFormatting sqref="AX198:AX199">
    <cfRule type="expression" dxfId="3727" priority="2941">
      <formula>AX198=MAX($AU198:$AZ198)</formula>
    </cfRule>
  </conditionalFormatting>
  <conditionalFormatting sqref="AX198:AX199">
    <cfRule type="expression" dxfId="3726" priority="2940">
      <formula>AX198=MIN($AU198:$AZ198)</formula>
    </cfRule>
  </conditionalFormatting>
  <conditionalFormatting sqref="AY198:AY199">
    <cfRule type="expression" dxfId="3725" priority="2939">
      <formula>AY198=MAX($AU198:$AZ198)</formula>
    </cfRule>
  </conditionalFormatting>
  <conditionalFormatting sqref="AY198:AY199">
    <cfRule type="expression" dxfId="3724" priority="2938">
      <formula>AY198=MIN($AU198:$AZ198)</formula>
    </cfRule>
  </conditionalFormatting>
  <conditionalFormatting sqref="AZ198:AZ199">
    <cfRule type="expression" dxfId="3723" priority="2937">
      <formula>AZ198=MAX($AU198:$AZ198)</formula>
    </cfRule>
  </conditionalFormatting>
  <conditionalFormatting sqref="AZ198:AZ199">
    <cfRule type="expression" dxfId="3722" priority="2936">
      <formula>AZ198=MIN($AU198:$AZ198)</formula>
    </cfRule>
  </conditionalFormatting>
  <conditionalFormatting sqref="BS198:BS199">
    <cfRule type="cellIs" dxfId="3721" priority="2935" operator="equal">
      <formula>1</formula>
    </cfRule>
  </conditionalFormatting>
  <conditionalFormatting sqref="BS198:BS199">
    <cfRule type="cellIs" dxfId="3720" priority="2934" operator="equal">
      <formula>1</formula>
    </cfRule>
  </conditionalFormatting>
  <conditionalFormatting sqref="BS198:BS199">
    <cfRule type="cellIs" dxfId="3719" priority="2933" operator="equal">
      <formula>1</formula>
    </cfRule>
  </conditionalFormatting>
  <conditionalFormatting sqref="CS198:CS199">
    <cfRule type="cellIs" dxfId="3718" priority="2932" operator="equal">
      <formula>1</formula>
    </cfRule>
  </conditionalFormatting>
  <conditionalFormatting sqref="CS198:CS199">
    <cfRule type="cellIs" dxfId="3717" priority="2931" operator="equal">
      <formula>1</formula>
    </cfRule>
  </conditionalFormatting>
  <conditionalFormatting sqref="CS198:CS199">
    <cfRule type="cellIs" dxfId="3716" priority="2930" operator="equal">
      <formula>1</formula>
    </cfRule>
  </conditionalFormatting>
  <conditionalFormatting sqref="BU198:BU199">
    <cfRule type="cellIs" dxfId="3715" priority="2929" operator="equal">
      <formula>1</formula>
    </cfRule>
  </conditionalFormatting>
  <conditionalFormatting sqref="BU198:BU199">
    <cfRule type="cellIs" dxfId="3714" priority="2928" operator="equal">
      <formula>1</formula>
    </cfRule>
  </conditionalFormatting>
  <conditionalFormatting sqref="BU198:BU199">
    <cfRule type="cellIs" dxfId="3713" priority="2927" operator="equal">
      <formula>1</formula>
    </cfRule>
  </conditionalFormatting>
  <conditionalFormatting sqref="BW198:BW199">
    <cfRule type="cellIs" dxfId="3712" priority="2926" operator="equal">
      <formula>1</formula>
    </cfRule>
  </conditionalFormatting>
  <conditionalFormatting sqref="BW198:BW199">
    <cfRule type="cellIs" dxfId="3711" priority="2925" operator="equal">
      <formula>1</formula>
    </cfRule>
  </conditionalFormatting>
  <conditionalFormatting sqref="BW198:BW199">
    <cfRule type="cellIs" dxfId="3710" priority="2924" operator="equal">
      <formula>1</formula>
    </cfRule>
  </conditionalFormatting>
  <conditionalFormatting sqref="CC198:CC199">
    <cfRule type="cellIs" dxfId="3709" priority="2923" operator="equal">
      <formula>1</formula>
    </cfRule>
  </conditionalFormatting>
  <conditionalFormatting sqref="CC198:CC199">
    <cfRule type="cellIs" dxfId="3708" priority="2922" operator="equal">
      <formula>1</formula>
    </cfRule>
  </conditionalFormatting>
  <conditionalFormatting sqref="CC198:CC199">
    <cfRule type="cellIs" dxfId="3707" priority="2921" operator="equal">
      <formula>1</formula>
    </cfRule>
  </conditionalFormatting>
  <conditionalFormatting sqref="BY198:BY199">
    <cfRule type="cellIs" dxfId="3706" priority="2920" operator="equal">
      <formula>1</formula>
    </cfRule>
  </conditionalFormatting>
  <conditionalFormatting sqref="BY198:BY199">
    <cfRule type="cellIs" dxfId="3705" priority="2919" operator="equal">
      <formula>1</formula>
    </cfRule>
  </conditionalFormatting>
  <conditionalFormatting sqref="BY198:BY199">
    <cfRule type="cellIs" dxfId="3704" priority="2918" operator="equal">
      <formula>1</formula>
    </cfRule>
  </conditionalFormatting>
  <conditionalFormatting sqref="CA198:CA199">
    <cfRule type="cellIs" dxfId="3703" priority="2917" operator="equal">
      <formula>1</formula>
    </cfRule>
  </conditionalFormatting>
  <conditionalFormatting sqref="CA198:CA199">
    <cfRule type="cellIs" dxfId="3702" priority="2916" operator="equal">
      <formula>1</formula>
    </cfRule>
  </conditionalFormatting>
  <conditionalFormatting sqref="CA198:CA199">
    <cfRule type="cellIs" dxfId="3701" priority="2915" operator="equal">
      <formula>1</formula>
    </cfRule>
  </conditionalFormatting>
  <conditionalFormatting sqref="CG198:CG199">
    <cfRule type="cellIs" dxfId="3700" priority="2914" operator="equal">
      <formula>1</formula>
    </cfRule>
  </conditionalFormatting>
  <conditionalFormatting sqref="CG198:CG199">
    <cfRule type="cellIs" dxfId="3699" priority="2913" operator="equal">
      <formula>1</formula>
    </cfRule>
  </conditionalFormatting>
  <conditionalFormatting sqref="CG198:CG199">
    <cfRule type="cellIs" dxfId="3698" priority="2912" operator="equal">
      <formula>1</formula>
    </cfRule>
  </conditionalFormatting>
  <conditionalFormatting sqref="BO200:BO201">
    <cfRule type="cellIs" dxfId="3697" priority="2910" operator="equal">
      <formula>1</formula>
    </cfRule>
  </conditionalFormatting>
  <conditionalFormatting sqref="BM200:BM201">
    <cfRule type="cellIs" dxfId="3696" priority="2911" operator="equal">
      <formula>1</formula>
    </cfRule>
  </conditionalFormatting>
  <conditionalFormatting sqref="CO200:CO201">
    <cfRule type="cellIs" dxfId="3695" priority="2904" operator="equal">
      <formula>1</formula>
    </cfRule>
  </conditionalFormatting>
  <conditionalFormatting sqref="BQ200:BQ201">
    <cfRule type="cellIs" dxfId="3694" priority="2909" operator="equal">
      <formula>1</formula>
    </cfRule>
  </conditionalFormatting>
  <conditionalFormatting sqref="CE200:CE201">
    <cfRule type="cellIs" dxfId="3693" priority="2908" operator="equal">
      <formula>1</formula>
    </cfRule>
  </conditionalFormatting>
  <conditionalFormatting sqref="CI200:CI201">
    <cfRule type="cellIs" dxfId="3692" priority="2907" operator="equal">
      <formula>1</formula>
    </cfRule>
  </conditionalFormatting>
  <conditionalFormatting sqref="CK200:CK201">
    <cfRule type="cellIs" dxfId="3691" priority="2906" operator="equal">
      <formula>1</formula>
    </cfRule>
  </conditionalFormatting>
  <conditionalFormatting sqref="CM200:CM201">
    <cfRule type="cellIs" dxfId="3690" priority="2905" operator="equal">
      <formula>1</formula>
    </cfRule>
  </conditionalFormatting>
  <conditionalFormatting sqref="CQ200:CQ201">
    <cfRule type="cellIs" dxfId="3689" priority="2903" operator="equal">
      <formula>1</formula>
    </cfRule>
  </conditionalFormatting>
  <conditionalFormatting sqref="BO200:BO201">
    <cfRule type="cellIs" dxfId="3688" priority="2901" operator="equal">
      <formula>1</formula>
    </cfRule>
  </conditionalFormatting>
  <conditionalFormatting sqref="BM200:BM201">
    <cfRule type="cellIs" dxfId="3687" priority="2902" operator="equal">
      <formula>1</formula>
    </cfRule>
  </conditionalFormatting>
  <conditionalFormatting sqref="CO200:CO201">
    <cfRule type="cellIs" dxfId="3686" priority="2895" operator="equal">
      <formula>1</formula>
    </cfRule>
  </conditionalFormatting>
  <conditionalFormatting sqref="BQ200:BQ201">
    <cfRule type="cellIs" dxfId="3685" priority="2900" operator="equal">
      <formula>1</formula>
    </cfRule>
  </conditionalFormatting>
  <conditionalFormatting sqref="CE200:CE201">
    <cfRule type="cellIs" dxfId="3684" priority="2899" operator="equal">
      <formula>1</formula>
    </cfRule>
  </conditionalFormatting>
  <conditionalFormatting sqref="CI200:CI201">
    <cfRule type="cellIs" dxfId="3683" priority="2898" operator="equal">
      <formula>1</formula>
    </cfRule>
  </conditionalFormatting>
  <conditionalFormatting sqref="CK200:CK201">
    <cfRule type="cellIs" dxfId="3682" priority="2897" operator="equal">
      <formula>1</formula>
    </cfRule>
  </conditionalFormatting>
  <conditionalFormatting sqref="CM200:CM201">
    <cfRule type="cellIs" dxfId="3681" priority="2896" operator="equal">
      <formula>1</formula>
    </cfRule>
  </conditionalFormatting>
  <conditionalFormatting sqref="CQ200:CQ201">
    <cfRule type="cellIs" dxfId="3680" priority="2894" operator="equal">
      <formula>1</formula>
    </cfRule>
  </conditionalFormatting>
  <conditionalFormatting sqref="BM200:BM201">
    <cfRule type="cellIs" dxfId="3679" priority="2893" operator="equal">
      <formula>1</formula>
    </cfRule>
  </conditionalFormatting>
  <conditionalFormatting sqref="BO200:BO201">
    <cfRule type="cellIs" dxfId="3678" priority="2892" operator="equal">
      <formula>1</formula>
    </cfRule>
  </conditionalFormatting>
  <conditionalFormatting sqref="BQ200:BQ201">
    <cfRule type="cellIs" dxfId="3677" priority="2891" operator="equal">
      <formula>1</formula>
    </cfRule>
  </conditionalFormatting>
  <conditionalFormatting sqref="CE200:CE201">
    <cfRule type="cellIs" dxfId="3676" priority="2890" operator="equal">
      <formula>1</formula>
    </cfRule>
  </conditionalFormatting>
  <conditionalFormatting sqref="CI200:CI201">
    <cfRule type="cellIs" dxfId="3675" priority="2889" operator="equal">
      <formula>1</formula>
    </cfRule>
  </conditionalFormatting>
  <conditionalFormatting sqref="CK200:CK201">
    <cfRule type="cellIs" dxfId="3674" priority="2888" operator="equal">
      <formula>1</formula>
    </cfRule>
  </conditionalFormatting>
  <conditionalFormatting sqref="CM200:CM201">
    <cfRule type="cellIs" dxfId="3673" priority="2887" operator="equal">
      <formula>1</formula>
    </cfRule>
  </conditionalFormatting>
  <conditionalFormatting sqref="CO200:CO201">
    <cfRule type="cellIs" dxfId="3672" priority="2886" operator="equal">
      <formula>1</formula>
    </cfRule>
  </conditionalFormatting>
  <conditionalFormatting sqref="CQ200:CQ201">
    <cfRule type="cellIs" dxfId="3671" priority="2885" operator="equal">
      <formula>1</formula>
    </cfRule>
  </conditionalFormatting>
  <conditionalFormatting sqref="AO200:AO201">
    <cfRule type="expression" dxfId="3670" priority="2884">
      <formula>AO200=MAX($AO200:$AT200)</formula>
    </cfRule>
  </conditionalFormatting>
  <conditionalFormatting sqref="AO200:AO201">
    <cfRule type="expression" dxfId="3669" priority="2883">
      <formula>AO200=MIN($AO200:$AT200)</formula>
    </cfRule>
  </conditionalFormatting>
  <conditionalFormatting sqref="AP200:AT201">
    <cfRule type="expression" dxfId="3668" priority="2882">
      <formula>AP200=MAX($AO200:$AT200)</formula>
    </cfRule>
  </conditionalFormatting>
  <conditionalFormatting sqref="AP200:AT201">
    <cfRule type="expression" dxfId="3667" priority="2881">
      <formula>AP200=MIN($AO200:$AT200)</formula>
    </cfRule>
  </conditionalFormatting>
  <conditionalFormatting sqref="AU200:AU201">
    <cfRule type="expression" dxfId="3666" priority="2880">
      <formula>AU200=MAX($AU200:$AZ200)</formula>
    </cfRule>
  </conditionalFormatting>
  <conditionalFormatting sqref="AU200:AU201">
    <cfRule type="expression" dxfId="3665" priority="2879">
      <formula>AU200=MIN($AU200:$AZ200)</formula>
    </cfRule>
  </conditionalFormatting>
  <conditionalFormatting sqref="AV200:AZ201">
    <cfRule type="expression" dxfId="3664" priority="2878">
      <formula>AV200=MAX($AO200:$AT200)</formula>
    </cfRule>
  </conditionalFormatting>
  <conditionalFormatting sqref="AV200:AZ201">
    <cfRule type="expression" dxfId="3663" priority="2877">
      <formula>AV200=MIN($AO200:$AT200)</formula>
    </cfRule>
  </conditionalFormatting>
  <conditionalFormatting sqref="AV200:AZ201">
    <cfRule type="expression" dxfId="3662" priority="2876">
      <formula>AV200=MAX($AO200:$AT200)</formula>
    </cfRule>
  </conditionalFormatting>
  <conditionalFormatting sqref="AV200:AZ201">
    <cfRule type="expression" dxfId="3661" priority="2875">
      <formula>AV200=MIN($AO200:$AT200)</formula>
    </cfRule>
  </conditionalFormatting>
  <conditionalFormatting sqref="AV200:AV201">
    <cfRule type="expression" dxfId="3660" priority="2874">
      <formula>AV200=MAX($AU200:$AZ200)</formula>
    </cfRule>
  </conditionalFormatting>
  <conditionalFormatting sqref="AV200:AV201">
    <cfRule type="expression" dxfId="3659" priority="2873">
      <formula>AV200=MIN($AU200:$AZ200)</formula>
    </cfRule>
  </conditionalFormatting>
  <conditionalFormatting sqref="AW200:AW201">
    <cfRule type="expression" dxfId="3658" priority="2872">
      <formula>AW200=MAX($AU200:$AZ200)</formula>
    </cfRule>
  </conditionalFormatting>
  <conditionalFormatting sqref="AW200:AW201">
    <cfRule type="expression" dxfId="3657" priority="2871">
      <formula>AW200=MIN($AU200:$AZ200)</formula>
    </cfRule>
  </conditionalFormatting>
  <conditionalFormatting sqref="AX200:AX201">
    <cfRule type="expression" dxfId="3656" priority="2870">
      <formula>AX200=MAX($AU200:$AZ200)</formula>
    </cfRule>
  </conditionalFormatting>
  <conditionalFormatting sqref="AX200:AX201">
    <cfRule type="expression" dxfId="3655" priority="2869">
      <formula>AX200=MIN($AU200:$AZ200)</formula>
    </cfRule>
  </conditionalFormatting>
  <conditionalFormatting sqref="AY200:AY201">
    <cfRule type="expression" dxfId="3654" priority="2868">
      <formula>AY200=MAX($AU200:$AZ200)</formula>
    </cfRule>
  </conditionalFormatting>
  <conditionalFormatting sqref="AY200:AY201">
    <cfRule type="expression" dxfId="3653" priority="2867">
      <formula>AY200=MIN($AU200:$AZ200)</formula>
    </cfRule>
  </conditionalFormatting>
  <conditionalFormatting sqref="AZ200:AZ201">
    <cfRule type="expression" dxfId="3652" priority="2866">
      <formula>AZ200=MAX($AU200:$AZ200)</formula>
    </cfRule>
  </conditionalFormatting>
  <conditionalFormatting sqref="AZ200:AZ201">
    <cfRule type="expression" dxfId="3651" priority="2865">
      <formula>AZ200=MIN($AU200:$AZ200)</formula>
    </cfRule>
  </conditionalFormatting>
  <conditionalFormatting sqref="BS200:BS201">
    <cfRule type="cellIs" dxfId="3650" priority="2864" operator="equal">
      <formula>1</formula>
    </cfRule>
  </conditionalFormatting>
  <conditionalFormatting sqref="BS200:BS201">
    <cfRule type="cellIs" dxfId="3649" priority="2863" operator="equal">
      <formula>1</formula>
    </cfRule>
  </conditionalFormatting>
  <conditionalFormatting sqref="BS200:BS201">
    <cfRule type="cellIs" dxfId="3648" priority="2862" operator="equal">
      <formula>1</formula>
    </cfRule>
  </conditionalFormatting>
  <conditionalFormatting sqref="CS200:CS201">
    <cfRule type="cellIs" dxfId="3647" priority="2861" operator="equal">
      <formula>1</formula>
    </cfRule>
  </conditionalFormatting>
  <conditionalFormatting sqref="CS200:CS201">
    <cfRule type="cellIs" dxfId="3646" priority="2860" operator="equal">
      <formula>1</formula>
    </cfRule>
  </conditionalFormatting>
  <conditionalFormatting sqref="CS200:CS201">
    <cfRule type="cellIs" dxfId="3645" priority="2859" operator="equal">
      <formula>1</formula>
    </cfRule>
  </conditionalFormatting>
  <conditionalFormatting sqref="BU200:BU201">
    <cfRule type="cellIs" dxfId="3644" priority="2858" operator="equal">
      <formula>1</formula>
    </cfRule>
  </conditionalFormatting>
  <conditionalFormatting sqref="BU200:BU201">
    <cfRule type="cellIs" dxfId="3643" priority="2857" operator="equal">
      <formula>1</formula>
    </cfRule>
  </conditionalFormatting>
  <conditionalFormatting sqref="BU200:BU201">
    <cfRule type="cellIs" dxfId="3642" priority="2856" operator="equal">
      <formula>1</formula>
    </cfRule>
  </conditionalFormatting>
  <conditionalFormatting sqref="BW200:BW201">
    <cfRule type="cellIs" dxfId="3641" priority="2855" operator="equal">
      <formula>1</formula>
    </cfRule>
  </conditionalFormatting>
  <conditionalFormatting sqref="BW200:BW201">
    <cfRule type="cellIs" dxfId="3640" priority="2854" operator="equal">
      <formula>1</formula>
    </cfRule>
  </conditionalFormatting>
  <conditionalFormatting sqref="BW200:BW201">
    <cfRule type="cellIs" dxfId="3639" priority="2853" operator="equal">
      <formula>1</formula>
    </cfRule>
  </conditionalFormatting>
  <conditionalFormatting sqref="CC200:CC201">
    <cfRule type="cellIs" dxfId="3638" priority="2852" operator="equal">
      <formula>1</formula>
    </cfRule>
  </conditionalFormatting>
  <conditionalFormatting sqref="CC200:CC201">
    <cfRule type="cellIs" dxfId="3637" priority="2851" operator="equal">
      <formula>1</formula>
    </cfRule>
  </conditionalFormatting>
  <conditionalFormatting sqref="CC200:CC201">
    <cfRule type="cellIs" dxfId="3636" priority="2850" operator="equal">
      <formula>1</formula>
    </cfRule>
  </conditionalFormatting>
  <conditionalFormatting sqref="BY200:BY201">
    <cfRule type="cellIs" dxfId="3635" priority="2849" operator="equal">
      <formula>1</formula>
    </cfRule>
  </conditionalFormatting>
  <conditionalFormatting sqref="BY200:BY201">
    <cfRule type="cellIs" dxfId="3634" priority="2848" operator="equal">
      <formula>1</formula>
    </cfRule>
  </conditionalFormatting>
  <conditionalFormatting sqref="BY200:BY201">
    <cfRule type="cellIs" dxfId="3633" priority="2847" operator="equal">
      <formula>1</formula>
    </cfRule>
  </conditionalFormatting>
  <conditionalFormatting sqref="CA200:CA201">
    <cfRule type="cellIs" dxfId="3632" priority="2846" operator="equal">
      <formula>1</formula>
    </cfRule>
  </conditionalFormatting>
  <conditionalFormatting sqref="CA200:CA201">
    <cfRule type="cellIs" dxfId="3631" priority="2845" operator="equal">
      <formula>1</formula>
    </cfRule>
  </conditionalFormatting>
  <conditionalFormatting sqref="CA200:CA201">
    <cfRule type="cellIs" dxfId="3630" priority="2844" operator="equal">
      <formula>1</formula>
    </cfRule>
  </conditionalFormatting>
  <conditionalFormatting sqref="CG200:CG201">
    <cfRule type="cellIs" dxfId="3629" priority="2843" operator="equal">
      <formula>1</formula>
    </cfRule>
  </conditionalFormatting>
  <conditionalFormatting sqref="CG200:CG201">
    <cfRule type="cellIs" dxfId="3628" priority="2842" operator="equal">
      <formula>1</formula>
    </cfRule>
  </conditionalFormatting>
  <conditionalFormatting sqref="CG200:CG201">
    <cfRule type="cellIs" dxfId="3627" priority="2841" operator="equal">
      <formula>1</formula>
    </cfRule>
  </conditionalFormatting>
  <conditionalFormatting sqref="BO202:BO203">
    <cfRule type="cellIs" dxfId="3626" priority="2839" operator="equal">
      <formula>1</formula>
    </cfRule>
  </conditionalFormatting>
  <conditionalFormatting sqref="BM202:BM203">
    <cfRule type="cellIs" dxfId="3625" priority="2840" operator="equal">
      <formula>1</formula>
    </cfRule>
  </conditionalFormatting>
  <conditionalFormatting sqref="CO202:CO203">
    <cfRule type="cellIs" dxfId="3624" priority="2833" operator="equal">
      <formula>1</formula>
    </cfRule>
  </conditionalFormatting>
  <conditionalFormatting sqref="BQ202:BQ203">
    <cfRule type="cellIs" dxfId="3623" priority="2838" operator="equal">
      <formula>1</formula>
    </cfRule>
  </conditionalFormatting>
  <conditionalFormatting sqref="CE202:CE203">
    <cfRule type="cellIs" dxfId="3622" priority="2837" operator="equal">
      <formula>1</formula>
    </cfRule>
  </conditionalFormatting>
  <conditionalFormatting sqref="CI202:CI203">
    <cfRule type="cellIs" dxfId="3621" priority="2836" operator="equal">
      <formula>1</formula>
    </cfRule>
  </conditionalFormatting>
  <conditionalFormatting sqref="CK202:CK203">
    <cfRule type="cellIs" dxfId="3620" priority="2835" operator="equal">
      <formula>1</formula>
    </cfRule>
  </conditionalFormatting>
  <conditionalFormatting sqref="CM202:CM203">
    <cfRule type="cellIs" dxfId="3619" priority="2834" operator="equal">
      <formula>1</formula>
    </cfRule>
  </conditionalFormatting>
  <conditionalFormatting sqref="CQ202:CQ203">
    <cfRule type="cellIs" dxfId="3618" priority="2832" operator="equal">
      <formula>1</formula>
    </cfRule>
  </conditionalFormatting>
  <conditionalFormatting sqref="BO202:BO203">
    <cfRule type="cellIs" dxfId="3617" priority="2830" operator="equal">
      <formula>1</formula>
    </cfRule>
  </conditionalFormatting>
  <conditionalFormatting sqref="BM202:BM203">
    <cfRule type="cellIs" dxfId="3616" priority="2831" operator="equal">
      <formula>1</formula>
    </cfRule>
  </conditionalFormatting>
  <conditionalFormatting sqref="CO202:CO203">
    <cfRule type="cellIs" dxfId="3615" priority="2824" operator="equal">
      <formula>1</formula>
    </cfRule>
  </conditionalFormatting>
  <conditionalFormatting sqref="BQ202:BQ203">
    <cfRule type="cellIs" dxfId="3614" priority="2829" operator="equal">
      <formula>1</formula>
    </cfRule>
  </conditionalFormatting>
  <conditionalFormatting sqref="CE202:CE203">
    <cfRule type="cellIs" dxfId="3613" priority="2828" operator="equal">
      <formula>1</formula>
    </cfRule>
  </conditionalFormatting>
  <conditionalFormatting sqref="CI202:CI203">
    <cfRule type="cellIs" dxfId="3612" priority="2827" operator="equal">
      <formula>1</formula>
    </cfRule>
  </conditionalFormatting>
  <conditionalFormatting sqref="CK202:CK203">
    <cfRule type="cellIs" dxfId="3611" priority="2826" operator="equal">
      <formula>1</formula>
    </cfRule>
  </conditionalFormatting>
  <conditionalFormatting sqref="CM202:CM203">
    <cfRule type="cellIs" dxfId="3610" priority="2825" operator="equal">
      <formula>1</formula>
    </cfRule>
  </conditionalFormatting>
  <conditionalFormatting sqref="CQ202:CQ203">
    <cfRule type="cellIs" dxfId="3609" priority="2823" operator="equal">
      <formula>1</formula>
    </cfRule>
  </conditionalFormatting>
  <conditionalFormatting sqref="BM202:BM203">
    <cfRule type="cellIs" dxfId="3608" priority="2822" operator="equal">
      <formula>1</formula>
    </cfRule>
  </conditionalFormatting>
  <conditionalFormatting sqref="BO202:BO203">
    <cfRule type="cellIs" dxfId="3607" priority="2821" operator="equal">
      <formula>1</formula>
    </cfRule>
  </conditionalFormatting>
  <conditionalFormatting sqref="BQ202:BQ203">
    <cfRule type="cellIs" dxfId="3606" priority="2820" operator="equal">
      <formula>1</formula>
    </cfRule>
  </conditionalFormatting>
  <conditionalFormatting sqref="CE202:CE203">
    <cfRule type="cellIs" dxfId="3605" priority="2819" operator="equal">
      <formula>1</formula>
    </cfRule>
  </conditionalFormatting>
  <conditionalFormatting sqref="CI202:CI203">
    <cfRule type="cellIs" dxfId="3604" priority="2818" operator="equal">
      <formula>1</formula>
    </cfRule>
  </conditionalFormatting>
  <conditionalFormatting sqref="CK202:CK203">
    <cfRule type="cellIs" dxfId="3603" priority="2817" operator="equal">
      <formula>1</formula>
    </cfRule>
  </conditionalFormatting>
  <conditionalFormatting sqref="CM202:CM203">
    <cfRule type="cellIs" dxfId="3602" priority="2816" operator="equal">
      <formula>1</formula>
    </cfRule>
  </conditionalFormatting>
  <conditionalFormatting sqref="CO202:CO203">
    <cfRule type="cellIs" dxfId="3601" priority="2815" operator="equal">
      <formula>1</formula>
    </cfRule>
  </conditionalFormatting>
  <conditionalFormatting sqref="CQ202:CQ203">
    <cfRule type="cellIs" dxfId="3600" priority="2814" operator="equal">
      <formula>1</formula>
    </cfRule>
  </conditionalFormatting>
  <conditionalFormatting sqref="AO202:AO203">
    <cfRule type="expression" dxfId="3599" priority="2813">
      <formula>AO202=MAX($AO202:$AT202)</formula>
    </cfRule>
  </conditionalFormatting>
  <conditionalFormatting sqref="AO202:AO203">
    <cfRule type="expression" dxfId="3598" priority="2812">
      <formula>AO202=MIN($AO202:$AT202)</formula>
    </cfRule>
  </conditionalFormatting>
  <conditionalFormatting sqref="AP202:AT203">
    <cfRule type="expression" dxfId="3597" priority="2811">
      <formula>AP202=MAX($AO202:$AT202)</formula>
    </cfRule>
  </conditionalFormatting>
  <conditionalFormatting sqref="AP202:AT203">
    <cfRule type="expression" dxfId="3596" priority="2810">
      <formula>AP202=MIN($AO202:$AT202)</formula>
    </cfRule>
  </conditionalFormatting>
  <conditionalFormatting sqref="AU202:AU203">
    <cfRule type="expression" dxfId="3595" priority="2809">
      <formula>AU202=MAX($AU202:$AZ202)</formula>
    </cfRule>
  </conditionalFormatting>
  <conditionalFormatting sqref="AU202:AU203">
    <cfRule type="expression" dxfId="3594" priority="2808">
      <formula>AU202=MIN($AU202:$AZ202)</formula>
    </cfRule>
  </conditionalFormatting>
  <conditionalFormatting sqref="AV202:AZ203">
    <cfRule type="expression" dxfId="3593" priority="2807">
      <formula>AV202=MAX($AO202:$AT202)</formula>
    </cfRule>
  </conditionalFormatting>
  <conditionalFormatting sqref="AV202:AZ203">
    <cfRule type="expression" dxfId="3592" priority="2806">
      <formula>AV202=MIN($AO202:$AT202)</formula>
    </cfRule>
  </conditionalFormatting>
  <conditionalFormatting sqref="AV202:AZ203">
    <cfRule type="expression" dxfId="3591" priority="2805">
      <formula>AV202=MAX($AO202:$AT202)</formula>
    </cfRule>
  </conditionalFormatting>
  <conditionalFormatting sqref="AV202:AZ203">
    <cfRule type="expression" dxfId="3590" priority="2804">
      <formula>AV202=MIN($AO202:$AT202)</formula>
    </cfRule>
  </conditionalFormatting>
  <conditionalFormatting sqref="AV202:AV203">
    <cfRule type="expression" dxfId="3589" priority="2803">
      <formula>AV202=MAX($AU202:$AZ202)</formula>
    </cfRule>
  </conditionalFormatting>
  <conditionalFormatting sqref="AV202:AV203">
    <cfRule type="expression" dxfId="3588" priority="2802">
      <formula>AV202=MIN($AU202:$AZ202)</formula>
    </cfRule>
  </conditionalFormatting>
  <conditionalFormatting sqref="AW202:AW203">
    <cfRule type="expression" dxfId="3587" priority="2801">
      <formula>AW202=MAX($AU202:$AZ202)</formula>
    </cfRule>
  </conditionalFormatting>
  <conditionalFormatting sqref="AW202:AW203">
    <cfRule type="expression" dxfId="3586" priority="2800">
      <formula>AW202=MIN($AU202:$AZ202)</formula>
    </cfRule>
  </conditionalFormatting>
  <conditionalFormatting sqref="AX202:AX203">
    <cfRule type="expression" dxfId="3585" priority="2799">
      <formula>AX202=MAX($AU202:$AZ202)</formula>
    </cfRule>
  </conditionalFormatting>
  <conditionalFormatting sqref="AX202:AX203">
    <cfRule type="expression" dxfId="3584" priority="2798">
      <formula>AX202=MIN($AU202:$AZ202)</formula>
    </cfRule>
  </conditionalFormatting>
  <conditionalFormatting sqref="AY202:AY203">
    <cfRule type="expression" dxfId="3583" priority="2797">
      <formula>AY202=MAX($AU202:$AZ202)</formula>
    </cfRule>
  </conditionalFormatting>
  <conditionalFormatting sqref="AY202:AY203">
    <cfRule type="expression" dxfId="3582" priority="2796">
      <formula>AY202=MIN($AU202:$AZ202)</formula>
    </cfRule>
  </conditionalFormatting>
  <conditionalFormatting sqref="AZ202:AZ203">
    <cfRule type="expression" dxfId="3581" priority="2795">
      <formula>AZ202=MAX($AU202:$AZ202)</formula>
    </cfRule>
  </conditionalFormatting>
  <conditionalFormatting sqref="AZ202:AZ203">
    <cfRule type="expression" dxfId="3580" priority="2794">
      <formula>AZ202=MIN($AU202:$AZ202)</formula>
    </cfRule>
  </conditionalFormatting>
  <conditionalFormatting sqref="BS202:BS203">
    <cfRule type="cellIs" dxfId="3579" priority="2793" operator="equal">
      <formula>1</formula>
    </cfRule>
  </conditionalFormatting>
  <conditionalFormatting sqref="BS202:BS203">
    <cfRule type="cellIs" dxfId="3578" priority="2792" operator="equal">
      <formula>1</formula>
    </cfRule>
  </conditionalFormatting>
  <conditionalFormatting sqref="BS202:BS203">
    <cfRule type="cellIs" dxfId="3577" priority="2791" operator="equal">
      <formula>1</formula>
    </cfRule>
  </conditionalFormatting>
  <conditionalFormatting sqref="CS202:CS203">
    <cfRule type="cellIs" dxfId="3576" priority="2790" operator="equal">
      <formula>1</formula>
    </cfRule>
  </conditionalFormatting>
  <conditionalFormatting sqref="CS202:CS203">
    <cfRule type="cellIs" dxfId="3575" priority="2789" operator="equal">
      <formula>1</formula>
    </cfRule>
  </conditionalFormatting>
  <conditionalFormatting sqref="CS202:CS203">
    <cfRule type="cellIs" dxfId="3574" priority="2788" operator="equal">
      <formula>1</formula>
    </cfRule>
  </conditionalFormatting>
  <conditionalFormatting sqref="BU202:BU203">
    <cfRule type="cellIs" dxfId="3573" priority="2787" operator="equal">
      <formula>1</formula>
    </cfRule>
  </conditionalFormatting>
  <conditionalFormatting sqref="BU202:BU203">
    <cfRule type="cellIs" dxfId="3572" priority="2786" operator="equal">
      <formula>1</formula>
    </cfRule>
  </conditionalFormatting>
  <conditionalFormatting sqref="BU202:BU203">
    <cfRule type="cellIs" dxfId="3571" priority="2785" operator="equal">
      <formula>1</formula>
    </cfRule>
  </conditionalFormatting>
  <conditionalFormatting sqref="BW202:BW203">
    <cfRule type="cellIs" dxfId="3570" priority="2784" operator="equal">
      <formula>1</formula>
    </cfRule>
  </conditionalFormatting>
  <conditionalFormatting sqref="BW202:BW203">
    <cfRule type="cellIs" dxfId="3569" priority="2783" operator="equal">
      <formula>1</formula>
    </cfRule>
  </conditionalFormatting>
  <conditionalFormatting sqref="BW202:BW203">
    <cfRule type="cellIs" dxfId="3568" priority="2782" operator="equal">
      <formula>1</formula>
    </cfRule>
  </conditionalFormatting>
  <conditionalFormatting sqref="CC202:CC203">
    <cfRule type="cellIs" dxfId="3567" priority="2781" operator="equal">
      <formula>1</formula>
    </cfRule>
  </conditionalFormatting>
  <conditionalFormatting sqref="CC202:CC203">
    <cfRule type="cellIs" dxfId="3566" priority="2780" operator="equal">
      <formula>1</formula>
    </cfRule>
  </conditionalFormatting>
  <conditionalFormatting sqref="CC202:CC203">
    <cfRule type="cellIs" dxfId="3565" priority="2779" operator="equal">
      <formula>1</formula>
    </cfRule>
  </conditionalFormatting>
  <conditionalFormatting sqref="BY202:BY203">
    <cfRule type="cellIs" dxfId="3564" priority="2778" operator="equal">
      <formula>1</formula>
    </cfRule>
  </conditionalFormatting>
  <conditionalFormatting sqref="BY202:BY203">
    <cfRule type="cellIs" dxfId="3563" priority="2777" operator="equal">
      <formula>1</formula>
    </cfRule>
  </conditionalFormatting>
  <conditionalFormatting sqref="BY202:BY203">
    <cfRule type="cellIs" dxfId="3562" priority="2776" operator="equal">
      <formula>1</formula>
    </cfRule>
  </conditionalFormatting>
  <conditionalFormatting sqref="CA202:CA203">
    <cfRule type="cellIs" dxfId="3561" priority="2775" operator="equal">
      <formula>1</formula>
    </cfRule>
  </conditionalFormatting>
  <conditionalFormatting sqref="CA202:CA203">
    <cfRule type="cellIs" dxfId="3560" priority="2774" operator="equal">
      <formula>1</formula>
    </cfRule>
  </conditionalFormatting>
  <conditionalFormatting sqref="CA202:CA203">
    <cfRule type="cellIs" dxfId="3559" priority="2773" operator="equal">
      <formula>1</formula>
    </cfRule>
  </conditionalFormatting>
  <conditionalFormatting sqref="CG202:CG203">
    <cfRule type="cellIs" dxfId="3558" priority="2772" operator="equal">
      <formula>1</formula>
    </cfRule>
  </conditionalFormatting>
  <conditionalFormatting sqref="CG202:CG203">
    <cfRule type="cellIs" dxfId="3557" priority="2771" operator="equal">
      <formula>1</formula>
    </cfRule>
  </conditionalFormatting>
  <conditionalFormatting sqref="CG202:CG203">
    <cfRule type="cellIs" dxfId="3556" priority="2770" operator="equal">
      <formula>1</formula>
    </cfRule>
  </conditionalFormatting>
  <conditionalFormatting sqref="BO204:BO205">
    <cfRule type="cellIs" dxfId="3555" priority="2768" operator="equal">
      <formula>1</formula>
    </cfRule>
  </conditionalFormatting>
  <conditionalFormatting sqref="BM204:BM205">
    <cfRule type="cellIs" dxfId="3554" priority="2769" operator="equal">
      <formula>1</formula>
    </cfRule>
  </conditionalFormatting>
  <conditionalFormatting sqref="CO204:CO205">
    <cfRule type="cellIs" dxfId="3553" priority="2762" operator="equal">
      <formula>1</formula>
    </cfRule>
  </conditionalFormatting>
  <conditionalFormatting sqref="BQ204:BQ205">
    <cfRule type="cellIs" dxfId="3552" priority="2767" operator="equal">
      <formula>1</formula>
    </cfRule>
  </conditionalFormatting>
  <conditionalFormatting sqref="CE204:CE205">
    <cfRule type="cellIs" dxfId="3551" priority="2766" operator="equal">
      <formula>1</formula>
    </cfRule>
  </conditionalFormatting>
  <conditionalFormatting sqref="CI204:CI205">
    <cfRule type="cellIs" dxfId="3550" priority="2765" operator="equal">
      <formula>1</formula>
    </cfRule>
  </conditionalFormatting>
  <conditionalFormatting sqref="CK204:CK205">
    <cfRule type="cellIs" dxfId="3549" priority="2764" operator="equal">
      <formula>1</formula>
    </cfRule>
  </conditionalFormatting>
  <conditionalFormatting sqref="CM204:CM205">
    <cfRule type="cellIs" dxfId="3548" priority="2763" operator="equal">
      <formula>1</formula>
    </cfRule>
  </conditionalFormatting>
  <conditionalFormatting sqref="CQ204:CQ205">
    <cfRule type="cellIs" dxfId="3547" priority="2761" operator="equal">
      <formula>1</formula>
    </cfRule>
  </conditionalFormatting>
  <conditionalFormatting sqref="BO204:BO205">
    <cfRule type="cellIs" dxfId="3546" priority="2759" operator="equal">
      <formula>1</formula>
    </cfRule>
  </conditionalFormatting>
  <conditionalFormatting sqref="BM204:BM205">
    <cfRule type="cellIs" dxfId="3545" priority="2760" operator="equal">
      <formula>1</formula>
    </cfRule>
  </conditionalFormatting>
  <conditionalFormatting sqref="CO204:CO205">
    <cfRule type="cellIs" dxfId="3544" priority="2753" operator="equal">
      <formula>1</formula>
    </cfRule>
  </conditionalFormatting>
  <conditionalFormatting sqref="BQ204:BQ205">
    <cfRule type="cellIs" dxfId="3543" priority="2758" operator="equal">
      <formula>1</formula>
    </cfRule>
  </conditionalFormatting>
  <conditionalFormatting sqref="CE204:CE205">
    <cfRule type="cellIs" dxfId="3542" priority="2757" operator="equal">
      <formula>1</formula>
    </cfRule>
  </conditionalFormatting>
  <conditionalFormatting sqref="CI204:CI205">
    <cfRule type="cellIs" dxfId="3541" priority="2756" operator="equal">
      <formula>1</formula>
    </cfRule>
  </conditionalFormatting>
  <conditionalFormatting sqref="CK204:CK205">
    <cfRule type="cellIs" dxfId="3540" priority="2755" operator="equal">
      <formula>1</formula>
    </cfRule>
  </conditionalFormatting>
  <conditionalFormatting sqref="CM204:CM205">
    <cfRule type="cellIs" dxfId="3539" priority="2754" operator="equal">
      <formula>1</formula>
    </cfRule>
  </conditionalFormatting>
  <conditionalFormatting sqref="CQ204:CQ205">
    <cfRule type="cellIs" dxfId="3538" priority="2752" operator="equal">
      <formula>1</formula>
    </cfRule>
  </conditionalFormatting>
  <conditionalFormatting sqref="BM204:BM205">
    <cfRule type="cellIs" dxfId="3537" priority="2751" operator="equal">
      <formula>1</formula>
    </cfRule>
  </conditionalFormatting>
  <conditionalFormatting sqref="BO204:BO205">
    <cfRule type="cellIs" dxfId="3536" priority="2750" operator="equal">
      <formula>1</formula>
    </cfRule>
  </conditionalFormatting>
  <conditionalFormatting sqref="BQ204:BQ205">
    <cfRule type="cellIs" dxfId="3535" priority="2749" operator="equal">
      <formula>1</formula>
    </cfRule>
  </conditionalFormatting>
  <conditionalFormatting sqref="CE204:CE205">
    <cfRule type="cellIs" dxfId="3534" priority="2748" operator="equal">
      <formula>1</formula>
    </cfRule>
  </conditionalFormatting>
  <conditionalFormatting sqref="CI204:CI205">
    <cfRule type="cellIs" dxfId="3533" priority="2747" operator="equal">
      <formula>1</formula>
    </cfRule>
  </conditionalFormatting>
  <conditionalFormatting sqref="CK204:CK205">
    <cfRule type="cellIs" dxfId="3532" priority="2746" operator="equal">
      <formula>1</formula>
    </cfRule>
  </conditionalFormatting>
  <conditionalFormatting sqref="CM204:CM205">
    <cfRule type="cellIs" dxfId="3531" priority="2745" operator="equal">
      <formula>1</formula>
    </cfRule>
  </conditionalFormatting>
  <conditionalFormatting sqref="CO204:CO205">
    <cfRule type="cellIs" dxfId="3530" priority="2744" operator="equal">
      <formula>1</formula>
    </cfRule>
  </conditionalFormatting>
  <conditionalFormatting sqref="CQ204:CQ205">
    <cfRule type="cellIs" dxfId="3529" priority="2743" operator="equal">
      <formula>1</formula>
    </cfRule>
  </conditionalFormatting>
  <conditionalFormatting sqref="AO204:AO205">
    <cfRule type="expression" dxfId="3528" priority="2742">
      <formula>AO204=MAX($AO204:$AT204)</formula>
    </cfRule>
  </conditionalFormatting>
  <conditionalFormatting sqref="AO204:AO205">
    <cfRule type="expression" dxfId="3527" priority="2741">
      <formula>AO204=MIN($AO204:$AT204)</formula>
    </cfRule>
  </conditionalFormatting>
  <conditionalFormatting sqref="AP204:AT205">
    <cfRule type="expression" dxfId="3526" priority="2740">
      <formula>AP204=MAX($AO204:$AT204)</formula>
    </cfRule>
  </conditionalFormatting>
  <conditionalFormatting sqref="AP204:AT205">
    <cfRule type="expression" dxfId="3525" priority="2739">
      <formula>AP204=MIN($AO204:$AT204)</formula>
    </cfRule>
  </conditionalFormatting>
  <conditionalFormatting sqref="AU204:AU205">
    <cfRule type="expression" dxfId="3524" priority="2738">
      <formula>AU204=MAX($AU204:$AZ204)</formula>
    </cfRule>
  </conditionalFormatting>
  <conditionalFormatting sqref="AU204:AU205">
    <cfRule type="expression" dxfId="3523" priority="2737">
      <formula>AU204=MIN($AU204:$AZ204)</formula>
    </cfRule>
  </conditionalFormatting>
  <conditionalFormatting sqref="AV204:AZ205">
    <cfRule type="expression" dxfId="3522" priority="2736">
      <formula>AV204=MAX($AO204:$AT204)</formula>
    </cfRule>
  </conditionalFormatting>
  <conditionalFormatting sqref="AV204:AZ205">
    <cfRule type="expression" dxfId="3521" priority="2735">
      <formula>AV204=MIN($AO204:$AT204)</formula>
    </cfRule>
  </conditionalFormatting>
  <conditionalFormatting sqref="AV204:AZ205">
    <cfRule type="expression" dxfId="3520" priority="2734">
      <formula>AV204=MAX($AO204:$AT204)</formula>
    </cfRule>
  </conditionalFormatting>
  <conditionalFormatting sqref="AV204:AZ205">
    <cfRule type="expression" dxfId="3519" priority="2733">
      <formula>AV204=MIN($AO204:$AT204)</formula>
    </cfRule>
  </conditionalFormatting>
  <conditionalFormatting sqref="AV204:AV205">
    <cfRule type="expression" dxfId="3518" priority="2732">
      <formula>AV204=MAX($AU204:$AZ204)</formula>
    </cfRule>
  </conditionalFormatting>
  <conditionalFormatting sqref="AV204:AV205">
    <cfRule type="expression" dxfId="3517" priority="2731">
      <formula>AV204=MIN($AU204:$AZ204)</formula>
    </cfRule>
  </conditionalFormatting>
  <conditionalFormatting sqref="AW204:AW205">
    <cfRule type="expression" dxfId="3516" priority="2730">
      <formula>AW204=MAX($AU204:$AZ204)</formula>
    </cfRule>
  </conditionalFormatting>
  <conditionalFormatting sqref="AW204:AW205">
    <cfRule type="expression" dxfId="3515" priority="2729">
      <formula>AW204=MIN($AU204:$AZ204)</formula>
    </cfRule>
  </conditionalFormatting>
  <conditionalFormatting sqref="AX204:AX205">
    <cfRule type="expression" dxfId="3514" priority="2728">
      <formula>AX204=MAX($AU204:$AZ204)</formula>
    </cfRule>
  </conditionalFormatting>
  <conditionalFormatting sqref="AX204:AX205">
    <cfRule type="expression" dxfId="3513" priority="2727">
      <formula>AX204=MIN($AU204:$AZ204)</formula>
    </cfRule>
  </conditionalFormatting>
  <conditionalFormatting sqref="AY204:AY205">
    <cfRule type="expression" dxfId="3512" priority="2726">
      <formula>AY204=MAX($AU204:$AZ204)</formula>
    </cfRule>
  </conditionalFormatting>
  <conditionalFormatting sqref="AY204:AY205">
    <cfRule type="expression" dxfId="3511" priority="2725">
      <formula>AY204=MIN($AU204:$AZ204)</formula>
    </cfRule>
  </conditionalFormatting>
  <conditionalFormatting sqref="AZ204:AZ205">
    <cfRule type="expression" dxfId="3510" priority="2724">
      <formula>AZ204=MAX($AU204:$AZ204)</formula>
    </cfRule>
  </conditionalFormatting>
  <conditionalFormatting sqref="AZ204:AZ205">
    <cfRule type="expression" dxfId="3509" priority="2723">
      <formula>AZ204=MIN($AU204:$AZ204)</formula>
    </cfRule>
  </conditionalFormatting>
  <conditionalFormatting sqref="BS204:BS205">
    <cfRule type="cellIs" dxfId="3508" priority="2722" operator="equal">
      <formula>1</formula>
    </cfRule>
  </conditionalFormatting>
  <conditionalFormatting sqref="BS204:BS205">
    <cfRule type="cellIs" dxfId="3507" priority="2721" operator="equal">
      <formula>1</formula>
    </cfRule>
  </conditionalFormatting>
  <conditionalFormatting sqref="BS204:BS205">
    <cfRule type="cellIs" dxfId="3506" priority="2720" operator="equal">
      <formula>1</formula>
    </cfRule>
  </conditionalFormatting>
  <conditionalFormatting sqref="CS204:CS205">
    <cfRule type="cellIs" dxfId="3505" priority="2719" operator="equal">
      <formula>1</formula>
    </cfRule>
  </conditionalFormatting>
  <conditionalFormatting sqref="CS204:CS205">
    <cfRule type="cellIs" dxfId="3504" priority="2718" operator="equal">
      <formula>1</formula>
    </cfRule>
  </conditionalFormatting>
  <conditionalFormatting sqref="CS204:CS205">
    <cfRule type="cellIs" dxfId="3503" priority="2717" operator="equal">
      <formula>1</formula>
    </cfRule>
  </conditionalFormatting>
  <conditionalFormatting sqref="BU204:BU205">
    <cfRule type="cellIs" dxfId="3502" priority="2716" operator="equal">
      <formula>1</formula>
    </cfRule>
  </conditionalFormatting>
  <conditionalFormatting sqref="BU204:BU205">
    <cfRule type="cellIs" dxfId="3501" priority="2715" operator="equal">
      <formula>1</formula>
    </cfRule>
  </conditionalFormatting>
  <conditionalFormatting sqref="BU204:BU205">
    <cfRule type="cellIs" dxfId="3500" priority="2714" operator="equal">
      <formula>1</formula>
    </cfRule>
  </conditionalFormatting>
  <conditionalFormatting sqref="BW204:BW205">
    <cfRule type="cellIs" dxfId="3499" priority="2713" operator="equal">
      <formula>1</formula>
    </cfRule>
  </conditionalFormatting>
  <conditionalFormatting sqref="BW204:BW205">
    <cfRule type="cellIs" dxfId="3498" priority="2712" operator="equal">
      <formula>1</formula>
    </cfRule>
  </conditionalFormatting>
  <conditionalFormatting sqref="BW204:BW205">
    <cfRule type="cellIs" dxfId="3497" priority="2711" operator="equal">
      <formula>1</formula>
    </cfRule>
  </conditionalFormatting>
  <conditionalFormatting sqref="CC204:CC205">
    <cfRule type="cellIs" dxfId="3496" priority="2710" operator="equal">
      <formula>1</formula>
    </cfRule>
  </conditionalFormatting>
  <conditionalFormatting sqref="CC204:CC205">
    <cfRule type="cellIs" dxfId="3495" priority="2709" operator="equal">
      <formula>1</formula>
    </cfRule>
  </conditionalFormatting>
  <conditionalFormatting sqref="CC204:CC205">
    <cfRule type="cellIs" dxfId="3494" priority="2708" operator="equal">
      <formula>1</formula>
    </cfRule>
  </conditionalFormatting>
  <conditionalFormatting sqref="BY204:BY205">
    <cfRule type="cellIs" dxfId="3493" priority="2707" operator="equal">
      <formula>1</formula>
    </cfRule>
  </conditionalFormatting>
  <conditionalFormatting sqref="BY204:BY205">
    <cfRule type="cellIs" dxfId="3492" priority="2706" operator="equal">
      <formula>1</formula>
    </cfRule>
  </conditionalFormatting>
  <conditionalFormatting sqref="BY204:BY205">
    <cfRule type="cellIs" dxfId="3491" priority="2705" operator="equal">
      <formula>1</formula>
    </cfRule>
  </conditionalFormatting>
  <conditionalFormatting sqref="CA204:CA205">
    <cfRule type="cellIs" dxfId="3490" priority="2704" operator="equal">
      <formula>1</formula>
    </cfRule>
  </conditionalFormatting>
  <conditionalFormatting sqref="CA204:CA205">
    <cfRule type="cellIs" dxfId="3489" priority="2703" operator="equal">
      <formula>1</formula>
    </cfRule>
  </conditionalFormatting>
  <conditionalFormatting sqref="CA204:CA205">
    <cfRule type="cellIs" dxfId="3488" priority="2702" operator="equal">
      <formula>1</formula>
    </cfRule>
  </conditionalFormatting>
  <conditionalFormatting sqref="CG204:CG205">
    <cfRule type="cellIs" dxfId="3487" priority="2701" operator="equal">
      <formula>1</formula>
    </cfRule>
  </conditionalFormatting>
  <conditionalFormatting sqref="CG204:CG205">
    <cfRule type="cellIs" dxfId="3486" priority="2700" operator="equal">
      <formula>1</formula>
    </cfRule>
  </conditionalFormatting>
  <conditionalFormatting sqref="CG204:CG205">
    <cfRule type="cellIs" dxfId="3485" priority="2699" operator="equal">
      <formula>1</formula>
    </cfRule>
  </conditionalFormatting>
  <conditionalFormatting sqref="BO206:BO207">
    <cfRule type="cellIs" dxfId="3484" priority="2697" operator="equal">
      <formula>1</formula>
    </cfRule>
  </conditionalFormatting>
  <conditionalFormatting sqref="BM206:BM207">
    <cfRule type="cellIs" dxfId="3483" priority="2698" operator="equal">
      <formula>1</formula>
    </cfRule>
  </conditionalFormatting>
  <conditionalFormatting sqref="CO206:CO207">
    <cfRule type="cellIs" dxfId="3482" priority="2691" operator="equal">
      <formula>1</formula>
    </cfRule>
  </conditionalFormatting>
  <conditionalFormatting sqref="BQ206:BQ207">
    <cfRule type="cellIs" dxfId="3481" priority="2696" operator="equal">
      <formula>1</formula>
    </cfRule>
  </conditionalFormatting>
  <conditionalFormatting sqref="CE206:CE207">
    <cfRule type="cellIs" dxfId="3480" priority="2695" operator="equal">
      <formula>1</formula>
    </cfRule>
  </conditionalFormatting>
  <conditionalFormatting sqref="CI206:CI207">
    <cfRule type="cellIs" dxfId="3479" priority="2694" operator="equal">
      <formula>1</formula>
    </cfRule>
  </conditionalFormatting>
  <conditionalFormatting sqref="CK206:CK207">
    <cfRule type="cellIs" dxfId="3478" priority="2693" operator="equal">
      <formula>1</formula>
    </cfRule>
  </conditionalFormatting>
  <conditionalFormatting sqref="CM206:CM207">
    <cfRule type="cellIs" dxfId="3477" priority="2692" operator="equal">
      <formula>1</formula>
    </cfRule>
  </conditionalFormatting>
  <conditionalFormatting sqref="CQ206:CQ207">
    <cfRule type="cellIs" dxfId="3476" priority="2690" operator="equal">
      <formula>1</formula>
    </cfRule>
  </conditionalFormatting>
  <conditionalFormatting sqref="BO206:BO207">
    <cfRule type="cellIs" dxfId="3475" priority="2688" operator="equal">
      <formula>1</formula>
    </cfRule>
  </conditionalFormatting>
  <conditionalFormatting sqref="BM206:BM207">
    <cfRule type="cellIs" dxfId="3474" priority="2689" operator="equal">
      <formula>1</formula>
    </cfRule>
  </conditionalFormatting>
  <conditionalFormatting sqref="CO206:CO207">
    <cfRule type="cellIs" dxfId="3473" priority="2682" operator="equal">
      <formula>1</formula>
    </cfRule>
  </conditionalFormatting>
  <conditionalFormatting sqref="BQ206:BQ207">
    <cfRule type="cellIs" dxfId="3472" priority="2687" operator="equal">
      <formula>1</formula>
    </cfRule>
  </conditionalFormatting>
  <conditionalFormatting sqref="CE206:CE207">
    <cfRule type="cellIs" dxfId="3471" priority="2686" operator="equal">
      <formula>1</formula>
    </cfRule>
  </conditionalFormatting>
  <conditionalFormatting sqref="CI206:CI207">
    <cfRule type="cellIs" dxfId="3470" priority="2685" operator="equal">
      <formula>1</formula>
    </cfRule>
  </conditionalFormatting>
  <conditionalFormatting sqref="CK206:CK207">
    <cfRule type="cellIs" dxfId="3469" priority="2684" operator="equal">
      <formula>1</formula>
    </cfRule>
  </conditionalFormatting>
  <conditionalFormatting sqref="CM206:CM207">
    <cfRule type="cellIs" dxfId="3468" priority="2683" operator="equal">
      <formula>1</formula>
    </cfRule>
  </conditionalFormatting>
  <conditionalFormatting sqref="CQ206:CQ207">
    <cfRule type="cellIs" dxfId="3467" priority="2681" operator="equal">
      <formula>1</formula>
    </cfRule>
  </conditionalFormatting>
  <conditionalFormatting sqref="BM206:BM207">
    <cfRule type="cellIs" dxfId="3466" priority="2680" operator="equal">
      <formula>1</formula>
    </cfRule>
  </conditionalFormatting>
  <conditionalFormatting sqref="BO206:BO207">
    <cfRule type="cellIs" dxfId="3465" priority="2679" operator="equal">
      <formula>1</formula>
    </cfRule>
  </conditionalFormatting>
  <conditionalFormatting sqref="BQ206:BQ207">
    <cfRule type="cellIs" dxfId="3464" priority="2678" operator="equal">
      <formula>1</formula>
    </cfRule>
  </conditionalFormatting>
  <conditionalFormatting sqref="CE206:CE207">
    <cfRule type="cellIs" dxfId="3463" priority="2677" operator="equal">
      <formula>1</formula>
    </cfRule>
  </conditionalFormatting>
  <conditionalFormatting sqref="CI206:CI207">
    <cfRule type="cellIs" dxfId="3462" priority="2676" operator="equal">
      <formula>1</formula>
    </cfRule>
  </conditionalFormatting>
  <conditionalFormatting sqref="CK206:CK207">
    <cfRule type="cellIs" dxfId="3461" priority="2675" operator="equal">
      <formula>1</formula>
    </cfRule>
  </conditionalFormatting>
  <conditionalFormatting sqref="CM206:CM207">
    <cfRule type="cellIs" dxfId="3460" priority="2674" operator="equal">
      <formula>1</formula>
    </cfRule>
  </conditionalFormatting>
  <conditionalFormatting sqref="CO206:CO207">
    <cfRule type="cellIs" dxfId="3459" priority="2673" operator="equal">
      <formula>1</formula>
    </cfRule>
  </conditionalFormatting>
  <conditionalFormatting sqref="CQ206:CQ207">
    <cfRule type="cellIs" dxfId="3458" priority="2672" operator="equal">
      <formula>1</formula>
    </cfRule>
  </conditionalFormatting>
  <conditionalFormatting sqref="AO206:AO207">
    <cfRule type="expression" dxfId="3457" priority="2671">
      <formula>AO206=MAX($AO206:$AT206)</formula>
    </cfRule>
  </conditionalFormatting>
  <conditionalFormatting sqref="AO206:AO207">
    <cfRule type="expression" dxfId="3456" priority="2670">
      <formula>AO206=MIN($AO206:$AT206)</formula>
    </cfRule>
  </conditionalFormatting>
  <conditionalFormatting sqref="AP206:AT207">
    <cfRule type="expression" dxfId="3455" priority="2669">
      <formula>AP206=MAX($AO206:$AT206)</formula>
    </cfRule>
  </conditionalFormatting>
  <conditionalFormatting sqref="AP206:AT207">
    <cfRule type="expression" dxfId="3454" priority="2668">
      <formula>AP206=MIN($AO206:$AT206)</formula>
    </cfRule>
  </conditionalFormatting>
  <conditionalFormatting sqref="AU206:AU207">
    <cfRule type="expression" dxfId="3453" priority="2667">
      <formula>AU206=MAX($AU206:$AZ206)</formula>
    </cfRule>
  </conditionalFormatting>
  <conditionalFormatting sqref="AU206:AU207">
    <cfRule type="expression" dxfId="3452" priority="2666">
      <formula>AU206=MIN($AU206:$AZ206)</formula>
    </cfRule>
  </conditionalFormatting>
  <conditionalFormatting sqref="AV206:AZ207">
    <cfRule type="expression" dxfId="3451" priority="2665">
      <formula>AV206=MAX($AO206:$AT206)</formula>
    </cfRule>
  </conditionalFormatting>
  <conditionalFormatting sqref="AV206:AZ207">
    <cfRule type="expression" dxfId="3450" priority="2664">
      <formula>AV206=MIN($AO206:$AT206)</formula>
    </cfRule>
  </conditionalFormatting>
  <conditionalFormatting sqref="AV206:AZ207">
    <cfRule type="expression" dxfId="3449" priority="2663">
      <formula>AV206=MAX($AO206:$AT206)</formula>
    </cfRule>
  </conditionalFormatting>
  <conditionalFormatting sqref="AV206:AZ207">
    <cfRule type="expression" dxfId="3448" priority="2662">
      <formula>AV206=MIN($AO206:$AT206)</formula>
    </cfRule>
  </conditionalFormatting>
  <conditionalFormatting sqref="AV206:AV207">
    <cfRule type="expression" dxfId="3447" priority="2661">
      <formula>AV206=MAX($AU206:$AZ206)</formula>
    </cfRule>
  </conditionalFormatting>
  <conditionalFormatting sqref="AV206:AV207">
    <cfRule type="expression" dxfId="3446" priority="2660">
      <formula>AV206=MIN($AU206:$AZ206)</formula>
    </cfRule>
  </conditionalFormatting>
  <conditionalFormatting sqref="AW206:AW207">
    <cfRule type="expression" dxfId="3445" priority="2659">
      <formula>AW206=MAX($AU206:$AZ206)</formula>
    </cfRule>
  </conditionalFormatting>
  <conditionalFormatting sqref="AW206:AW207">
    <cfRule type="expression" dxfId="3444" priority="2658">
      <formula>AW206=MIN($AU206:$AZ206)</formula>
    </cfRule>
  </conditionalFormatting>
  <conditionalFormatting sqref="AX206:AX207">
    <cfRule type="expression" dxfId="3443" priority="2657">
      <formula>AX206=MAX($AU206:$AZ206)</formula>
    </cfRule>
  </conditionalFormatting>
  <conditionalFormatting sqref="AX206:AX207">
    <cfRule type="expression" dxfId="3442" priority="2656">
      <formula>AX206=MIN($AU206:$AZ206)</formula>
    </cfRule>
  </conditionalFormatting>
  <conditionalFormatting sqref="AY206:AY207">
    <cfRule type="expression" dxfId="3441" priority="2655">
      <formula>AY206=MAX($AU206:$AZ206)</formula>
    </cfRule>
  </conditionalFormatting>
  <conditionalFormatting sqref="AY206:AY207">
    <cfRule type="expression" dxfId="3440" priority="2654">
      <formula>AY206=MIN($AU206:$AZ206)</formula>
    </cfRule>
  </conditionalFormatting>
  <conditionalFormatting sqref="AZ206:AZ207">
    <cfRule type="expression" dxfId="3439" priority="2653">
      <formula>AZ206=MAX($AU206:$AZ206)</formula>
    </cfRule>
  </conditionalFormatting>
  <conditionalFormatting sqref="AZ206:AZ207">
    <cfRule type="expression" dxfId="3438" priority="2652">
      <formula>AZ206=MIN($AU206:$AZ206)</formula>
    </cfRule>
  </conditionalFormatting>
  <conditionalFormatting sqref="BS206:BS207">
    <cfRule type="cellIs" dxfId="3437" priority="2651" operator="equal">
      <formula>1</formula>
    </cfRule>
  </conditionalFormatting>
  <conditionalFormatting sqref="BS206:BS207">
    <cfRule type="cellIs" dxfId="3436" priority="2650" operator="equal">
      <formula>1</formula>
    </cfRule>
  </conditionalFormatting>
  <conditionalFormatting sqref="BS206:BS207">
    <cfRule type="cellIs" dxfId="3435" priority="2649" operator="equal">
      <formula>1</formula>
    </cfRule>
  </conditionalFormatting>
  <conditionalFormatting sqref="CS206:CS207">
    <cfRule type="cellIs" dxfId="3434" priority="2648" operator="equal">
      <formula>1</formula>
    </cfRule>
  </conditionalFormatting>
  <conditionalFormatting sqref="CS206:CS207">
    <cfRule type="cellIs" dxfId="3433" priority="2647" operator="equal">
      <formula>1</formula>
    </cfRule>
  </conditionalFormatting>
  <conditionalFormatting sqref="CS206:CS207">
    <cfRule type="cellIs" dxfId="3432" priority="2646" operator="equal">
      <formula>1</formula>
    </cfRule>
  </conditionalFormatting>
  <conditionalFormatting sqref="BU206:BU207">
    <cfRule type="cellIs" dxfId="3431" priority="2645" operator="equal">
      <formula>1</formula>
    </cfRule>
  </conditionalFormatting>
  <conditionalFormatting sqref="BU206:BU207">
    <cfRule type="cellIs" dxfId="3430" priority="2644" operator="equal">
      <formula>1</formula>
    </cfRule>
  </conditionalFormatting>
  <conditionalFormatting sqref="BU206:BU207">
    <cfRule type="cellIs" dxfId="3429" priority="2643" operator="equal">
      <formula>1</formula>
    </cfRule>
  </conditionalFormatting>
  <conditionalFormatting sqref="BW206:BW207">
    <cfRule type="cellIs" dxfId="3428" priority="2642" operator="equal">
      <formula>1</formula>
    </cfRule>
  </conditionalFormatting>
  <conditionalFormatting sqref="BW206:BW207">
    <cfRule type="cellIs" dxfId="3427" priority="2641" operator="equal">
      <formula>1</formula>
    </cfRule>
  </conditionalFormatting>
  <conditionalFormatting sqref="BW206:BW207">
    <cfRule type="cellIs" dxfId="3426" priority="2640" operator="equal">
      <formula>1</formula>
    </cfRule>
  </conditionalFormatting>
  <conditionalFormatting sqref="CC206:CC207">
    <cfRule type="cellIs" dxfId="3425" priority="2639" operator="equal">
      <formula>1</formula>
    </cfRule>
  </conditionalFormatting>
  <conditionalFormatting sqref="CC206:CC207">
    <cfRule type="cellIs" dxfId="3424" priority="2638" operator="equal">
      <formula>1</formula>
    </cfRule>
  </conditionalFormatting>
  <conditionalFormatting sqref="CC206:CC207">
    <cfRule type="cellIs" dxfId="3423" priority="2637" operator="equal">
      <formula>1</formula>
    </cfRule>
  </conditionalFormatting>
  <conditionalFormatting sqref="BY206:BY207">
    <cfRule type="cellIs" dxfId="3422" priority="2636" operator="equal">
      <formula>1</formula>
    </cfRule>
  </conditionalFormatting>
  <conditionalFormatting sqref="BY206:BY207">
    <cfRule type="cellIs" dxfId="3421" priority="2635" operator="equal">
      <formula>1</formula>
    </cfRule>
  </conditionalFormatting>
  <conditionalFormatting sqref="BY206:BY207">
    <cfRule type="cellIs" dxfId="3420" priority="2634" operator="equal">
      <formula>1</formula>
    </cfRule>
  </conditionalFormatting>
  <conditionalFormatting sqref="CA206:CA207">
    <cfRule type="cellIs" dxfId="3419" priority="2633" operator="equal">
      <formula>1</formula>
    </cfRule>
  </conditionalFormatting>
  <conditionalFormatting sqref="CA206:CA207">
    <cfRule type="cellIs" dxfId="3418" priority="2632" operator="equal">
      <formula>1</formula>
    </cfRule>
  </conditionalFormatting>
  <conditionalFormatting sqref="CA206:CA207">
    <cfRule type="cellIs" dxfId="3417" priority="2631" operator="equal">
      <formula>1</formula>
    </cfRule>
  </conditionalFormatting>
  <conditionalFormatting sqref="CG206:CG207">
    <cfRule type="cellIs" dxfId="3416" priority="2630" operator="equal">
      <formula>1</formula>
    </cfRule>
  </conditionalFormatting>
  <conditionalFormatting sqref="CG206:CG207">
    <cfRule type="cellIs" dxfId="3415" priority="2629" operator="equal">
      <formula>1</formula>
    </cfRule>
  </conditionalFormatting>
  <conditionalFormatting sqref="CG206:CG207">
    <cfRule type="cellIs" dxfId="3414" priority="2628" operator="equal">
      <formula>1</formula>
    </cfRule>
  </conditionalFormatting>
  <conditionalFormatting sqref="BO208:BO209">
    <cfRule type="cellIs" dxfId="3413" priority="2626" operator="equal">
      <formula>1</formula>
    </cfRule>
  </conditionalFormatting>
  <conditionalFormatting sqref="BM208:BM209">
    <cfRule type="cellIs" dxfId="3412" priority="2627" operator="equal">
      <formula>1</formula>
    </cfRule>
  </conditionalFormatting>
  <conditionalFormatting sqref="CO208:CO209">
    <cfRule type="cellIs" dxfId="3411" priority="2620" operator="equal">
      <formula>1</formula>
    </cfRule>
  </conditionalFormatting>
  <conditionalFormatting sqref="BQ208:BQ209">
    <cfRule type="cellIs" dxfId="3410" priority="2625" operator="equal">
      <formula>1</formula>
    </cfRule>
  </conditionalFormatting>
  <conditionalFormatting sqref="CE208:CE209">
    <cfRule type="cellIs" dxfId="3409" priority="2624" operator="equal">
      <formula>1</formula>
    </cfRule>
  </conditionalFormatting>
  <conditionalFormatting sqref="CI208:CI209">
    <cfRule type="cellIs" dxfId="3408" priority="2623" operator="equal">
      <formula>1</formula>
    </cfRule>
  </conditionalFormatting>
  <conditionalFormatting sqref="CK208:CK209">
    <cfRule type="cellIs" dxfId="3407" priority="2622" operator="equal">
      <formula>1</formula>
    </cfRule>
  </conditionalFormatting>
  <conditionalFormatting sqref="CM208:CM209">
    <cfRule type="cellIs" dxfId="3406" priority="2621" operator="equal">
      <formula>1</formula>
    </cfRule>
  </conditionalFormatting>
  <conditionalFormatting sqref="CQ208:CQ209">
    <cfRule type="cellIs" dxfId="3405" priority="2619" operator="equal">
      <formula>1</formula>
    </cfRule>
  </conditionalFormatting>
  <conditionalFormatting sqref="BO208:BO209">
    <cfRule type="cellIs" dxfId="3404" priority="2617" operator="equal">
      <formula>1</formula>
    </cfRule>
  </conditionalFormatting>
  <conditionalFormatting sqref="BM208:BM209">
    <cfRule type="cellIs" dxfId="3403" priority="2618" operator="equal">
      <formula>1</formula>
    </cfRule>
  </conditionalFormatting>
  <conditionalFormatting sqref="CO208:CO209">
    <cfRule type="cellIs" dxfId="3402" priority="2611" operator="equal">
      <formula>1</formula>
    </cfRule>
  </conditionalFormatting>
  <conditionalFormatting sqref="BQ208:BQ209">
    <cfRule type="cellIs" dxfId="3401" priority="2616" operator="equal">
      <formula>1</formula>
    </cfRule>
  </conditionalFormatting>
  <conditionalFormatting sqref="CE208:CE209">
    <cfRule type="cellIs" dxfId="3400" priority="2615" operator="equal">
      <formula>1</formula>
    </cfRule>
  </conditionalFormatting>
  <conditionalFormatting sqref="CI208:CI209">
    <cfRule type="cellIs" dxfId="3399" priority="2614" operator="equal">
      <formula>1</formula>
    </cfRule>
  </conditionalFormatting>
  <conditionalFormatting sqref="CK208:CK209">
    <cfRule type="cellIs" dxfId="3398" priority="2613" operator="equal">
      <formula>1</formula>
    </cfRule>
  </conditionalFormatting>
  <conditionalFormatting sqref="CM208:CM209">
    <cfRule type="cellIs" dxfId="3397" priority="2612" operator="equal">
      <formula>1</formula>
    </cfRule>
  </conditionalFormatting>
  <conditionalFormatting sqref="CQ208:CQ209">
    <cfRule type="cellIs" dxfId="3396" priority="2610" operator="equal">
      <formula>1</formula>
    </cfRule>
  </conditionalFormatting>
  <conditionalFormatting sqref="BM208:BM209">
    <cfRule type="cellIs" dxfId="3395" priority="2609" operator="equal">
      <formula>1</formula>
    </cfRule>
  </conditionalFormatting>
  <conditionalFormatting sqref="BO208:BO209">
    <cfRule type="cellIs" dxfId="3394" priority="2608" operator="equal">
      <formula>1</formula>
    </cfRule>
  </conditionalFormatting>
  <conditionalFormatting sqref="BQ208:BQ209">
    <cfRule type="cellIs" dxfId="3393" priority="2607" operator="equal">
      <formula>1</formula>
    </cfRule>
  </conditionalFormatting>
  <conditionalFormatting sqref="CE208:CE209">
    <cfRule type="cellIs" dxfId="3392" priority="2606" operator="equal">
      <formula>1</formula>
    </cfRule>
  </conditionalFormatting>
  <conditionalFormatting sqref="CI208:CI209">
    <cfRule type="cellIs" dxfId="3391" priority="2605" operator="equal">
      <formula>1</formula>
    </cfRule>
  </conditionalFormatting>
  <conditionalFormatting sqref="CK208:CK209">
    <cfRule type="cellIs" dxfId="3390" priority="2604" operator="equal">
      <formula>1</formula>
    </cfRule>
  </conditionalFormatting>
  <conditionalFormatting sqref="CM208:CM209">
    <cfRule type="cellIs" dxfId="3389" priority="2603" operator="equal">
      <formula>1</formula>
    </cfRule>
  </conditionalFormatting>
  <conditionalFormatting sqref="CO208:CO209">
    <cfRule type="cellIs" dxfId="3388" priority="2602" operator="equal">
      <formula>1</formula>
    </cfRule>
  </conditionalFormatting>
  <conditionalFormatting sqref="CQ208:CQ209">
    <cfRule type="cellIs" dxfId="3387" priority="2601" operator="equal">
      <formula>1</formula>
    </cfRule>
  </conditionalFormatting>
  <conditionalFormatting sqref="AO208:AO209">
    <cfRule type="expression" dxfId="3386" priority="2600">
      <formula>AO208=MAX($AO208:$AT208)</formula>
    </cfRule>
  </conditionalFormatting>
  <conditionalFormatting sqref="AO208:AO209">
    <cfRule type="expression" dxfId="3385" priority="2599">
      <formula>AO208=MIN($AO208:$AT208)</formula>
    </cfRule>
  </conditionalFormatting>
  <conditionalFormatting sqref="AP208:AT209">
    <cfRule type="expression" dxfId="3384" priority="2598">
      <formula>AP208=MAX($AO208:$AT208)</formula>
    </cfRule>
  </conditionalFormatting>
  <conditionalFormatting sqref="AP208:AT209">
    <cfRule type="expression" dxfId="3383" priority="2597">
      <formula>AP208=MIN($AO208:$AT208)</formula>
    </cfRule>
  </conditionalFormatting>
  <conditionalFormatting sqref="AU208:AU209">
    <cfRule type="expression" dxfId="3382" priority="2596">
      <formula>AU208=MAX($AU208:$AZ208)</formula>
    </cfRule>
  </conditionalFormatting>
  <conditionalFormatting sqref="AU208:AU209">
    <cfRule type="expression" dxfId="3381" priority="2595">
      <formula>AU208=MIN($AU208:$AZ208)</formula>
    </cfRule>
  </conditionalFormatting>
  <conditionalFormatting sqref="AV208:AZ209">
    <cfRule type="expression" dxfId="3380" priority="2594">
      <formula>AV208=MAX($AO208:$AT208)</formula>
    </cfRule>
  </conditionalFormatting>
  <conditionalFormatting sqref="AV208:AZ209">
    <cfRule type="expression" dxfId="3379" priority="2593">
      <formula>AV208=MIN($AO208:$AT208)</formula>
    </cfRule>
  </conditionalFormatting>
  <conditionalFormatting sqref="AV208:AZ209">
    <cfRule type="expression" dxfId="3378" priority="2592">
      <formula>AV208=MAX($AO208:$AT208)</formula>
    </cfRule>
  </conditionalFormatting>
  <conditionalFormatting sqref="AV208:AZ209">
    <cfRule type="expression" dxfId="3377" priority="2591">
      <formula>AV208=MIN($AO208:$AT208)</formula>
    </cfRule>
  </conditionalFormatting>
  <conditionalFormatting sqref="AV208:AV209">
    <cfRule type="expression" dxfId="3376" priority="2590">
      <formula>AV208=MAX($AU208:$AZ208)</formula>
    </cfRule>
  </conditionalFormatting>
  <conditionalFormatting sqref="AV208:AV209">
    <cfRule type="expression" dxfId="3375" priority="2589">
      <formula>AV208=MIN($AU208:$AZ208)</formula>
    </cfRule>
  </conditionalFormatting>
  <conditionalFormatting sqref="AW208:AW209">
    <cfRule type="expression" dxfId="3374" priority="2588">
      <formula>AW208=MAX($AU208:$AZ208)</formula>
    </cfRule>
  </conditionalFormatting>
  <conditionalFormatting sqref="AW208:AW209">
    <cfRule type="expression" dxfId="3373" priority="2587">
      <formula>AW208=MIN($AU208:$AZ208)</formula>
    </cfRule>
  </conditionalFormatting>
  <conditionalFormatting sqref="AX208:AX209">
    <cfRule type="expression" dxfId="3372" priority="2586">
      <formula>AX208=MAX($AU208:$AZ208)</formula>
    </cfRule>
  </conditionalFormatting>
  <conditionalFormatting sqref="AX208:AX209">
    <cfRule type="expression" dxfId="3371" priority="2585">
      <formula>AX208=MIN($AU208:$AZ208)</formula>
    </cfRule>
  </conditionalFormatting>
  <conditionalFormatting sqref="AY208:AY209">
    <cfRule type="expression" dxfId="3370" priority="2584">
      <formula>AY208=MAX($AU208:$AZ208)</formula>
    </cfRule>
  </conditionalFormatting>
  <conditionalFormatting sqref="AY208:AY209">
    <cfRule type="expression" dxfId="3369" priority="2583">
      <formula>AY208=MIN($AU208:$AZ208)</formula>
    </cfRule>
  </conditionalFormatting>
  <conditionalFormatting sqref="AZ208:AZ209">
    <cfRule type="expression" dxfId="3368" priority="2582">
      <formula>AZ208=MAX($AU208:$AZ208)</formula>
    </cfRule>
  </conditionalFormatting>
  <conditionalFormatting sqref="AZ208:AZ209">
    <cfRule type="expression" dxfId="3367" priority="2581">
      <formula>AZ208=MIN($AU208:$AZ208)</formula>
    </cfRule>
  </conditionalFormatting>
  <conditionalFormatting sqref="BS208:BS209">
    <cfRule type="cellIs" dxfId="3366" priority="2580" operator="equal">
      <formula>1</formula>
    </cfRule>
  </conditionalFormatting>
  <conditionalFormatting sqref="BS208:BS209">
    <cfRule type="cellIs" dxfId="3365" priority="2579" operator="equal">
      <formula>1</formula>
    </cfRule>
  </conditionalFormatting>
  <conditionalFormatting sqref="BS208:BS209">
    <cfRule type="cellIs" dxfId="3364" priority="2578" operator="equal">
      <formula>1</formula>
    </cfRule>
  </conditionalFormatting>
  <conditionalFormatting sqref="CS208:CS209">
    <cfRule type="cellIs" dxfId="3363" priority="2577" operator="equal">
      <formula>1</formula>
    </cfRule>
  </conditionalFormatting>
  <conditionalFormatting sqref="CS208:CS209">
    <cfRule type="cellIs" dxfId="3362" priority="2576" operator="equal">
      <formula>1</formula>
    </cfRule>
  </conditionalFormatting>
  <conditionalFormatting sqref="CS208:CS209">
    <cfRule type="cellIs" dxfId="3361" priority="2575" operator="equal">
      <formula>1</formula>
    </cfRule>
  </conditionalFormatting>
  <conditionalFormatting sqref="BU208:BU209">
    <cfRule type="cellIs" dxfId="3360" priority="2574" operator="equal">
      <formula>1</formula>
    </cfRule>
  </conditionalFormatting>
  <conditionalFormatting sqref="BU208:BU209">
    <cfRule type="cellIs" dxfId="3359" priority="2573" operator="equal">
      <formula>1</formula>
    </cfRule>
  </conditionalFormatting>
  <conditionalFormatting sqref="BU208:BU209">
    <cfRule type="cellIs" dxfId="3358" priority="2572" operator="equal">
      <formula>1</formula>
    </cfRule>
  </conditionalFormatting>
  <conditionalFormatting sqref="BW208:BW209">
    <cfRule type="cellIs" dxfId="3357" priority="2571" operator="equal">
      <formula>1</formula>
    </cfRule>
  </conditionalFormatting>
  <conditionalFormatting sqref="BW208:BW209">
    <cfRule type="cellIs" dxfId="3356" priority="2570" operator="equal">
      <formula>1</formula>
    </cfRule>
  </conditionalFormatting>
  <conditionalFormatting sqref="BW208:BW209">
    <cfRule type="cellIs" dxfId="3355" priority="2569" operator="equal">
      <formula>1</formula>
    </cfRule>
  </conditionalFormatting>
  <conditionalFormatting sqref="CC208:CC209">
    <cfRule type="cellIs" dxfId="3354" priority="2568" operator="equal">
      <formula>1</formula>
    </cfRule>
  </conditionalFormatting>
  <conditionalFormatting sqref="CC208:CC209">
    <cfRule type="cellIs" dxfId="3353" priority="2567" operator="equal">
      <formula>1</formula>
    </cfRule>
  </conditionalFormatting>
  <conditionalFormatting sqref="CC208:CC209">
    <cfRule type="cellIs" dxfId="3352" priority="2566" operator="equal">
      <formula>1</formula>
    </cfRule>
  </conditionalFormatting>
  <conditionalFormatting sqref="BY208:BY209">
    <cfRule type="cellIs" dxfId="3351" priority="2565" operator="equal">
      <formula>1</formula>
    </cfRule>
  </conditionalFormatting>
  <conditionalFormatting sqref="BY208:BY209">
    <cfRule type="cellIs" dxfId="3350" priority="2564" operator="equal">
      <formula>1</formula>
    </cfRule>
  </conditionalFormatting>
  <conditionalFormatting sqref="BY208:BY209">
    <cfRule type="cellIs" dxfId="3349" priority="2563" operator="equal">
      <formula>1</formula>
    </cfRule>
  </conditionalFormatting>
  <conditionalFormatting sqref="CA208:CA209">
    <cfRule type="cellIs" dxfId="3348" priority="2562" operator="equal">
      <formula>1</formula>
    </cfRule>
  </conditionalFormatting>
  <conditionalFormatting sqref="CA208:CA209">
    <cfRule type="cellIs" dxfId="3347" priority="2561" operator="equal">
      <formula>1</formula>
    </cfRule>
  </conditionalFormatting>
  <conditionalFormatting sqref="CA208:CA209">
    <cfRule type="cellIs" dxfId="3346" priority="2560" operator="equal">
      <formula>1</formula>
    </cfRule>
  </conditionalFormatting>
  <conditionalFormatting sqref="CG208:CG209">
    <cfRule type="cellIs" dxfId="3345" priority="2559" operator="equal">
      <formula>1</formula>
    </cfRule>
  </conditionalFormatting>
  <conditionalFormatting sqref="CG208:CG209">
    <cfRule type="cellIs" dxfId="3344" priority="2558" operator="equal">
      <formula>1</formula>
    </cfRule>
  </conditionalFormatting>
  <conditionalFormatting sqref="CG208:CG209">
    <cfRule type="cellIs" dxfId="3343" priority="2557" operator="equal">
      <formula>1</formula>
    </cfRule>
  </conditionalFormatting>
  <conditionalFormatting sqref="BO210:BO211">
    <cfRule type="cellIs" dxfId="3342" priority="2555" operator="equal">
      <formula>1</formula>
    </cfRule>
  </conditionalFormatting>
  <conditionalFormatting sqref="BM210:BM211">
    <cfRule type="cellIs" dxfId="3341" priority="2556" operator="equal">
      <formula>1</formula>
    </cfRule>
  </conditionalFormatting>
  <conditionalFormatting sqref="CO210:CO211">
    <cfRule type="cellIs" dxfId="3340" priority="2549" operator="equal">
      <formula>1</formula>
    </cfRule>
  </conditionalFormatting>
  <conditionalFormatting sqref="BQ210:BQ211">
    <cfRule type="cellIs" dxfId="3339" priority="2554" operator="equal">
      <formula>1</formula>
    </cfRule>
  </conditionalFormatting>
  <conditionalFormatting sqref="CE210:CE211">
    <cfRule type="cellIs" dxfId="3338" priority="2553" operator="equal">
      <formula>1</formula>
    </cfRule>
  </conditionalFormatting>
  <conditionalFormatting sqref="CI210:CI211">
    <cfRule type="cellIs" dxfId="3337" priority="2552" operator="equal">
      <formula>1</formula>
    </cfRule>
  </conditionalFormatting>
  <conditionalFormatting sqref="CK210:CK211">
    <cfRule type="cellIs" dxfId="3336" priority="2551" operator="equal">
      <formula>1</formula>
    </cfRule>
  </conditionalFormatting>
  <conditionalFormatting sqref="CM210:CM211">
    <cfRule type="cellIs" dxfId="3335" priority="2550" operator="equal">
      <formula>1</formula>
    </cfRule>
  </conditionalFormatting>
  <conditionalFormatting sqref="CQ210:CQ211">
    <cfRule type="cellIs" dxfId="3334" priority="2548" operator="equal">
      <formula>1</formula>
    </cfRule>
  </conditionalFormatting>
  <conditionalFormatting sqref="BO210:BO211">
    <cfRule type="cellIs" dxfId="3333" priority="2546" operator="equal">
      <formula>1</formula>
    </cfRule>
  </conditionalFormatting>
  <conditionalFormatting sqref="BM210:BM211">
    <cfRule type="cellIs" dxfId="3332" priority="2547" operator="equal">
      <formula>1</formula>
    </cfRule>
  </conditionalFormatting>
  <conditionalFormatting sqref="CO210:CO211">
    <cfRule type="cellIs" dxfId="3331" priority="2540" operator="equal">
      <formula>1</formula>
    </cfRule>
  </conditionalFormatting>
  <conditionalFormatting sqref="BQ210:BQ211">
    <cfRule type="cellIs" dxfId="3330" priority="2545" operator="equal">
      <formula>1</formula>
    </cfRule>
  </conditionalFormatting>
  <conditionalFormatting sqref="CE210:CE211">
    <cfRule type="cellIs" dxfId="3329" priority="2544" operator="equal">
      <formula>1</formula>
    </cfRule>
  </conditionalFormatting>
  <conditionalFormatting sqref="CI210:CI211">
    <cfRule type="cellIs" dxfId="3328" priority="2543" operator="equal">
      <formula>1</formula>
    </cfRule>
  </conditionalFormatting>
  <conditionalFormatting sqref="CK210:CK211">
    <cfRule type="cellIs" dxfId="3327" priority="2542" operator="equal">
      <formula>1</formula>
    </cfRule>
  </conditionalFormatting>
  <conditionalFormatting sqref="CM210:CM211">
    <cfRule type="cellIs" dxfId="3326" priority="2541" operator="equal">
      <formula>1</formula>
    </cfRule>
  </conditionalFormatting>
  <conditionalFormatting sqref="CQ210:CQ211">
    <cfRule type="cellIs" dxfId="3325" priority="2539" operator="equal">
      <formula>1</formula>
    </cfRule>
  </conditionalFormatting>
  <conditionalFormatting sqref="BM210:BM211">
    <cfRule type="cellIs" dxfId="3324" priority="2538" operator="equal">
      <formula>1</formula>
    </cfRule>
  </conditionalFormatting>
  <conditionalFormatting sqref="BO210:BO211">
    <cfRule type="cellIs" dxfId="3323" priority="2537" operator="equal">
      <formula>1</formula>
    </cfRule>
  </conditionalFormatting>
  <conditionalFormatting sqref="BQ210:BQ211">
    <cfRule type="cellIs" dxfId="3322" priority="2536" operator="equal">
      <formula>1</formula>
    </cfRule>
  </conditionalFormatting>
  <conditionalFormatting sqref="CE210:CE211">
    <cfRule type="cellIs" dxfId="3321" priority="2535" operator="equal">
      <formula>1</formula>
    </cfRule>
  </conditionalFormatting>
  <conditionalFormatting sqref="CI210:CI211">
    <cfRule type="cellIs" dxfId="3320" priority="2534" operator="equal">
      <formula>1</formula>
    </cfRule>
  </conditionalFormatting>
  <conditionalFormatting sqref="CK210:CK211">
    <cfRule type="cellIs" dxfId="3319" priority="2533" operator="equal">
      <formula>1</formula>
    </cfRule>
  </conditionalFormatting>
  <conditionalFormatting sqref="CM210:CM211">
    <cfRule type="cellIs" dxfId="3318" priority="2532" operator="equal">
      <formula>1</formula>
    </cfRule>
  </conditionalFormatting>
  <conditionalFormatting sqref="CO210:CO211">
    <cfRule type="cellIs" dxfId="3317" priority="2531" operator="equal">
      <formula>1</formula>
    </cfRule>
  </conditionalFormatting>
  <conditionalFormatting sqref="CQ210:CQ211">
    <cfRule type="cellIs" dxfId="3316" priority="2530" operator="equal">
      <formula>1</formula>
    </cfRule>
  </conditionalFormatting>
  <conditionalFormatting sqref="AO210:AO211">
    <cfRule type="expression" dxfId="3315" priority="2529">
      <formula>AO210=MAX($AO210:$AT210)</formula>
    </cfRule>
  </conditionalFormatting>
  <conditionalFormatting sqref="AO210:AO211">
    <cfRule type="expression" dxfId="3314" priority="2528">
      <formula>AO210=MIN($AO210:$AT210)</formula>
    </cfRule>
  </conditionalFormatting>
  <conditionalFormatting sqref="AP210:AT211">
    <cfRule type="expression" dxfId="3313" priority="2527">
      <formula>AP210=MAX($AO210:$AT210)</formula>
    </cfRule>
  </conditionalFormatting>
  <conditionalFormatting sqref="AP210:AT211">
    <cfRule type="expression" dxfId="3312" priority="2526">
      <formula>AP210=MIN($AO210:$AT210)</formula>
    </cfRule>
  </conditionalFormatting>
  <conditionalFormatting sqref="AU210:AU211">
    <cfRule type="expression" dxfId="3311" priority="2525">
      <formula>AU210=MAX($AU210:$AZ210)</formula>
    </cfRule>
  </conditionalFormatting>
  <conditionalFormatting sqref="AU210:AU211">
    <cfRule type="expression" dxfId="3310" priority="2524">
      <formula>AU210=MIN($AU210:$AZ210)</formula>
    </cfRule>
  </conditionalFormatting>
  <conditionalFormatting sqref="AV210:AZ211">
    <cfRule type="expression" dxfId="3309" priority="2523">
      <formula>AV210=MAX($AO210:$AT210)</formula>
    </cfRule>
  </conditionalFormatting>
  <conditionalFormatting sqref="AV210:AZ211">
    <cfRule type="expression" dxfId="3308" priority="2522">
      <formula>AV210=MIN($AO210:$AT210)</formula>
    </cfRule>
  </conditionalFormatting>
  <conditionalFormatting sqref="AV210:AZ211">
    <cfRule type="expression" dxfId="3307" priority="2521">
      <formula>AV210=MAX($AO210:$AT210)</formula>
    </cfRule>
  </conditionalFormatting>
  <conditionalFormatting sqref="AV210:AZ211">
    <cfRule type="expression" dxfId="3306" priority="2520">
      <formula>AV210=MIN($AO210:$AT210)</formula>
    </cfRule>
  </conditionalFormatting>
  <conditionalFormatting sqref="AV210:AV211">
    <cfRule type="expression" dxfId="3305" priority="2519">
      <formula>AV210=MAX($AU210:$AZ210)</formula>
    </cfRule>
  </conditionalFormatting>
  <conditionalFormatting sqref="AV210:AV211">
    <cfRule type="expression" dxfId="3304" priority="2518">
      <formula>AV210=MIN($AU210:$AZ210)</formula>
    </cfRule>
  </conditionalFormatting>
  <conditionalFormatting sqref="AW210:AW211">
    <cfRule type="expression" dxfId="3303" priority="2517">
      <formula>AW210=MAX($AU210:$AZ210)</formula>
    </cfRule>
  </conditionalFormatting>
  <conditionalFormatting sqref="AW210:AW211">
    <cfRule type="expression" dxfId="3302" priority="2516">
      <formula>AW210=MIN($AU210:$AZ210)</formula>
    </cfRule>
  </conditionalFormatting>
  <conditionalFormatting sqref="AX210:AX211">
    <cfRule type="expression" dxfId="3301" priority="2515">
      <formula>AX210=MAX($AU210:$AZ210)</formula>
    </cfRule>
  </conditionalFormatting>
  <conditionalFormatting sqref="AX210:AX211">
    <cfRule type="expression" dxfId="3300" priority="2514">
      <formula>AX210=MIN($AU210:$AZ210)</formula>
    </cfRule>
  </conditionalFormatting>
  <conditionalFormatting sqref="AY210:AY211">
    <cfRule type="expression" dxfId="3299" priority="2513">
      <formula>AY210=MAX($AU210:$AZ210)</formula>
    </cfRule>
  </conditionalFormatting>
  <conditionalFormatting sqref="AY210:AY211">
    <cfRule type="expression" dxfId="3298" priority="2512">
      <formula>AY210=MIN($AU210:$AZ210)</formula>
    </cfRule>
  </conditionalFormatting>
  <conditionalFormatting sqref="AZ210:AZ211">
    <cfRule type="expression" dxfId="3297" priority="2511">
      <formula>AZ210=MAX($AU210:$AZ210)</formula>
    </cfRule>
  </conditionalFormatting>
  <conditionalFormatting sqref="AZ210:AZ211">
    <cfRule type="expression" dxfId="3296" priority="2510">
      <formula>AZ210=MIN($AU210:$AZ210)</formula>
    </cfRule>
  </conditionalFormatting>
  <conditionalFormatting sqref="BS210:BS211">
    <cfRule type="cellIs" dxfId="3295" priority="2509" operator="equal">
      <formula>1</formula>
    </cfRule>
  </conditionalFormatting>
  <conditionalFormatting sqref="BS210:BS211">
    <cfRule type="cellIs" dxfId="3294" priority="2508" operator="equal">
      <formula>1</formula>
    </cfRule>
  </conditionalFormatting>
  <conditionalFormatting sqref="BS210:BS211">
    <cfRule type="cellIs" dxfId="3293" priority="2507" operator="equal">
      <formula>1</formula>
    </cfRule>
  </conditionalFormatting>
  <conditionalFormatting sqref="CS210:CS211">
    <cfRule type="cellIs" dxfId="3292" priority="2506" operator="equal">
      <formula>1</formula>
    </cfRule>
  </conditionalFormatting>
  <conditionalFormatting sqref="CS210:CS211">
    <cfRule type="cellIs" dxfId="3291" priority="2505" operator="equal">
      <formula>1</formula>
    </cfRule>
  </conditionalFormatting>
  <conditionalFormatting sqref="CS210:CS211">
    <cfRule type="cellIs" dxfId="3290" priority="2504" operator="equal">
      <formula>1</formula>
    </cfRule>
  </conditionalFormatting>
  <conditionalFormatting sqref="BU210:BU211">
    <cfRule type="cellIs" dxfId="3289" priority="2503" operator="equal">
      <formula>1</formula>
    </cfRule>
  </conditionalFormatting>
  <conditionalFormatting sqref="BU210:BU211">
    <cfRule type="cellIs" dxfId="3288" priority="2502" operator="equal">
      <formula>1</formula>
    </cfRule>
  </conditionalFormatting>
  <conditionalFormatting sqref="BU210:BU211">
    <cfRule type="cellIs" dxfId="3287" priority="2501" operator="equal">
      <formula>1</formula>
    </cfRule>
  </conditionalFormatting>
  <conditionalFormatting sqref="BW210:BW211">
    <cfRule type="cellIs" dxfId="3286" priority="2500" operator="equal">
      <formula>1</formula>
    </cfRule>
  </conditionalFormatting>
  <conditionalFormatting sqref="BW210:BW211">
    <cfRule type="cellIs" dxfId="3285" priority="2499" operator="equal">
      <formula>1</formula>
    </cfRule>
  </conditionalFormatting>
  <conditionalFormatting sqref="BW210:BW211">
    <cfRule type="cellIs" dxfId="3284" priority="2498" operator="equal">
      <formula>1</formula>
    </cfRule>
  </conditionalFormatting>
  <conditionalFormatting sqref="CC210:CC211">
    <cfRule type="cellIs" dxfId="3283" priority="2497" operator="equal">
      <formula>1</formula>
    </cfRule>
  </conditionalFormatting>
  <conditionalFormatting sqref="CC210:CC211">
    <cfRule type="cellIs" dxfId="3282" priority="2496" operator="equal">
      <formula>1</formula>
    </cfRule>
  </conditionalFormatting>
  <conditionalFormatting sqref="CC210:CC211">
    <cfRule type="cellIs" dxfId="3281" priority="2495" operator="equal">
      <formula>1</formula>
    </cfRule>
  </conditionalFormatting>
  <conditionalFormatting sqref="BY210:BY211">
    <cfRule type="cellIs" dxfId="3280" priority="2494" operator="equal">
      <formula>1</formula>
    </cfRule>
  </conditionalFormatting>
  <conditionalFormatting sqref="BY210:BY211">
    <cfRule type="cellIs" dxfId="3279" priority="2493" operator="equal">
      <formula>1</formula>
    </cfRule>
  </conditionalFormatting>
  <conditionalFormatting sqref="BY210:BY211">
    <cfRule type="cellIs" dxfId="3278" priority="2492" operator="equal">
      <formula>1</formula>
    </cfRule>
  </conditionalFormatting>
  <conditionalFormatting sqref="CA210:CA211">
    <cfRule type="cellIs" dxfId="3277" priority="2491" operator="equal">
      <formula>1</formula>
    </cfRule>
  </conditionalFormatting>
  <conditionalFormatting sqref="CA210:CA211">
    <cfRule type="cellIs" dxfId="3276" priority="2490" operator="equal">
      <formula>1</formula>
    </cfRule>
  </conditionalFormatting>
  <conditionalFormatting sqref="CA210:CA211">
    <cfRule type="cellIs" dxfId="3275" priority="2489" operator="equal">
      <formula>1</formula>
    </cfRule>
  </conditionalFormatting>
  <conditionalFormatting sqref="CG210:CG211">
    <cfRule type="cellIs" dxfId="3274" priority="2488" operator="equal">
      <formula>1</formula>
    </cfRule>
  </conditionalFormatting>
  <conditionalFormatting sqref="CG210:CG211">
    <cfRule type="cellIs" dxfId="3273" priority="2487" operator="equal">
      <formula>1</formula>
    </cfRule>
  </conditionalFormatting>
  <conditionalFormatting sqref="CG210:CG211">
    <cfRule type="cellIs" dxfId="3272" priority="2486" operator="equal">
      <formula>1</formula>
    </cfRule>
  </conditionalFormatting>
  <conditionalFormatting sqref="BO212:BO213">
    <cfRule type="cellIs" dxfId="3271" priority="2484" operator="equal">
      <formula>1</formula>
    </cfRule>
  </conditionalFormatting>
  <conditionalFormatting sqref="BM212:BM213">
    <cfRule type="cellIs" dxfId="3270" priority="2485" operator="equal">
      <formula>1</formula>
    </cfRule>
  </conditionalFormatting>
  <conditionalFormatting sqref="CO212:CO213">
    <cfRule type="cellIs" dxfId="3269" priority="2478" operator="equal">
      <formula>1</formula>
    </cfRule>
  </conditionalFormatting>
  <conditionalFormatting sqref="BQ212:BQ213">
    <cfRule type="cellIs" dxfId="3268" priority="2483" operator="equal">
      <formula>1</formula>
    </cfRule>
  </conditionalFormatting>
  <conditionalFormatting sqref="CE212:CE213">
    <cfRule type="cellIs" dxfId="3267" priority="2482" operator="equal">
      <formula>1</formula>
    </cfRule>
  </conditionalFormatting>
  <conditionalFormatting sqref="CI212:CI213">
    <cfRule type="cellIs" dxfId="3266" priority="2481" operator="equal">
      <formula>1</formula>
    </cfRule>
  </conditionalFormatting>
  <conditionalFormatting sqref="CK212:CK213">
    <cfRule type="cellIs" dxfId="3265" priority="2480" operator="equal">
      <formula>1</formula>
    </cfRule>
  </conditionalFormatting>
  <conditionalFormatting sqref="CM212:CM213">
    <cfRule type="cellIs" dxfId="3264" priority="2479" operator="equal">
      <formula>1</formula>
    </cfRule>
  </conditionalFormatting>
  <conditionalFormatting sqref="CQ212:CQ213">
    <cfRule type="cellIs" dxfId="3263" priority="2477" operator="equal">
      <formula>1</formula>
    </cfRule>
  </conditionalFormatting>
  <conditionalFormatting sqref="BO212:BO213">
    <cfRule type="cellIs" dxfId="3262" priority="2475" operator="equal">
      <formula>1</formula>
    </cfRule>
  </conditionalFormatting>
  <conditionalFormatting sqref="BM212:BM213">
    <cfRule type="cellIs" dxfId="3261" priority="2476" operator="equal">
      <formula>1</formula>
    </cfRule>
  </conditionalFormatting>
  <conditionalFormatting sqref="CO212:CO213">
    <cfRule type="cellIs" dxfId="3260" priority="2469" operator="equal">
      <formula>1</formula>
    </cfRule>
  </conditionalFormatting>
  <conditionalFormatting sqref="BQ212:BQ213">
    <cfRule type="cellIs" dxfId="3259" priority="2474" operator="equal">
      <formula>1</formula>
    </cfRule>
  </conditionalFormatting>
  <conditionalFormatting sqref="CE212:CE213">
    <cfRule type="cellIs" dxfId="3258" priority="2473" operator="equal">
      <formula>1</formula>
    </cfRule>
  </conditionalFormatting>
  <conditionalFormatting sqref="CI212:CI213">
    <cfRule type="cellIs" dxfId="3257" priority="2472" operator="equal">
      <formula>1</formula>
    </cfRule>
  </conditionalFormatting>
  <conditionalFormatting sqref="CK212:CK213">
    <cfRule type="cellIs" dxfId="3256" priority="2471" operator="equal">
      <formula>1</formula>
    </cfRule>
  </conditionalFormatting>
  <conditionalFormatting sqref="CM212:CM213">
    <cfRule type="cellIs" dxfId="3255" priority="2470" operator="equal">
      <formula>1</formula>
    </cfRule>
  </conditionalFormatting>
  <conditionalFormatting sqref="CQ212:CQ213">
    <cfRule type="cellIs" dxfId="3254" priority="2468" operator="equal">
      <formula>1</formula>
    </cfRule>
  </conditionalFormatting>
  <conditionalFormatting sqref="BM212:BM213">
    <cfRule type="cellIs" dxfId="3253" priority="2467" operator="equal">
      <formula>1</formula>
    </cfRule>
  </conditionalFormatting>
  <conditionalFormatting sqref="BO212:BO213">
    <cfRule type="cellIs" dxfId="3252" priority="2466" operator="equal">
      <formula>1</formula>
    </cfRule>
  </conditionalFormatting>
  <conditionalFormatting sqref="BQ212:BQ213">
    <cfRule type="cellIs" dxfId="3251" priority="2465" operator="equal">
      <formula>1</formula>
    </cfRule>
  </conditionalFormatting>
  <conditionalFormatting sqref="CE212:CE213">
    <cfRule type="cellIs" dxfId="3250" priority="2464" operator="equal">
      <formula>1</formula>
    </cfRule>
  </conditionalFormatting>
  <conditionalFormatting sqref="CI212:CI213">
    <cfRule type="cellIs" dxfId="3249" priority="2463" operator="equal">
      <formula>1</formula>
    </cfRule>
  </conditionalFormatting>
  <conditionalFormatting sqref="CK212:CK213">
    <cfRule type="cellIs" dxfId="3248" priority="2462" operator="equal">
      <formula>1</formula>
    </cfRule>
  </conditionalFormatting>
  <conditionalFormatting sqref="CM212:CM213">
    <cfRule type="cellIs" dxfId="3247" priority="2461" operator="equal">
      <formula>1</formula>
    </cfRule>
  </conditionalFormatting>
  <conditionalFormatting sqref="CO212:CO213">
    <cfRule type="cellIs" dxfId="3246" priority="2460" operator="equal">
      <formula>1</formula>
    </cfRule>
  </conditionalFormatting>
  <conditionalFormatting sqref="CQ212:CQ213">
    <cfRule type="cellIs" dxfId="3245" priority="2459" operator="equal">
      <formula>1</formula>
    </cfRule>
  </conditionalFormatting>
  <conditionalFormatting sqref="AO212:AO213">
    <cfRule type="expression" dxfId="3244" priority="2458">
      <formula>AO212=MAX($AO212:$AT212)</formula>
    </cfRule>
  </conditionalFormatting>
  <conditionalFormatting sqref="AO212:AO213">
    <cfRule type="expression" dxfId="3243" priority="2457">
      <formula>AO212=MIN($AO212:$AT212)</formula>
    </cfRule>
  </conditionalFormatting>
  <conditionalFormatting sqref="AP212:AT213">
    <cfRule type="expression" dxfId="3242" priority="2456">
      <formula>AP212=MAX($AO212:$AT212)</formula>
    </cfRule>
  </conditionalFormatting>
  <conditionalFormatting sqref="AP212:AT213">
    <cfRule type="expression" dxfId="3241" priority="2455">
      <formula>AP212=MIN($AO212:$AT212)</formula>
    </cfRule>
  </conditionalFormatting>
  <conditionalFormatting sqref="AU212:AU213">
    <cfRule type="expression" dxfId="3240" priority="2454">
      <formula>AU212=MAX($AU212:$AZ212)</formula>
    </cfRule>
  </conditionalFormatting>
  <conditionalFormatting sqref="AU212:AU213">
    <cfRule type="expression" dxfId="3239" priority="2453">
      <formula>AU212=MIN($AU212:$AZ212)</formula>
    </cfRule>
  </conditionalFormatting>
  <conditionalFormatting sqref="AV212:AZ213">
    <cfRule type="expression" dxfId="3238" priority="2452">
      <formula>AV212=MAX($AO212:$AT212)</formula>
    </cfRule>
  </conditionalFormatting>
  <conditionalFormatting sqref="AV212:AZ213">
    <cfRule type="expression" dxfId="3237" priority="2451">
      <formula>AV212=MIN($AO212:$AT212)</formula>
    </cfRule>
  </conditionalFormatting>
  <conditionalFormatting sqref="AV212:AZ213">
    <cfRule type="expression" dxfId="3236" priority="2450">
      <formula>AV212=MAX($AO212:$AT212)</formula>
    </cfRule>
  </conditionalFormatting>
  <conditionalFormatting sqref="AV212:AZ213">
    <cfRule type="expression" dxfId="3235" priority="2449">
      <formula>AV212=MIN($AO212:$AT212)</formula>
    </cfRule>
  </conditionalFormatting>
  <conditionalFormatting sqref="AV212:AV213">
    <cfRule type="expression" dxfId="3234" priority="2448">
      <formula>AV212=MAX($AU212:$AZ212)</formula>
    </cfRule>
  </conditionalFormatting>
  <conditionalFormatting sqref="AV212:AV213">
    <cfRule type="expression" dxfId="3233" priority="2447">
      <formula>AV212=MIN($AU212:$AZ212)</formula>
    </cfRule>
  </conditionalFormatting>
  <conditionalFormatting sqref="AW212:AW213">
    <cfRule type="expression" dxfId="3232" priority="2446">
      <formula>AW212=MAX($AU212:$AZ212)</formula>
    </cfRule>
  </conditionalFormatting>
  <conditionalFormatting sqref="AW212:AW213">
    <cfRule type="expression" dxfId="3231" priority="2445">
      <formula>AW212=MIN($AU212:$AZ212)</formula>
    </cfRule>
  </conditionalFormatting>
  <conditionalFormatting sqref="AX212:AX213">
    <cfRule type="expression" dxfId="3230" priority="2444">
      <formula>AX212=MAX($AU212:$AZ212)</formula>
    </cfRule>
  </conditionalFormatting>
  <conditionalFormatting sqref="AX212:AX213">
    <cfRule type="expression" dxfId="3229" priority="2443">
      <formula>AX212=MIN($AU212:$AZ212)</formula>
    </cfRule>
  </conditionalFormatting>
  <conditionalFormatting sqref="AY212:AY213">
    <cfRule type="expression" dxfId="3228" priority="2442">
      <formula>AY212=MAX($AU212:$AZ212)</formula>
    </cfRule>
  </conditionalFormatting>
  <conditionalFormatting sqref="AY212:AY213">
    <cfRule type="expression" dxfId="3227" priority="2441">
      <formula>AY212=MIN($AU212:$AZ212)</formula>
    </cfRule>
  </conditionalFormatting>
  <conditionalFormatting sqref="AZ212:AZ213">
    <cfRule type="expression" dxfId="3226" priority="2440">
      <formula>AZ212=MAX($AU212:$AZ212)</formula>
    </cfRule>
  </conditionalFormatting>
  <conditionalFormatting sqref="AZ212:AZ213">
    <cfRule type="expression" dxfId="3225" priority="2439">
      <formula>AZ212=MIN($AU212:$AZ212)</formula>
    </cfRule>
  </conditionalFormatting>
  <conditionalFormatting sqref="BS212:BS213">
    <cfRule type="cellIs" dxfId="3224" priority="2438" operator="equal">
      <formula>1</formula>
    </cfRule>
  </conditionalFormatting>
  <conditionalFormatting sqref="BS212:BS213">
    <cfRule type="cellIs" dxfId="3223" priority="2437" operator="equal">
      <formula>1</formula>
    </cfRule>
  </conditionalFormatting>
  <conditionalFormatting sqref="BS212:BS213">
    <cfRule type="cellIs" dxfId="3222" priority="2436" operator="equal">
      <formula>1</formula>
    </cfRule>
  </conditionalFormatting>
  <conditionalFormatting sqref="CS212:CS213">
    <cfRule type="cellIs" dxfId="3221" priority="2435" operator="equal">
      <formula>1</formula>
    </cfRule>
  </conditionalFormatting>
  <conditionalFormatting sqref="CS212:CS213">
    <cfRule type="cellIs" dxfId="3220" priority="2434" operator="equal">
      <formula>1</formula>
    </cfRule>
  </conditionalFormatting>
  <conditionalFormatting sqref="CS212:CS213">
    <cfRule type="cellIs" dxfId="3219" priority="2433" operator="equal">
      <formula>1</formula>
    </cfRule>
  </conditionalFormatting>
  <conditionalFormatting sqref="BU212:BU213">
    <cfRule type="cellIs" dxfId="3218" priority="2432" operator="equal">
      <formula>1</formula>
    </cfRule>
  </conditionalFormatting>
  <conditionalFormatting sqref="BU212:BU213">
    <cfRule type="cellIs" dxfId="3217" priority="2431" operator="equal">
      <formula>1</formula>
    </cfRule>
  </conditionalFormatting>
  <conditionalFormatting sqref="BU212:BU213">
    <cfRule type="cellIs" dxfId="3216" priority="2430" operator="equal">
      <formula>1</formula>
    </cfRule>
  </conditionalFormatting>
  <conditionalFormatting sqref="BW212:BW213">
    <cfRule type="cellIs" dxfId="3215" priority="2429" operator="equal">
      <formula>1</formula>
    </cfRule>
  </conditionalFormatting>
  <conditionalFormatting sqref="BW212:BW213">
    <cfRule type="cellIs" dxfId="3214" priority="2428" operator="equal">
      <formula>1</formula>
    </cfRule>
  </conditionalFormatting>
  <conditionalFormatting sqref="BW212:BW213">
    <cfRule type="cellIs" dxfId="3213" priority="2427" operator="equal">
      <formula>1</formula>
    </cfRule>
  </conditionalFormatting>
  <conditionalFormatting sqref="CC212:CC213">
    <cfRule type="cellIs" dxfId="3212" priority="2426" operator="equal">
      <formula>1</formula>
    </cfRule>
  </conditionalFormatting>
  <conditionalFormatting sqref="CC212:CC213">
    <cfRule type="cellIs" dxfId="3211" priority="2425" operator="equal">
      <formula>1</formula>
    </cfRule>
  </conditionalFormatting>
  <conditionalFormatting sqref="CC212:CC213">
    <cfRule type="cellIs" dxfId="3210" priority="2424" operator="equal">
      <formula>1</formula>
    </cfRule>
  </conditionalFormatting>
  <conditionalFormatting sqref="BY212:BY213">
    <cfRule type="cellIs" dxfId="3209" priority="2423" operator="equal">
      <formula>1</formula>
    </cfRule>
  </conditionalFormatting>
  <conditionalFormatting sqref="BY212:BY213">
    <cfRule type="cellIs" dxfId="3208" priority="2422" operator="equal">
      <formula>1</formula>
    </cfRule>
  </conditionalFormatting>
  <conditionalFormatting sqref="BY212:BY213">
    <cfRule type="cellIs" dxfId="3207" priority="2421" operator="equal">
      <formula>1</formula>
    </cfRule>
  </conditionalFormatting>
  <conditionalFormatting sqref="CA212:CA213">
    <cfRule type="cellIs" dxfId="3206" priority="2420" operator="equal">
      <formula>1</formula>
    </cfRule>
  </conditionalFormatting>
  <conditionalFormatting sqref="CA212:CA213">
    <cfRule type="cellIs" dxfId="3205" priority="2419" operator="equal">
      <formula>1</formula>
    </cfRule>
  </conditionalFormatting>
  <conditionalFormatting sqref="CA212:CA213">
    <cfRule type="cellIs" dxfId="3204" priority="2418" operator="equal">
      <formula>1</formula>
    </cfRule>
  </conditionalFormatting>
  <conditionalFormatting sqref="CG212:CG213">
    <cfRule type="cellIs" dxfId="3203" priority="2417" operator="equal">
      <formula>1</formula>
    </cfRule>
  </conditionalFormatting>
  <conditionalFormatting sqref="CG212:CG213">
    <cfRule type="cellIs" dxfId="3202" priority="2416" operator="equal">
      <formula>1</formula>
    </cfRule>
  </conditionalFormatting>
  <conditionalFormatting sqref="CG212:CG213">
    <cfRule type="cellIs" dxfId="3201" priority="2415" operator="equal">
      <formula>1</formula>
    </cfRule>
  </conditionalFormatting>
  <conditionalFormatting sqref="BO214:BO215">
    <cfRule type="cellIs" dxfId="3200" priority="2413" operator="equal">
      <formula>1</formula>
    </cfRule>
  </conditionalFormatting>
  <conditionalFormatting sqref="BM214:BM215">
    <cfRule type="cellIs" dxfId="3199" priority="2414" operator="equal">
      <formula>1</formula>
    </cfRule>
  </conditionalFormatting>
  <conditionalFormatting sqref="CO214:CO215">
    <cfRule type="cellIs" dxfId="3198" priority="2407" operator="equal">
      <formula>1</formula>
    </cfRule>
  </conditionalFormatting>
  <conditionalFormatting sqref="BQ214:BQ215">
    <cfRule type="cellIs" dxfId="3197" priority="2412" operator="equal">
      <formula>1</formula>
    </cfRule>
  </conditionalFormatting>
  <conditionalFormatting sqref="CE214:CE215">
    <cfRule type="cellIs" dxfId="3196" priority="2411" operator="equal">
      <formula>1</formula>
    </cfRule>
  </conditionalFormatting>
  <conditionalFormatting sqref="CI214:CI215">
    <cfRule type="cellIs" dxfId="3195" priority="2410" operator="equal">
      <formula>1</formula>
    </cfRule>
  </conditionalFormatting>
  <conditionalFormatting sqref="CK214:CK215">
    <cfRule type="cellIs" dxfId="3194" priority="2409" operator="equal">
      <formula>1</formula>
    </cfRule>
  </conditionalFormatting>
  <conditionalFormatting sqref="CM214:CM215">
    <cfRule type="cellIs" dxfId="3193" priority="2408" operator="equal">
      <formula>1</formula>
    </cfRule>
  </conditionalFormatting>
  <conditionalFormatting sqref="CQ214:CQ215">
    <cfRule type="cellIs" dxfId="3192" priority="2406" operator="equal">
      <formula>1</formula>
    </cfRule>
  </conditionalFormatting>
  <conditionalFormatting sqref="BO214:BO215">
    <cfRule type="cellIs" dxfId="3191" priority="2404" operator="equal">
      <formula>1</formula>
    </cfRule>
  </conditionalFormatting>
  <conditionalFormatting sqref="BM214:BM215">
    <cfRule type="cellIs" dxfId="3190" priority="2405" operator="equal">
      <formula>1</formula>
    </cfRule>
  </conditionalFormatting>
  <conditionalFormatting sqref="CO214:CO215">
    <cfRule type="cellIs" dxfId="3189" priority="2398" operator="equal">
      <formula>1</formula>
    </cfRule>
  </conditionalFormatting>
  <conditionalFormatting sqref="BQ214:BQ215">
    <cfRule type="cellIs" dxfId="3188" priority="2403" operator="equal">
      <formula>1</formula>
    </cfRule>
  </conditionalFormatting>
  <conditionalFormatting sqref="CE214:CE215">
    <cfRule type="cellIs" dxfId="3187" priority="2402" operator="equal">
      <formula>1</formula>
    </cfRule>
  </conditionalFormatting>
  <conditionalFormatting sqref="CI214:CI215">
    <cfRule type="cellIs" dxfId="3186" priority="2401" operator="equal">
      <formula>1</formula>
    </cfRule>
  </conditionalFormatting>
  <conditionalFormatting sqref="CK214:CK215">
    <cfRule type="cellIs" dxfId="3185" priority="2400" operator="equal">
      <formula>1</formula>
    </cfRule>
  </conditionalFormatting>
  <conditionalFormatting sqref="CM214:CM215">
    <cfRule type="cellIs" dxfId="3184" priority="2399" operator="equal">
      <formula>1</formula>
    </cfRule>
  </conditionalFormatting>
  <conditionalFormatting sqref="CQ214:CQ215">
    <cfRule type="cellIs" dxfId="3183" priority="2397" operator="equal">
      <formula>1</formula>
    </cfRule>
  </conditionalFormatting>
  <conditionalFormatting sqref="BM214:BM215">
    <cfRule type="cellIs" dxfId="3182" priority="2396" operator="equal">
      <formula>1</formula>
    </cfRule>
  </conditionalFormatting>
  <conditionalFormatting sqref="BO214:BO215">
    <cfRule type="cellIs" dxfId="3181" priority="2395" operator="equal">
      <formula>1</formula>
    </cfRule>
  </conditionalFormatting>
  <conditionalFormatting sqref="BQ214:BQ215">
    <cfRule type="cellIs" dxfId="3180" priority="2394" operator="equal">
      <formula>1</formula>
    </cfRule>
  </conditionalFormatting>
  <conditionalFormatting sqref="CE214:CE215">
    <cfRule type="cellIs" dxfId="3179" priority="2393" operator="equal">
      <formula>1</formula>
    </cfRule>
  </conditionalFormatting>
  <conditionalFormatting sqref="CI214:CI215">
    <cfRule type="cellIs" dxfId="3178" priority="2392" operator="equal">
      <formula>1</formula>
    </cfRule>
  </conditionalFormatting>
  <conditionalFormatting sqref="CK214:CK215">
    <cfRule type="cellIs" dxfId="3177" priority="2391" operator="equal">
      <formula>1</formula>
    </cfRule>
  </conditionalFormatting>
  <conditionalFormatting sqref="CM214:CM215">
    <cfRule type="cellIs" dxfId="3176" priority="2390" operator="equal">
      <formula>1</formula>
    </cfRule>
  </conditionalFormatting>
  <conditionalFormatting sqref="CO214:CO215">
    <cfRule type="cellIs" dxfId="3175" priority="2389" operator="equal">
      <formula>1</formula>
    </cfRule>
  </conditionalFormatting>
  <conditionalFormatting sqref="CQ214:CQ215">
    <cfRule type="cellIs" dxfId="3174" priority="2388" operator="equal">
      <formula>1</formula>
    </cfRule>
  </conditionalFormatting>
  <conditionalFormatting sqref="AO214:AO215">
    <cfRule type="expression" dxfId="3173" priority="2387">
      <formula>AO214=MAX($AO214:$AT214)</formula>
    </cfRule>
  </conditionalFormatting>
  <conditionalFormatting sqref="AO214:AO215">
    <cfRule type="expression" dxfId="3172" priority="2386">
      <formula>AO214=MIN($AO214:$AT214)</formula>
    </cfRule>
  </conditionalFormatting>
  <conditionalFormatting sqref="AP214:AT215">
    <cfRule type="expression" dxfId="3171" priority="2385">
      <formula>AP214=MAX($AO214:$AT214)</formula>
    </cfRule>
  </conditionalFormatting>
  <conditionalFormatting sqref="AP214:AT215">
    <cfRule type="expression" dxfId="3170" priority="2384">
      <formula>AP214=MIN($AO214:$AT214)</formula>
    </cfRule>
  </conditionalFormatting>
  <conditionalFormatting sqref="AU214:AU215">
    <cfRule type="expression" dxfId="3169" priority="2383">
      <formula>AU214=MAX($AU214:$AZ214)</formula>
    </cfRule>
  </conditionalFormatting>
  <conditionalFormatting sqref="AU214:AU215">
    <cfRule type="expression" dxfId="3168" priority="2382">
      <formula>AU214=MIN($AU214:$AZ214)</formula>
    </cfRule>
  </conditionalFormatting>
  <conditionalFormatting sqref="AV214:AZ215">
    <cfRule type="expression" dxfId="3167" priority="2381">
      <formula>AV214=MAX($AO214:$AT214)</formula>
    </cfRule>
  </conditionalFormatting>
  <conditionalFormatting sqref="AV214:AZ215">
    <cfRule type="expression" dxfId="3166" priority="2380">
      <formula>AV214=MIN($AO214:$AT214)</formula>
    </cfRule>
  </conditionalFormatting>
  <conditionalFormatting sqref="AV214:AZ215">
    <cfRule type="expression" dxfId="3165" priority="2379">
      <formula>AV214=MAX($AO214:$AT214)</formula>
    </cfRule>
  </conditionalFormatting>
  <conditionalFormatting sqref="AV214:AZ215">
    <cfRule type="expression" dxfId="3164" priority="2378">
      <formula>AV214=MIN($AO214:$AT214)</formula>
    </cfRule>
  </conditionalFormatting>
  <conditionalFormatting sqref="AV214:AV215">
    <cfRule type="expression" dxfId="3163" priority="2377">
      <formula>AV214=MAX($AU214:$AZ214)</formula>
    </cfRule>
  </conditionalFormatting>
  <conditionalFormatting sqref="AV214:AV215">
    <cfRule type="expression" dxfId="3162" priority="2376">
      <formula>AV214=MIN($AU214:$AZ214)</formula>
    </cfRule>
  </conditionalFormatting>
  <conditionalFormatting sqref="AW214:AW215">
    <cfRule type="expression" dxfId="3161" priority="2375">
      <formula>AW214=MAX($AU214:$AZ214)</formula>
    </cfRule>
  </conditionalFormatting>
  <conditionalFormatting sqref="AW214:AW215">
    <cfRule type="expression" dxfId="3160" priority="2374">
      <formula>AW214=MIN($AU214:$AZ214)</formula>
    </cfRule>
  </conditionalFormatting>
  <conditionalFormatting sqref="AX214:AX215">
    <cfRule type="expression" dxfId="3159" priority="2373">
      <formula>AX214=MAX($AU214:$AZ214)</formula>
    </cfRule>
  </conditionalFormatting>
  <conditionalFormatting sqref="AX214:AX215">
    <cfRule type="expression" dxfId="3158" priority="2372">
      <formula>AX214=MIN($AU214:$AZ214)</formula>
    </cfRule>
  </conditionalFormatting>
  <conditionalFormatting sqref="AY214:AY215">
    <cfRule type="expression" dxfId="3157" priority="2371">
      <formula>AY214=MAX($AU214:$AZ214)</formula>
    </cfRule>
  </conditionalFormatting>
  <conditionalFormatting sqref="AY214:AY215">
    <cfRule type="expression" dxfId="3156" priority="2370">
      <formula>AY214=MIN($AU214:$AZ214)</formula>
    </cfRule>
  </conditionalFormatting>
  <conditionalFormatting sqref="AZ214:AZ215">
    <cfRule type="expression" dxfId="3155" priority="2369">
      <formula>AZ214=MAX($AU214:$AZ214)</formula>
    </cfRule>
  </conditionalFormatting>
  <conditionalFormatting sqref="AZ214:AZ215">
    <cfRule type="expression" dxfId="3154" priority="2368">
      <formula>AZ214=MIN($AU214:$AZ214)</formula>
    </cfRule>
  </conditionalFormatting>
  <conditionalFormatting sqref="BS214:BS215">
    <cfRule type="cellIs" dxfId="3153" priority="2367" operator="equal">
      <formula>1</formula>
    </cfRule>
  </conditionalFormatting>
  <conditionalFormatting sqref="BS214:BS215">
    <cfRule type="cellIs" dxfId="3152" priority="2366" operator="equal">
      <formula>1</formula>
    </cfRule>
  </conditionalFormatting>
  <conditionalFormatting sqref="BS214:BS215">
    <cfRule type="cellIs" dxfId="3151" priority="2365" operator="equal">
      <formula>1</formula>
    </cfRule>
  </conditionalFormatting>
  <conditionalFormatting sqref="CS214:CS215">
    <cfRule type="cellIs" dxfId="3150" priority="2364" operator="equal">
      <formula>1</formula>
    </cfRule>
  </conditionalFormatting>
  <conditionalFormatting sqref="CS214:CS215">
    <cfRule type="cellIs" dxfId="3149" priority="2363" operator="equal">
      <formula>1</formula>
    </cfRule>
  </conditionalFormatting>
  <conditionalFormatting sqref="CS214:CS215">
    <cfRule type="cellIs" dxfId="3148" priority="2362" operator="equal">
      <formula>1</formula>
    </cfRule>
  </conditionalFormatting>
  <conditionalFormatting sqref="BU214:BU215">
    <cfRule type="cellIs" dxfId="3147" priority="2361" operator="equal">
      <formula>1</formula>
    </cfRule>
  </conditionalFormatting>
  <conditionalFormatting sqref="BU214:BU215">
    <cfRule type="cellIs" dxfId="3146" priority="2360" operator="equal">
      <formula>1</formula>
    </cfRule>
  </conditionalFormatting>
  <conditionalFormatting sqref="BU214:BU215">
    <cfRule type="cellIs" dxfId="3145" priority="2359" operator="equal">
      <formula>1</formula>
    </cfRule>
  </conditionalFormatting>
  <conditionalFormatting sqref="BW214:BW215">
    <cfRule type="cellIs" dxfId="3144" priority="2358" operator="equal">
      <formula>1</formula>
    </cfRule>
  </conditionalFormatting>
  <conditionalFormatting sqref="BW214:BW215">
    <cfRule type="cellIs" dxfId="3143" priority="2357" operator="equal">
      <formula>1</formula>
    </cfRule>
  </conditionalFormatting>
  <conditionalFormatting sqref="BW214:BW215">
    <cfRule type="cellIs" dxfId="3142" priority="2356" operator="equal">
      <formula>1</formula>
    </cfRule>
  </conditionalFormatting>
  <conditionalFormatting sqref="CC214:CC215">
    <cfRule type="cellIs" dxfId="3141" priority="2355" operator="equal">
      <formula>1</formula>
    </cfRule>
  </conditionalFormatting>
  <conditionalFormatting sqref="CC214:CC215">
    <cfRule type="cellIs" dxfId="3140" priority="2354" operator="equal">
      <formula>1</formula>
    </cfRule>
  </conditionalFormatting>
  <conditionalFormatting sqref="CC214:CC215">
    <cfRule type="cellIs" dxfId="3139" priority="2353" operator="equal">
      <formula>1</formula>
    </cfRule>
  </conditionalFormatting>
  <conditionalFormatting sqref="BY214:BY215">
    <cfRule type="cellIs" dxfId="3138" priority="2352" operator="equal">
      <formula>1</formula>
    </cfRule>
  </conditionalFormatting>
  <conditionalFormatting sqref="BY214:BY215">
    <cfRule type="cellIs" dxfId="3137" priority="2351" operator="equal">
      <formula>1</formula>
    </cfRule>
  </conditionalFormatting>
  <conditionalFormatting sqref="BY214:BY215">
    <cfRule type="cellIs" dxfId="3136" priority="2350" operator="equal">
      <formula>1</formula>
    </cfRule>
  </conditionalFormatting>
  <conditionalFormatting sqref="CA214:CA215">
    <cfRule type="cellIs" dxfId="3135" priority="2349" operator="equal">
      <formula>1</formula>
    </cfRule>
  </conditionalFormatting>
  <conditionalFormatting sqref="CA214:CA215">
    <cfRule type="cellIs" dxfId="3134" priority="2348" operator="equal">
      <formula>1</formula>
    </cfRule>
  </conditionalFormatting>
  <conditionalFormatting sqref="CA214:CA215">
    <cfRule type="cellIs" dxfId="3133" priority="2347" operator="equal">
      <formula>1</formula>
    </cfRule>
  </conditionalFormatting>
  <conditionalFormatting sqref="CG214:CG215">
    <cfRule type="cellIs" dxfId="3132" priority="2346" operator="equal">
      <formula>1</formula>
    </cfRule>
  </conditionalFormatting>
  <conditionalFormatting sqref="CG214:CG215">
    <cfRule type="cellIs" dxfId="3131" priority="2345" operator="equal">
      <formula>1</formula>
    </cfRule>
  </conditionalFormatting>
  <conditionalFormatting sqref="CG214:CG215">
    <cfRule type="cellIs" dxfId="3130" priority="2344" operator="equal">
      <formula>1</formula>
    </cfRule>
  </conditionalFormatting>
  <conditionalFormatting sqref="BO216:BO217">
    <cfRule type="cellIs" dxfId="3129" priority="2342" operator="equal">
      <formula>1</formula>
    </cfRule>
  </conditionalFormatting>
  <conditionalFormatting sqref="BM216:BM217">
    <cfRule type="cellIs" dxfId="3128" priority="2343" operator="equal">
      <formula>1</formula>
    </cfRule>
  </conditionalFormatting>
  <conditionalFormatting sqref="CO216:CO217">
    <cfRule type="cellIs" dxfId="3127" priority="2336" operator="equal">
      <formula>1</formula>
    </cfRule>
  </conditionalFormatting>
  <conditionalFormatting sqref="BQ216:BQ217">
    <cfRule type="cellIs" dxfId="3126" priority="2341" operator="equal">
      <formula>1</formula>
    </cfRule>
  </conditionalFormatting>
  <conditionalFormatting sqref="CE216:CE217">
    <cfRule type="cellIs" dxfId="3125" priority="2340" operator="equal">
      <formula>1</formula>
    </cfRule>
  </conditionalFormatting>
  <conditionalFormatting sqref="CI216:CI217">
    <cfRule type="cellIs" dxfId="3124" priority="2339" operator="equal">
      <formula>1</formula>
    </cfRule>
  </conditionalFormatting>
  <conditionalFormatting sqref="CK216:CK217">
    <cfRule type="cellIs" dxfId="3123" priority="2338" operator="equal">
      <formula>1</formula>
    </cfRule>
  </conditionalFormatting>
  <conditionalFormatting sqref="CM216:CM217">
    <cfRule type="cellIs" dxfId="3122" priority="2337" operator="equal">
      <formula>1</formula>
    </cfRule>
  </conditionalFormatting>
  <conditionalFormatting sqref="CQ216:CQ217">
    <cfRule type="cellIs" dxfId="3121" priority="2335" operator="equal">
      <formula>1</formula>
    </cfRule>
  </conditionalFormatting>
  <conditionalFormatting sqref="BO216:BO217">
    <cfRule type="cellIs" dxfId="3120" priority="2333" operator="equal">
      <formula>1</formula>
    </cfRule>
  </conditionalFormatting>
  <conditionalFormatting sqref="BM216:BM217">
    <cfRule type="cellIs" dxfId="3119" priority="2334" operator="equal">
      <formula>1</formula>
    </cfRule>
  </conditionalFormatting>
  <conditionalFormatting sqref="CO216:CO217">
    <cfRule type="cellIs" dxfId="3118" priority="2327" operator="equal">
      <formula>1</formula>
    </cfRule>
  </conditionalFormatting>
  <conditionalFormatting sqref="BQ216:BQ217">
    <cfRule type="cellIs" dxfId="3117" priority="2332" operator="equal">
      <formula>1</formula>
    </cfRule>
  </conditionalFormatting>
  <conditionalFormatting sqref="CE216:CE217">
    <cfRule type="cellIs" dxfId="3116" priority="2331" operator="equal">
      <formula>1</formula>
    </cfRule>
  </conditionalFormatting>
  <conditionalFormatting sqref="CI216:CI217">
    <cfRule type="cellIs" dxfId="3115" priority="2330" operator="equal">
      <formula>1</formula>
    </cfRule>
  </conditionalFormatting>
  <conditionalFormatting sqref="CK216:CK217">
    <cfRule type="cellIs" dxfId="3114" priority="2329" operator="equal">
      <formula>1</formula>
    </cfRule>
  </conditionalFormatting>
  <conditionalFormatting sqref="CM216:CM217">
    <cfRule type="cellIs" dxfId="3113" priority="2328" operator="equal">
      <formula>1</formula>
    </cfRule>
  </conditionalFormatting>
  <conditionalFormatting sqref="CQ216:CQ217">
    <cfRule type="cellIs" dxfId="3112" priority="2326" operator="equal">
      <formula>1</formula>
    </cfRule>
  </conditionalFormatting>
  <conditionalFormatting sqref="BM216:BM217">
    <cfRule type="cellIs" dxfId="3111" priority="2325" operator="equal">
      <formula>1</formula>
    </cfRule>
  </conditionalFormatting>
  <conditionalFormatting sqref="BO216:BO217">
    <cfRule type="cellIs" dxfId="3110" priority="2324" operator="equal">
      <formula>1</formula>
    </cfRule>
  </conditionalFormatting>
  <conditionalFormatting sqref="BQ216:BQ217">
    <cfRule type="cellIs" dxfId="3109" priority="2323" operator="equal">
      <formula>1</formula>
    </cfRule>
  </conditionalFormatting>
  <conditionalFormatting sqref="CE216:CE217">
    <cfRule type="cellIs" dxfId="3108" priority="2322" operator="equal">
      <formula>1</formula>
    </cfRule>
  </conditionalFormatting>
  <conditionalFormatting sqref="CI216:CI217">
    <cfRule type="cellIs" dxfId="3107" priority="2321" operator="equal">
      <formula>1</formula>
    </cfRule>
  </conditionalFormatting>
  <conditionalFormatting sqref="CK216:CK217">
    <cfRule type="cellIs" dxfId="3106" priority="2320" operator="equal">
      <formula>1</formula>
    </cfRule>
  </conditionalFormatting>
  <conditionalFormatting sqref="CM216:CM217">
    <cfRule type="cellIs" dxfId="3105" priority="2319" operator="equal">
      <formula>1</formula>
    </cfRule>
  </conditionalFormatting>
  <conditionalFormatting sqref="CO216:CO217">
    <cfRule type="cellIs" dxfId="3104" priority="2318" operator="equal">
      <formula>1</formula>
    </cfRule>
  </conditionalFormatting>
  <conditionalFormatting sqref="CQ216:CQ217">
    <cfRule type="cellIs" dxfId="3103" priority="2317" operator="equal">
      <formula>1</formula>
    </cfRule>
  </conditionalFormatting>
  <conditionalFormatting sqref="AO216:AO217">
    <cfRule type="expression" dxfId="3102" priority="2316">
      <formula>AO216=MAX($AO216:$AT216)</formula>
    </cfRule>
  </conditionalFormatting>
  <conditionalFormatting sqref="AO216:AO217">
    <cfRule type="expression" dxfId="3101" priority="2315">
      <formula>AO216=MIN($AO216:$AT216)</formula>
    </cfRule>
  </conditionalFormatting>
  <conditionalFormatting sqref="AP216:AT217">
    <cfRule type="expression" dxfId="3100" priority="2314">
      <formula>AP216=MAX($AO216:$AT216)</formula>
    </cfRule>
  </conditionalFormatting>
  <conditionalFormatting sqref="AP216:AT217">
    <cfRule type="expression" dxfId="3099" priority="2313">
      <formula>AP216=MIN($AO216:$AT216)</formula>
    </cfRule>
  </conditionalFormatting>
  <conditionalFormatting sqref="AU216:AU217">
    <cfRule type="expression" dxfId="3098" priority="2312">
      <formula>AU216=MAX($AU216:$AZ216)</formula>
    </cfRule>
  </conditionalFormatting>
  <conditionalFormatting sqref="AU216:AU217">
    <cfRule type="expression" dxfId="3097" priority="2311">
      <formula>AU216=MIN($AU216:$AZ216)</formula>
    </cfRule>
  </conditionalFormatting>
  <conditionalFormatting sqref="AV216:AZ217">
    <cfRule type="expression" dxfId="3096" priority="2310">
      <formula>AV216=MAX($AO216:$AT216)</formula>
    </cfRule>
  </conditionalFormatting>
  <conditionalFormatting sqref="AV216:AZ217">
    <cfRule type="expression" dxfId="3095" priority="2309">
      <formula>AV216=MIN($AO216:$AT216)</formula>
    </cfRule>
  </conditionalFormatting>
  <conditionalFormatting sqref="AV216:AZ217">
    <cfRule type="expression" dxfId="3094" priority="2308">
      <formula>AV216=MAX($AO216:$AT216)</formula>
    </cfRule>
  </conditionalFormatting>
  <conditionalFormatting sqref="AV216:AZ217">
    <cfRule type="expression" dxfId="3093" priority="2307">
      <formula>AV216=MIN($AO216:$AT216)</formula>
    </cfRule>
  </conditionalFormatting>
  <conditionalFormatting sqref="AV216:AV217">
    <cfRule type="expression" dxfId="3092" priority="2306">
      <formula>AV216=MAX($AU216:$AZ216)</formula>
    </cfRule>
  </conditionalFormatting>
  <conditionalFormatting sqref="AV216:AV217">
    <cfRule type="expression" dxfId="3091" priority="2305">
      <formula>AV216=MIN($AU216:$AZ216)</formula>
    </cfRule>
  </conditionalFormatting>
  <conditionalFormatting sqref="AW216:AW217">
    <cfRule type="expression" dxfId="3090" priority="2304">
      <formula>AW216=MAX($AU216:$AZ216)</formula>
    </cfRule>
  </conditionalFormatting>
  <conditionalFormatting sqref="AW216:AW217">
    <cfRule type="expression" dxfId="3089" priority="2303">
      <formula>AW216=MIN($AU216:$AZ216)</formula>
    </cfRule>
  </conditionalFormatting>
  <conditionalFormatting sqref="AX216:AX217">
    <cfRule type="expression" dxfId="3088" priority="2302">
      <formula>AX216=MAX($AU216:$AZ216)</formula>
    </cfRule>
  </conditionalFormatting>
  <conditionalFormatting sqref="AX216:AX217">
    <cfRule type="expression" dxfId="3087" priority="2301">
      <formula>AX216=MIN($AU216:$AZ216)</formula>
    </cfRule>
  </conditionalFormatting>
  <conditionalFormatting sqref="AY216:AY217">
    <cfRule type="expression" dxfId="3086" priority="2300">
      <formula>AY216=MAX($AU216:$AZ216)</formula>
    </cfRule>
  </conditionalFormatting>
  <conditionalFormatting sqref="AY216:AY217">
    <cfRule type="expression" dxfId="3085" priority="2299">
      <formula>AY216=MIN($AU216:$AZ216)</formula>
    </cfRule>
  </conditionalFormatting>
  <conditionalFormatting sqref="AZ216:AZ217">
    <cfRule type="expression" dxfId="3084" priority="2298">
      <formula>AZ216=MAX($AU216:$AZ216)</formula>
    </cfRule>
  </conditionalFormatting>
  <conditionalFormatting sqref="AZ216:AZ217">
    <cfRule type="expression" dxfId="3083" priority="2297">
      <formula>AZ216=MIN($AU216:$AZ216)</formula>
    </cfRule>
  </conditionalFormatting>
  <conditionalFormatting sqref="BS216:BS217">
    <cfRule type="cellIs" dxfId="3082" priority="2296" operator="equal">
      <formula>1</formula>
    </cfRule>
  </conditionalFormatting>
  <conditionalFormatting sqref="BS216:BS217">
    <cfRule type="cellIs" dxfId="3081" priority="2295" operator="equal">
      <formula>1</formula>
    </cfRule>
  </conditionalFormatting>
  <conditionalFormatting sqref="BS216:BS217">
    <cfRule type="cellIs" dxfId="3080" priority="2294" operator="equal">
      <formula>1</formula>
    </cfRule>
  </conditionalFormatting>
  <conditionalFormatting sqref="CS216:CS217">
    <cfRule type="cellIs" dxfId="3079" priority="2293" operator="equal">
      <formula>1</formula>
    </cfRule>
  </conditionalFormatting>
  <conditionalFormatting sqref="CS216:CS217">
    <cfRule type="cellIs" dxfId="3078" priority="2292" operator="equal">
      <formula>1</formula>
    </cfRule>
  </conditionalFormatting>
  <conditionalFormatting sqref="CS216:CS217">
    <cfRule type="cellIs" dxfId="3077" priority="2291" operator="equal">
      <formula>1</formula>
    </cfRule>
  </conditionalFormatting>
  <conditionalFormatting sqref="BU216:BU217">
    <cfRule type="cellIs" dxfId="3076" priority="2290" operator="equal">
      <formula>1</formula>
    </cfRule>
  </conditionalFormatting>
  <conditionalFormatting sqref="BU216:BU217">
    <cfRule type="cellIs" dxfId="3075" priority="2289" operator="equal">
      <formula>1</formula>
    </cfRule>
  </conditionalFormatting>
  <conditionalFormatting sqref="BU216:BU217">
    <cfRule type="cellIs" dxfId="3074" priority="2288" operator="equal">
      <formula>1</formula>
    </cfRule>
  </conditionalFormatting>
  <conditionalFormatting sqref="BW216:BW217">
    <cfRule type="cellIs" dxfId="3073" priority="2287" operator="equal">
      <formula>1</formula>
    </cfRule>
  </conditionalFormatting>
  <conditionalFormatting sqref="BW216:BW217">
    <cfRule type="cellIs" dxfId="3072" priority="2286" operator="equal">
      <formula>1</formula>
    </cfRule>
  </conditionalFormatting>
  <conditionalFormatting sqref="BW216:BW217">
    <cfRule type="cellIs" dxfId="3071" priority="2285" operator="equal">
      <formula>1</formula>
    </cfRule>
  </conditionalFormatting>
  <conditionalFormatting sqref="CC216:CC217">
    <cfRule type="cellIs" dxfId="3070" priority="2284" operator="equal">
      <formula>1</formula>
    </cfRule>
  </conditionalFormatting>
  <conditionalFormatting sqref="CC216:CC217">
    <cfRule type="cellIs" dxfId="3069" priority="2283" operator="equal">
      <formula>1</formula>
    </cfRule>
  </conditionalFormatting>
  <conditionalFormatting sqref="CC216:CC217">
    <cfRule type="cellIs" dxfId="3068" priority="2282" operator="equal">
      <formula>1</formula>
    </cfRule>
  </conditionalFormatting>
  <conditionalFormatting sqref="BY216:BY217">
    <cfRule type="cellIs" dxfId="3067" priority="2281" operator="equal">
      <formula>1</formula>
    </cfRule>
  </conditionalFormatting>
  <conditionalFormatting sqref="BY216:BY217">
    <cfRule type="cellIs" dxfId="3066" priority="2280" operator="equal">
      <formula>1</formula>
    </cfRule>
  </conditionalFormatting>
  <conditionalFormatting sqref="BY216:BY217">
    <cfRule type="cellIs" dxfId="3065" priority="2279" operator="equal">
      <formula>1</formula>
    </cfRule>
  </conditionalFormatting>
  <conditionalFormatting sqref="CA216:CA217">
    <cfRule type="cellIs" dxfId="3064" priority="2278" operator="equal">
      <formula>1</formula>
    </cfRule>
  </conditionalFormatting>
  <conditionalFormatting sqref="CA216:CA217">
    <cfRule type="cellIs" dxfId="3063" priority="2277" operator="equal">
      <formula>1</formula>
    </cfRule>
  </conditionalFormatting>
  <conditionalFormatting sqref="CA216:CA217">
    <cfRule type="cellIs" dxfId="3062" priority="2276" operator="equal">
      <formula>1</formula>
    </cfRule>
  </conditionalFormatting>
  <conditionalFormatting sqref="CG216:CG217">
    <cfRule type="cellIs" dxfId="3061" priority="2275" operator="equal">
      <formula>1</formula>
    </cfRule>
  </conditionalFormatting>
  <conditionalFormatting sqref="CG216:CG217">
    <cfRule type="cellIs" dxfId="3060" priority="2274" operator="equal">
      <formula>1</formula>
    </cfRule>
  </conditionalFormatting>
  <conditionalFormatting sqref="CG216:CG217">
    <cfRule type="cellIs" dxfId="3059" priority="2273" operator="equal">
      <formula>1</formula>
    </cfRule>
  </conditionalFormatting>
  <conditionalFormatting sqref="BO218:BO219">
    <cfRule type="cellIs" dxfId="3058" priority="2271" operator="equal">
      <formula>1</formula>
    </cfRule>
  </conditionalFormatting>
  <conditionalFormatting sqref="BM218:BM219">
    <cfRule type="cellIs" dxfId="3057" priority="2272" operator="equal">
      <formula>1</formula>
    </cfRule>
  </conditionalFormatting>
  <conditionalFormatting sqref="CO218:CO219">
    <cfRule type="cellIs" dxfId="3056" priority="2265" operator="equal">
      <formula>1</formula>
    </cfRule>
  </conditionalFormatting>
  <conditionalFormatting sqref="BQ218:BQ219">
    <cfRule type="cellIs" dxfId="3055" priority="2270" operator="equal">
      <formula>1</formula>
    </cfRule>
  </conditionalFormatting>
  <conditionalFormatting sqref="CE218:CE219">
    <cfRule type="cellIs" dxfId="3054" priority="2269" operator="equal">
      <formula>1</formula>
    </cfRule>
  </conditionalFormatting>
  <conditionalFormatting sqref="CI218:CI219">
    <cfRule type="cellIs" dxfId="3053" priority="2268" operator="equal">
      <formula>1</formula>
    </cfRule>
  </conditionalFormatting>
  <conditionalFormatting sqref="CK218:CK219">
    <cfRule type="cellIs" dxfId="3052" priority="2267" operator="equal">
      <formula>1</formula>
    </cfRule>
  </conditionalFormatting>
  <conditionalFormatting sqref="CM218:CM219">
    <cfRule type="cellIs" dxfId="3051" priority="2266" operator="equal">
      <formula>1</formula>
    </cfRule>
  </conditionalFormatting>
  <conditionalFormatting sqref="CQ218:CQ219">
    <cfRule type="cellIs" dxfId="3050" priority="2264" operator="equal">
      <formula>1</formula>
    </cfRule>
  </conditionalFormatting>
  <conditionalFormatting sqref="BO218:BO219">
    <cfRule type="cellIs" dxfId="3049" priority="2262" operator="equal">
      <formula>1</formula>
    </cfRule>
  </conditionalFormatting>
  <conditionalFormatting sqref="BM218:BM219">
    <cfRule type="cellIs" dxfId="3048" priority="2263" operator="equal">
      <formula>1</formula>
    </cfRule>
  </conditionalFormatting>
  <conditionalFormatting sqref="CO218:CO219">
    <cfRule type="cellIs" dxfId="3047" priority="2256" operator="equal">
      <formula>1</formula>
    </cfRule>
  </conditionalFormatting>
  <conditionalFormatting sqref="BQ218:BQ219">
    <cfRule type="cellIs" dxfId="3046" priority="2261" operator="equal">
      <formula>1</formula>
    </cfRule>
  </conditionalFormatting>
  <conditionalFormatting sqref="CE218:CE219">
    <cfRule type="cellIs" dxfId="3045" priority="2260" operator="equal">
      <formula>1</formula>
    </cfRule>
  </conditionalFormatting>
  <conditionalFormatting sqref="CI218:CI219">
    <cfRule type="cellIs" dxfId="3044" priority="2259" operator="equal">
      <formula>1</formula>
    </cfRule>
  </conditionalFormatting>
  <conditionalFormatting sqref="CK218:CK219">
    <cfRule type="cellIs" dxfId="3043" priority="2258" operator="equal">
      <formula>1</formula>
    </cfRule>
  </conditionalFormatting>
  <conditionalFormatting sqref="CM218:CM219">
    <cfRule type="cellIs" dxfId="3042" priority="2257" operator="equal">
      <formula>1</formula>
    </cfRule>
  </conditionalFormatting>
  <conditionalFormatting sqref="CQ218:CQ219">
    <cfRule type="cellIs" dxfId="3041" priority="2255" operator="equal">
      <formula>1</formula>
    </cfRule>
  </conditionalFormatting>
  <conditionalFormatting sqref="BM218:BM219">
    <cfRule type="cellIs" dxfId="3040" priority="2254" operator="equal">
      <formula>1</formula>
    </cfRule>
  </conditionalFormatting>
  <conditionalFormatting sqref="BO218:BO219">
    <cfRule type="cellIs" dxfId="3039" priority="2253" operator="equal">
      <formula>1</formula>
    </cfRule>
  </conditionalFormatting>
  <conditionalFormatting sqref="BQ218:BQ219">
    <cfRule type="cellIs" dxfId="3038" priority="2252" operator="equal">
      <formula>1</formula>
    </cfRule>
  </conditionalFormatting>
  <conditionalFormatting sqref="CE218:CE219">
    <cfRule type="cellIs" dxfId="3037" priority="2251" operator="equal">
      <formula>1</formula>
    </cfRule>
  </conditionalFormatting>
  <conditionalFormatting sqref="CI218:CI219">
    <cfRule type="cellIs" dxfId="3036" priority="2250" operator="equal">
      <formula>1</formula>
    </cfRule>
  </conditionalFormatting>
  <conditionalFormatting sqref="CK218:CK219">
    <cfRule type="cellIs" dxfId="3035" priority="2249" operator="equal">
      <formula>1</formula>
    </cfRule>
  </conditionalFormatting>
  <conditionalFormatting sqref="CM218:CM219">
    <cfRule type="cellIs" dxfId="3034" priority="2248" operator="equal">
      <formula>1</formula>
    </cfRule>
  </conditionalFormatting>
  <conditionalFormatting sqref="CO218:CO219">
    <cfRule type="cellIs" dxfId="3033" priority="2247" operator="equal">
      <formula>1</formula>
    </cfRule>
  </conditionalFormatting>
  <conditionalFormatting sqref="CQ218:CQ219">
    <cfRule type="cellIs" dxfId="3032" priority="2246" operator="equal">
      <formula>1</formula>
    </cfRule>
  </conditionalFormatting>
  <conditionalFormatting sqref="AO218:AO219">
    <cfRule type="expression" dxfId="3031" priority="2245">
      <formula>AO218=MAX($AO218:$AT218)</formula>
    </cfRule>
  </conditionalFormatting>
  <conditionalFormatting sqref="AO218:AO219">
    <cfRule type="expression" dxfId="3030" priority="2244">
      <formula>AO218=MIN($AO218:$AT218)</formula>
    </cfRule>
  </conditionalFormatting>
  <conditionalFormatting sqref="AP218:AT219">
    <cfRule type="expression" dxfId="3029" priority="2243">
      <formula>AP218=MAX($AO218:$AT218)</formula>
    </cfRule>
  </conditionalFormatting>
  <conditionalFormatting sqref="AP218:AT219">
    <cfRule type="expression" dxfId="3028" priority="2242">
      <formula>AP218=MIN($AO218:$AT218)</formula>
    </cfRule>
  </conditionalFormatting>
  <conditionalFormatting sqref="AU218:AU219">
    <cfRule type="expression" dxfId="3027" priority="2241">
      <formula>AU218=MAX($AU218:$AZ218)</formula>
    </cfRule>
  </conditionalFormatting>
  <conditionalFormatting sqref="AU218:AU219">
    <cfRule type="expression" dxfId="3026" priority="2240">
      <formula>AU218=MIN($AU218:$AZ218)</formula>
    </cfRule>
  </conditionalFormatting>
  <conditionalFormatting sqref="AV218:AZ219">
    <cfRule type="expression" dxfId="3025" priority="2239">
      <formula>AV218=MAX($AO218:$AT218)</formula>
    </cfRule>
  </conditionalFormatting>
  <conditionalFormatting sqref="AV218:AZ219">
    <cfRule type="expression" dxfId="3024" priority="2238">
      <formula>AV218=MIN($AO218:$AT218)</formula>
    </cfRule>
  </conditionalFormatting>
  <conditionalFormatting sqref="AV218:AZ219">
    <cfRule type="expression" dxfId="3023" priority="2237">
      <formula>AV218=MAX($AO218:$AT218)</formula>
    </cfRule>
  </conditionalFormatting>
  <conditionalFormatting sqref="AV218:AZ219">
    <cfRule type="expression" dxfId="3022" priority="2236">
      <formula>AV218=MIN($AO218:$AT218)</formula>
    </cfRule>
  </conditionalFormatting>
  <conditionalFormatting sqref="AV218:AV219">
    <cfRule type="expression" dxfId="3021" priority="2235">
      <formula>AV218=MAX($AU218:$AZ218)</formula>
    </cfRule>
  </conditionalFormatting>
  <conditionalFormatting sqref="AV218:AV219">
    <cfRule type="expression" dxfId="3020" priority="2234">
      <formula>AV218=MIN($AU218:$AZ218)</formula>
    </cfRule>
  </conditionalFormatting>
  <conditionalFormatting sqref="AW218:AW219">
    <cfRule type="expression" dxfId="3019" priority="2233">
      <formula>AW218=MAX($AU218:$AZ218)</formula>
    </cfRule>
  </conditionalFormatting>
  <conditionalFormatting sqref="AW218:AW219">
    <cfRule type="expression" dxfId="3018" priority="2232">
      <formula>AW218=MIN($AU218:$AZ218)</formula>
    </cfRule>
  </conditionalFormatting>
  <conditionalFormatting sqref="AX218:AX219">
    <cfRule type="expression" dxfId="3017" priority="2231">
      <formula>AX218=MAX($AU218:$AZ218)</formula>
    </cfRule>
  </conditionalFormatting>
  <conditionalFormatting sqref="AX218:AX219">
    <cfRule type="expression" dxfId="3016" priority="2230">
      <formula>AX218=MIN($AU218:$AZ218)</formula>
    </cfRule>
  </conditionalFormatting>
  <conditionalFormatting sqref="AY218:AY219">
    <cfRule type="expression" dxfId="3015" priority="2229">
      <formula>AY218=MAX($AU218:$AZ218)</formula>
    </cfRule>
  </conditionalFormatting>
  <conditionalFormatting sqref="AY218:AY219">
    <cfRule type="expression" dxfId="3014" priority="2228">
      <formula>AY218=MIN($AU218:$AZ218)</formula>
    </cfRule>
  </conditionalFormatting>
  <conditionalFormatting sqref="AZ218:AZ219">
    <cfRule type="expression" dxfId="3013" priority="2227">
      <formula>AZ218=MAX($AU218:$AZ218)</formula>
    </cfRule>
  </conditionalFormatting>
  <conditionalFormatting sqref="AZ218:AZ219">
    <cfRule type="expression" dxfId="3012" priority="2226">
      <formula>AZ218=MIN($AU218:$AZ218)</formula>
    </cfRule>
  </conditionalFormatting>
  <conditionalFormatting sqref="BS218:BS219">
    <cfRule type="cellIs" dxfId="3011" priority="2225" operator="equal">
      <formula>1</formula>
    </cfRule>
  </conditionalFormatting>
  <conditionalFormatting sqref="BS218:BS219">
    <cfRule type="cellIs" dxfId="3010" priority="2224" operator="equal">
      <formula>1</formula>
    </cfRule>
  </conditionalFormatting>
  <conditionalFormatting sqref="BS218:BS219">
    <cfRule type="cellIs" dxfId="3009" priority="2223" operator="equal">
      <formula>1</formula>
    </cfRule>
  </conditionalFormatting>
  <conditionalFormatting sqref="CS218:CS219">
    <cfRule type="cellIs" dxfId="3008" priority="2222" operator="equal">
      <formula>1</formula>
    </cfRule>
  </conditionalFormatting>
  <conditionalFormatting sqref="CS218:CS219">
    <cfRule type="cellIs" dxfId="3007" priority="2221" operator="equal">
      <formula>1</formula>
    </cfRule>
  </conditionalFormatting>
  <conditionalFormatting sqref="CS218:CS219">
    <cfRule type="cellIs" dxfId="3006" priority="2220" operator="equal">
      <formula>1</formula>
    </cfRule>
  </conditionalFormatting>
  <conditionalFormatting sqref="BU218:BU219">
    <cfRule type="cellIs" dxfId="3005" priority="2219" operator="equal">
      <formula>1</formula>
    </cfRule>
  </conditionalFormatting>
  <conditionalFormatting sqref="BU218:BU219">
    <cfRule type="cellIs" dxfId="3004" priority="2218" operator="equal">
      <formula>1</formula>
    </cfRule>
  </conditionalFormatting>
  <conditionalFormatting sqref="BU218:BU219">
    <cfRule type="cellIs" dxfId="3003" priority="2217" operator="equal">
      <formula>1</formula>
    </cfRule>
  </conditionalFormatting>
  <conditionalFormatting sqref="BW218:BW219">
    <cfRule type="cellIs" dxfId="3002" priority="2216" operator="equal">
      <formula>1</formula>
    </cfRule>
  </conditionalFormatting>
  <conditionalFormatting sqref="BW218:BW219">
    <cfRule type="cellIs" dxfId="3001" priority="2215" operator="equal">
      <formula>1</formula>
    </cfRule>
  </conditionalFormatting>
  <conditionalFormatting sqref="BW218:BW219">
    <cfRule type="cellIs" dxfId="3000" priority="2214" operator="equal">
      <formula>1</formula>
    </cfRule>
  </conditionalFormatting>
  <conditionalFormatting sqref="CC218:CC219">
    <cfRule type="cellIs" dxfId="2999" priority="2213" operator="equal">
      <formula>1</formula>
    </cfRule>
  </conditionalFormatting>
  <conditionalFormatting sqref="CC218:CC219">
    <cfRule type="cellIs" dxfId="2998" priority="2212" operator="equal">
      <formula>1</formula>
    </cfRule>
  </conditionalFormatting>
  <conditionalFormatting sqref="CC218:CC219">
    <cfRule type="cellIs" dxfId="2997" priority="2211" operator="equal">
      <formula>1</formula>
    </cfRule>
  </conditionalFormatting>
  <conditionalFormatting sqref="BY218:BY219">
    <cfRule type="cellIs" dxfId="2996" priority="2210" operator="equal">
      <formula>1</formula>
    </cfRule>
  </conditionalFormatting>
  <conditionalFormatting sqref="BY218:BY219">
    <cfRule type="cellIs" dxfId="2995" priority="2209" operator="equal">
      <formula>1</formula>
    </cfRule>
  </conditionalFormatting>
  <conditionalFormatting sqref="BY218:BY219">
    <cfRule type="cellIs" dxfId="2994" priority="2208" operator="equal">
      <formula>1</formula>
    </cfRule>
  </conditionalFormatting>
  <conditionalFormatting sqref="CA218:CA219">
    <cfRule type="cellIs" dxfId="2993" priority="2207" operator="equal">
      <formula>1</formula>
    </cfRule>
  </conditionalFormatting>
  <conditionalFormatting sqref="CA218:CA219">
    <cfRule type="cellIs" dxfId="2992" priority="2206" operator="equal">
      <formula>1</formula>
    </cfRule>
  </conditionalFormatting>
  <conditionalFormatting sqref="CA218:CA219">
    <cfRule type="cellIs" dxfId="2991" priority="2205" operator="equal">
      <formula>1</formula>
    </cfRule>
  </conditionalFormatting>
  <conditionalFormatting sqref="CG218:CG219">
    <cfRule type="cellIs" dxfId="2990" priority="2204" operator="equal">
      <formula>1</formula>
    </cfRule>
  </conditionalFormatting>
  <conditionalFormatting sqref="CG218:CG219">
    <cfRule type="cellIs" dxfId="2989" priority="2203" operator="equal">
      <formula>1</formula>
    </cfRule>
  </conditionalFormatting>
  <conditionalFormatting sqref="CG218:CG219">
    <cfRule type="cellIs" dxfId="2988" priority="2202" operator="equal">
      <formula>1</formula>
    </cfRule>
  </conditionalFormatting>
  <conditionalFormatting sqref="BO220:BO221">
    <cfRule type="cellIs" dxfId="2987" priority="2200" operator="equal">
      <formula>1</formula>
    </cfRule>
  </conditionalFormatting>
  <conditionalFormatting sqref="BM220:BM221">
    <cfRule type="cellIs" dxfId="2986" priority="2201" operator="equal">
      <formula>1</formula>
    </cfRule>
  </conditionalFormatting>
  <conditionalFormatting sqref="CO220:CO221">
    <cfRule type="cellIs" dxfId="2985" priority="2194" operator="equal">
      <formula>1</formula>
    </cfRule>
  </conditionalFormatting>
  <conditionalFormatting sqref="BQ220:BQ221">
    <cfRule type="cellIs" dxfId="2984" priority="2199" operator="equal">
      <formula>1</formula>
    </cfRule>
  </conditionalFormatting>
  <conditionalFormatting sqref="CE220:CE221">
    <cfRule type="cellIs" dxfId="2983" priority="2198" operator="equal">
      <formula>1</formula>
    </cfRule>
  </conditionalFormatting>
  <conditionalFormatting sqref="CI220:CI221">
    <cfRule type="cellIs" dxfId="2982" priority="2197" operator="equal">
      <formula>1</formula>
    </cfRule>
  </conditionalFormatting>
  <conditionalFormatting sqref="CK220:CK221">
    <cfRule type="cellIs" dxfId="2981" priority="2196" operator="equal">
      <formula>1</formula>
    </cfRule>
  </conditionalFormatting>
  <conditionalFormatting sqref="CM220:CM221">
    <cfRule type="cellIs" dxfId="2980" priority="2195" operator="equal">
      <formula>1</formula>
    </cfRule>
  </conditionalFormatting>
  <conditionalFormatting sqref="CQ220:CQ221">
    <cfRule type="cellIs" dxfId="2979" priority="2193" operator="equal">
      <formula>1</formula>
    </cfRule>
  </conditionalFormatting>
  <conditionalFormatting sqref="BO220:BO221">
    <cfRule type="cellIs" dxfId="2978" priority="2191" operator="equal">
      <formula>1</formula>
    </cfRule>
  </conditionalFormatting>
  <conditionalFormatting sqref="BM220:BM221">
    <cfRule type="cellIs" dxfId="2977" priority="2192" operator="equal">
      <formula>1</formula>
    </cfRule>
  </conditionalFormatting>
  <conditionalFormatting sqref="CO220:CO221">
    <cfRule type="cellIs" dxfId="2976" priority="2185" operator="equal">
      <formula>1</formula>
    </cfRule>
  </conditionalFormatting>
  <conditionalFormatting sqref="BQ220:BQ221">
    <cfRule type="cellIs" dxfId="2975" priority="2190" operator="equal">
      <formula>1</formula>
    </cfRule>
  </conditionalFormatting>
  <conditionalFormatting sqref="CE220:CE221">
    <cfRule type="cellIs" dxfId="2974" priority="2189" operator="equal">
      <formula>1</formula>
    </cfRule>
  </conditionalFormatting>
  <conditionalFormatting sqref="CI220:CI221">
    <cfRule type="cellIs" dxfId="2973" priority="2188" operator="equal">
      <formula>1</formula>
    </cfRule>
  </conditionalFormatting>
  <conditionalFormatting sqref="CK220:CK221">
    <cfRule type="cellIs" dxfId="2972" priority="2187" operator="equal">
      <formula>1</formula>
    </cfRule>
  </conditionalFormatting>
  <conditionalFormatting sqref="CM220:CM221">
    <cfRule type="cellIs" dxfId="2971" priority="2186" operator="equal">
      <formula>1</formula>
    </cfRule>
  </conditionalFormatting>
  <conditionalFormatting sqref="CQ220:CQ221">
    <cfRule type="cellIs" dxfId="2970" priority="2184" operator="equal">
      <formula>1</formula>
    </cfRule>
  </conditionalFormatting>
  <conditionalFormatting sqref="BM220:BM221">
    <cfRule type="cellIs" dxfId="2969" priority="2183" operator="equal">
      <formula>1</formula>
    </cfRule>
  </conditionalFormatting>
  <conditionalFormatting sqref="BO220:BO221">
    <cfRule type="cellIs" dxfId="2968" priority="2182" operator="equal">
      <formula>1</formula>
    </cfRule>
  </conditionalFormatting>
  <conditionalFormatting sqref="BQ220:BQ221">
    <cfRule type="cellIs" dxfId="2967" priority="2181" operator="equal">
      <formula>1</formula>
    </cfRule>
  </conditionalFormatting>
  <conditionalFormatting sqref="CE220:CE221">
    <cfRule type="cellIs" dxfId="2966" priority="2180" operator="equal">
      <formula>1</formula>
    </cfRule>
  </conditionalFormatting>
  <conditionalFormatting sqref="CI220:CI221">
    <cfRule type="cellIs" dxfId="2965" priority="2179" operator="equal">
      <formula>1</formula>
    </cfRule>
  </conditionalFormatting>
  <conditionalFormatting sqref="CK220:CK221">
    <cfRule type="cellIs" dxfId="2964" priority="2178" operator="equal">
      <formula>1</formula>
    </cfRule>
  </conditionalFormatting>
  <conditionalFormatting sqref="CM220:CM221">
    <cfRule type="cellIs" dxfId="2963" priority="2177" operator="equal">
      <formula>1</formula>
    </cfRule>
  </conditionalFormatting>
  <conditionalFormatting sqref="CO220:CO221">
    <cfRule type="cellIs" dxfId="2962" priority="2176" operator="equal">
      <formula>1</formula>
    </cfRule>
  </conditionalFormatting>
  <conditionalFormatting sqref="CQ220:CQ221">
    <cfRule type="cellIs" dxfId="2961" priority="2175" operator="equal">
      <formula>1</formula>
    </cfRule>
  </conditionalFormatting>
  <conditionalFormatting sqref="AO220:AO221">
    <cfRule type="expression" dxfId="2960" priority="2174">
      <formula>AO220=MAX($AO220:$AT220)</formula>
    </cfRule>
  </conditionalFormatting>
  <conditionalFormatting sqref="AO220:AO221">
    <cfRule type="expression" dxfId="2959" priority="2173">
      <formula>AO220=MIN($AO220:$AT220)</formula>
    </cfRule>
  </conditionalFormatting>
  <conditionalFormatting sqref="AP220:AT221">
    <cfRule type="expression" dxfId="2958" priority="2172">
      <formula>AP220=MAX($AO220:$AT220)</formula>
    </cfRule>
  </conditionalFormatting>
  <conditionalFormatting sqref="AP220:AT221">
    <cfRule type="expression" dxfId="2957" priority="2171">
      <formula>AP220=MIN($AO220:$AT220)</formula>
    </cfRule>
  </conditionalFormatting>
  <conditionalFormatting sqref="AU220:AU221">
    <cfRule type="expression" dxfId="2956" priority="2170">
      <formula>AU220=MAX($AU220:$AZ220)</formula>
    </cfRule>
  </conditionalFormatting>
  <conditionalFormatting sqref="AU220:AU221">
    <cfRule type="expression" dxfId="2955" priority="2169">
      <formula>AU220=MIN($AU220:$AZ220)</formula>
    </cfRule>
  </conditionalFormatting>
  <conditionalFormatting sqref="AV220:AZ221">
    <cfRule type="expression" dxfId="2954" priority="2168">
      <formula>AV220=MAX($AO220:$AT220)</formula>
    </cfRule>
  </conditionalFormatting>
  <conditionalFormatting sqref="AV220:AZ221">
    <cfRule type="expression" dxfId="2953" priority="2167">
      <formula>AV220=MIN($AO220:$AT220)</formula>
    </cfRule>
  </conditionalFormatting>
  <conditionalFormatting sqref="AV220:AZ221">
    <cfRule type="expression" dxfId="2952" priority="2166">
      <formula>AV220=MAX($AO220:$AT220)</formula>
    </cfRule>
  </conditionalFormatting>
  <conditionalFormatting sqref="AV220:AZ221">
    <cfRule type="expression" dxfId="2951" priority="2165">
      <formula>AV220=MIN($AO220:$AT220)</formula>
    </cfRule>
  </conditionalFormatting>
  <conditionalFormatting sqref="AV220:AV221">
    <cfRule type="expression" dxfId="2950" priority="2164">
      <formula>AV220=MAX($AU220:$AZ220)</formula>
    </cfRule>
  </conditionalFormatting>
  <conditionalFormatting sqref="AV220:AV221">
    <cfRule type="expression" dxfId="2949" priority="2163">
      <formula>AV220=MIN($AU220:$AZ220)</formula>
    </cfRule>
  </conditionalFormatting>
  <conditionalFormatting sqref="AW220:AW221">
    <cfRule type="expression" dxfId="2948" priority="2162">
      <formula>AW220=MAX($AU220:$AZ220)</formula>
    </cfRule>
  </conditionalFormatting>
  <conditionalFormatting sqref="AW220:AW221">
    <cfRule type="expression" dxfId="2947" priority="2161">
      <formula>AW220=MIN($AU220:$AZ220)</formula>
    </cfRule>
  </conditionalFormatting>
  <conditionalFormatting sqref="AX220:AX221">
    <cfRule type="expression" dxfId="2946" priority="2160">
      <formula>AX220=MAX($AU220:$AZ220)</formula>
    </cfRule>
  </conditionalFormatting>
  <conditionalFormatting sqref="AX220:AX221">
    <cfRule type="expression" dxfId="2945" priority="2159">
      <formula>AX220=MIN($AU220:$AZ220)</formula>
    </cfRule>
  </conditionalFormatting>
  <conditionalFormatting sqref="AY220:AY221">
    <cfRule type="expression" dxfId="2944" priority="2158">
      <formula>AY220=MAX($AU220:$AZ220)</formula>
    </cfRule>
  </conditionalFormatting>
  <conditionalFormatting sqref="AY220:AY221">
    <cfRule type="expression" dxfId="2943" priority="2157">
      <formula>AY220=MIN($AU220:$AZ220)</formula>
    </cfRule>
  </conditionalFormatting>
  <conditionalFormatting sqref="AZ220:AZ221">
    <cfRule type="expression" dxfId="2942" priority="2156">
      <formula>AZ220=MAX($AU220:$AZ220)</formula>
    </cfRule>
  </conditionalFormatting>
  <conditionalFormatting sqref="AZ220:AZ221">
    <cfRule type="expression" dxfId="2941" priority="2155">
      <formula>AZ220=MIN($AU220:$AZ220)</formula>
    </cfRule>
  </conditionalFormatting>
  <conditionalFormatting sqref="BS220:BS221">
    <cfRule type="cellIs" dxfId="2940" priority="2154" operator="equal">
      <formula>1</formula>
    </cfRule>
  </conditionalFormatting>
  <conditionalFormatting sqref="BS220:BS221">
    <cfRule type="cellIs" dxfId="2939" priority="2153" operator="equal">
      <formula>1</formula>
    </cfRule>
  </conditionalFormatting>
  <conditionalFormatting sqref="BS220:BS221">
    <cfRule type="cellIs" dxfId="2938" priority="2152" operator="equal">
      <formula>1</formula>
    </cfRule>
  </conditionalFormatting>
  <conditionalFormatting sqref="CS220:CS221">
    <cfRule type="cellIs" dxfId="2937" priority="2151" operator="equal">
      <formula>1</formula>
    </cfRule>
  </conditionalFormatting>
  <conditionalFormatting sqref="CS220:CS221">
    <cfRule type="cellIs" dxfId="2936" priority="2150" operator="equal">
      <formula>1</formula>
    </cfRule>
  </conditionalFormatting>
  <conditionalFormatting sqref="CS220:CS221">
    <cfRule type="cellIs" dxfId="2935" priority="2149" operator="equal">
      <formula>1</formula>
    </cfRule>
  </conditionalFormatting>
  <conditionalFormatting sqref="BU220:BU221">
    <cfRule type="cellIs" dxfId="2934" priority="2148" operator="equal">
      <formula>1</formula>
    </cfRule>
  </conditionalFormatting>
  <conditionalFormatting sqref="BU220:BU221">
    <cfRule type="cellIs" dxfId="2933" priority="2147" operator="equal">
      <formula>1</formula>
    </cfRule>
  </conditionalFormatting>
  <conditionalFormatting sqref="BU220:BU221">
    <cfRule type="cellIs" dxfId="2932" priority="2146" operator="equal">
      <formula>1</formula>
    </cfRule>
  </conditionalFormatting>
  <conditionalFormatting sqref="BW220:BW221">
    <cfRule type="cellIs" dxfId="2931" priority="2145" operator="equal">
      <formula>1</formula>
    </cfRule>
  </conditionalFormatting>
  <conditionalFormatting sqref="BW220:BW221">
    <cfRule type="cellIs" dxfId="2930" priority="2144" operator="equal">
      <formula>1</formula>
    </cfRule>
  </conditionalFormatting>
  <conditionalFormatting sqref="BW220:BW221">
    <cfRule type="cellIs" dxfId="2929" priority="2143" operator="equal">
      <formula>1</formula>
    </cfRule>
  </conditionalFormatting>
  <conditionalFormatting sqref="CC220:CC221">
    <cfRule type="cellIs" dxfId="2928" priority="2142" operator="equal">
      <formula>1</formula>
    </cfRule>
  </conditionalFormatting>
  <conditionalFormatting sqref="CC220:CC221">
    <cfRule type="cellIs" dxfId="2927" priority="2141" operator="equal">
      <formula>1</formula>
    </cfRule>
  </conditionalFormatting>
  <conditionalFormatting sqref="CC220:CC221">
    <cfRule type="cellIs" dxfId="2926" priority="2140" operator="equal">
      <formula>1</formula>
    </cfRule>
  </conditionalFormatting>
  <conditionalFormatting sqref="BY220:BY221">
    <cfRule type="cellIs" dxfId="2925" priority="2139" operator="equal">
      <formula>1</formula>
    </cfRule>
  </conditionalFormatting>
  <conditionalFormatting sqref="BY220:BY221">
    <cfRule type="cellIs" dxfId="2924" priority="2138" operator="equal">
      <formula>1</formula>
    </cfRule>
  </conditionalFormatting>
  <conditionalFormatting sqref="BY220:BY221">
    <cfRule type="cellIs" dxfId="2923" priority="2137" operator="equal">
      <formula>1</formula>
    </cfRule>
  </conditionalFormatting>
  <conditionalFormatting sqref="CA220:CA221">
    <cfRule type="cellIs" dxfId="2922" priority="2136" operator="equal">
      <formula>1</formula>
    </cfRule>
  </conditionalFormatting>
  <conditionalFormatting sqref="CA220:CA221">
    <cfRule type="cellIs" dxfId="2921" priority="2135" operator="equal">
      <formula>1</formula>
    </cfRule>
  </conditionalFormatting>
  <conditionalFormatting sqref="CA220:CA221">
    <cfRule type="cellIs" dxfId="2920" priority="2134" operator="equal">
      <formula>1</formula>
    </cfRule>
  </conditionalFormatting>
  <conditionalFormatting sqref="CG220:CG221">
    <cfRule type="cellIs" dxfId="2919" priority="2133" operator="equal">
      <formula>1</formula>
    </cfRule>
  </conditionalFormatting>
  <conditionalFormatting sqref="CG220:CG221">
    <cfRule type="cellIs" dxfId="2918" priority="2132" operator="equal">
      <formula>1</formula>
    </cfRule>
  </conditionalFormatting>
  <conditionalFormatting sqref="CG220:CG221">
    <cfRule type="cellIs" dxfId="2917" priority="2131" operator="equal">
      <formula>1</formula>
    </cfRule>
  </conditionalFormatting>
  <conditionalFormatting sqref="BO222:BO223">
    <cfRule type="cellIs" dxfId="2916" priority="2129" operator="equal">
      <formula>1</formula>
    </cfRule>
  </conditionalFormatting>
  <conditionalFormatting sqref="BM222:BM223">
    <cfRule type="cellIs" dxfId="2915" priority="2130" operator="equal">
      <formula>1</formula>
    </cfRule>
  </conditionalFormatting>
  <conditionalFormatting sqref="CO222:CO223">
    <cfRule type="cellIs" dxfId="2914" priority="2123" operator="equal">
      <formula>1</formula>
    </cfRule>
  </conditionalFormatting>
  <conditionalFormatting sqref="BQ222:BQ223">
    <cfRule type="cellIs" dxfId="2913" priority="2128" operator="equal">
      <formula>1</formula>
    </cfRule>
  </conditionalFormatting>
  <conditionalFormatting sqref="CE222:CE223">
    <cfRule type="cellIs" dxfId="2912" priority="2127" operator="equal">
      <formula>1</formula>
    </cfRule>
  </conditionalFormatting>
  <conditionalFormatting sqref="CI222:CI223">
    <cfRule type="cellIs" dxfId="2911" priority="2126" operator="equal">
      <formula>1</formula>
    </cfRule>
  </conditionalFormatting>
  <conditionalFormatting sqref="CK222:CK223">
    <cfRule type="cellIs" dxfId="2910" priority="2125" operator="equal">
      <formula>1</formula>
    </cfRule>
  </conditionalFormatting>
  <conditionalFormatting sqref="CM222:CM223">
    <cfRule type="cellIs" dxfId="2909" priority="2124" operator="equal">
      <formula>1</formula>
    </cfRule>
  </conditionalFormatting>
  <conditionalFormatting sqref="CQ222:CQ223">
    <cfRule type="cellIs" dxfId="2908" priority="2122" operator="equal">
      <formula>1</formula>
    </cfRule>
  </conditionalFormatting>
  <conditionalFormatting sqref="BO222:BO223">
    <cfRule type="cellIs" dxfId="2907" priority="2120" operator="equal">
      <formula>1</formula>
    </cfRule>
  </conditionalFormatting>
  <conditionalFormatting sqref="BM222:BM223">
    <cfRule type="cellIs" dxfId="2906" priority="2121" operator="equal">
      <formula>1</formula>
    </cfRule>
  </conditionalFormatting>
  <conditionalFormatting sqref="CO222:CO223">
    <cfRule type="cellIs" dxfId="2905" priority="2114" operator="equal">
      <formula>1</formula>
    </cfRule>
  </conditionalFormatting>
  <conditionalFormatting sqref="BQ222:BQ223">
    <cfRule type="cellIs" dxfId="2904" priority="2119" operator="equal">
      <formula>1</formula>
    </cfRule>
  </conditionalFormatting>
  <conditionalFormatting sqref="CE222:CE223">
    <cfRule type="cellIs" dxfId="2903" priority="2118" operator="equal">
      <formula>1</formula>
    </cfRule>
  </conditionalFormatting>
  <conditionalFormatting sqref="CI222:CI223">
    <cfRule type="cellIs" dxfId="2902" priority="2117" operator="equal">
      <formula>1</formula>
    </cfRule>
  </conditionalFormatting>
  <conditionalFormatting sqref="CK222:CK223">
    <cfRule type="cellIs" dxfId="2901" priority="2116" operator="equal">
      <formula>1</formula>
    </cfRule>
  </conditionalFormatting>
  <conditionalFormatting sqref="CM222:CM223">
    <cfRule type="cellIs" dxfId="2900" priority="2115" operator="equal">
      <formula>1</formula>
    </cfRule>
  </conditionalFormatting>
  <conditionalFormatting sqref="CQ222:CQ223">
    <cfRule type="cellIs" dxfId="2899" priority="2113" operator="equal">
      <formula>1</formula>
    </cfRule>
  </conditionalFormatting>
  <conditionalFormatting sqref="BM222:BM223">
    <cfRule type="cellIs" dxfId="2898" priority="2112" operator="equal">
      <formula>1</formula>
    </cfRule>
  </conditionalFormatting>
  <conditionalFormatting sqref="BO222:BO223">
    <cfRule type="cellIs" dxfId="2897" priority="2111" operator="equal">
      <formula>1</formula>
    </cfRule>
  </conditionalFormatting>
  <conditionalFormatting sqref="BQ222:BQ223">
    <cfRule type="cellIs" dxfId="2896" priority="2110" operator="equal">
      <formula>1</formula>
    </cfRule>
  </conditionalFormatting>
  <conditionalFormatting sqref="CE222:CE223">
    <cfRule type="cellIs" dxfId="2895" priority="2109" operator="equal">
      <formula>1</formula>
    </cfRule>
  </conditionalFormatting>
  <conditionalFormatting sqref="CI222:CI223">
    <cfRule type="cellIs" dxfId="2894" priority="2108" operator="equal">
      <formula>1</formula>
    </cfRule>
  </conditionalFormatting>
  <conditionalFormatting sqref="CK222:CK223">
    <cfRule type="cellIs" dxfId="2893" priority="2107" operator="equal">
      <formula>1</formula>
    </cfRule>
  </conditionalFormatting>
  <conditionalFormatting sqref="CM222:CM223">
    <cfRule type="cellIs" dxfId="2892" priority="2106" operator="equal">
      <formula>1</formula>
    </cfRule>
  </conditionalFormatting>
  <conditionalFormatting sqref="CO222:CO223">
    <cfRule type="cellIs" dxfId="2891" priority="2105" operator="equal">
      <formula>1</formula>
    </cfRule>
  </conditionalFormatting>
  <conditionalFormatting sqref="CQ222:CQ223">
    <cfRule type="cellIs" dxfId="2890" priority="2104" operator="equal">
      <formula>1</formula>
    </cfRule>
  </conditionalFormatting>
  <conditionalFormatting sqref="AO222:AO223">
    <cfRule type="expression" dxfId="2889" priority="2103">
      <formula>AO222=MAX($AO222:$AT222)</formula>
    </cfRule>
  </conditionalFormatting>
  <conditionalFormatting sqref="AO222:AO223">
    <cfRule type="expression" dxfId="2888" priority="2102">
      <formula>AO222=MIN($AO222:$AT222)</formula>
    </cfRule>
  </conditionalFormatting>
  <conditionalFormatting sqref="AP222:AT223">
    <cfRule type="expression" dxfId="2887" priority="2101">
      <formula>AP222=MAX($AO222:$AT222)</formula>
    </cfRule>
  </conditionalFormatting>
  <conditionalFormatting sqref="AP222:AT223">
    <cfRule type="expression" dxfId="2886" priority="2100">
      <formula>AP222=MIN($AO222:$AT222)</formula>
    </cfRule>
  </conditionalFormatting>
  <conditionalFormatting sqref="AU222:AU223">
    <cfRule type="expression" dxfId="2885" priority="2099">
      <formula>AU222=MAX($AU222:$AZ222)</formula>
    </cfRule>
  </conditionalFormatting>
  <conditionalFormatting sqref="AU222:AU223">
    <cfRule type="expression" dxfId="2884" priority="2098">
      <formula>AU222=MIN($AU222:$AZ222)</formula>
    </cfRule>
  </conditionalFormatting>
  <conditionalFormatting sqref="AV222:AZ223">
    <cfRule type="expression" dxfId="2883" priority="2097">
      <formula>AV222=MAX($AO222:$AT222)</formula>
    </cfRule>
  </conditionalFormatting>
  <conditionalFormatting sqref="AV222:AZ223">
    <cfRule type="expression" dxfId="2882" priority="2096">
      <formula>AV222=MIN($AO222:$AT222)</formula>
    </cfRule>
  </conditionalFormatting>
  <conditionalFormatting sqref="AV222:AZ223">
    <cfRule type="expression" dxfId="2881" priority="2095">
      <formula>AV222=MAX($AO222:$AT222)</formula>
    </cfRule>
  </conditionalFormatting>
  <conditionalFormatting sqref="AV222:AZ223">
    <cfRule type="expression" dxfId="2880" priority="2094">
      <formula>AV222=MIN($AO222:$AT222)</formula>
    </cfRule>
  </conditionalFormatting>
  <conditionalFormatting sqref="AV222:AV223">
    <cfRule type="expression" dxfId="2879" priority="2093">
      <formula>AV222=MAX($AU222:$AZ222)</formula>
    </cfRule>
  </conditionalFormatting>
  <conditionalFormatting sqref="AV222:AV223">
    <cfRule type="expression" dxfId="2878" priority="2092">
      <formula>AV222=MIN($AU222:$AZ222)</formula>
    </cfRule>
  </conditionalFormatting>
  <conditionalFormatting sqref="AW222:AW223">
    <cfRule type="expression" dxfId="2877" priority="2091">
      <formula>AW222=MAX($AU222:$AZ222)</formula>
    </cfRule>
  </conditionalFormatting>
  <conditionalFormatting sqref="AW222:AW223">
    <cfRule type="expression" dxfId="2876" priority="2090">
      <formula>AW222=MIN($AU222:$AZ222)</formula>
    </cfRule>
  </conditionalFormatting>
  <conditionalFormatting sqref="AX222:AX223">
    <cfRule type="expression" dxfId="2875" priority="2089">
      <formula>AX222=MAX($AU222:$AZ222)</formula>
    </cfRule>
  </conditionalFormatting>
  <conditionalFormatting sqref="AX222:AX223">
    <cfRule type="expression" dxfId="2874" priority="2088">
      <formula>AX222=MIN($AU222:$AZ222)</formula>
    </cfRule>
  </conditionalFormatting>
  <conditionalFormatting sqref="AY222:AY223">
    <cfRule type="expression" dxfId="2873" priority="2087">
      <formula>AY222=MAX($AU222:$AZ222)</formula>
    </cfRule>
  </conditionalFormatting>
  <conditionalFormatting sqref="AY222:AY223">
    <cfRule type="expression" dxfId="2872" priority="2086">
      <formula>AY222=MIN($AU222:$AZ222)</formula>
    </cfRule>
  </conditionalFormatting>
  <conditionalFormatting sqref="AZ222:AZ223">
    <cfRule type="expression" dxfId="2871" priority="2085">
      <formula>AZ222=MAX($AU222:$AZ222)</formula>
    </cfRule>
  </conditionalFormatting>
  <conditionalFormatting sqref="AZ222:AZ223">
    <cfRule type="expression" dxfId="2870" priority="2084">
      <formula>AZ222=MIN($AU222:$AZ222)</formula>
    </cfRule>
  </conditionalFormatting>
  <conditionalFormatting sqref="BS222:BS223">
    <cfRule type="cellIs" dxfId="2869" priority="2083" operator="equal">
      <formula>1</formula>
    </cfRule>
  </conditionalFormatting>
  <conditionalFormatting sqref="BS222:BS223">
    <cfRule type="cellIs" dxfId="2868" priority="2082" operator="equal">
      <formula>1</formula>
    </cfRule>
  </conditionalFormatting>
  <conditionalFormatting sqref="BS222:BS223">
    <cfRule type="cellIs" dxfId="2867" priority="2081" operator="equal">
      <formula>1</formula>
    </cfRule>
  </conditionalFormatting>
  <conditionalFormatting sqref="CS222:CS223">
    <cfRule type="cellIs" dxfId="2866" priority="2080" operator="equal">
      <formula>1</formula>
    </cfRule>
  </conditionalFormatting>
  <conditionalFormatting sqref="CS222:CS223">
    <cfRule type="cellIs" dxfId="2865" priority="2079" operator="equal">
      <formula>1</formula>
    </cfRule>
  </conditionalFormatting>
  <conditionalFormatting sqref="CS222:CS223">
    <cfRule type="cellIs" dxfId="2864" priority="2078" operator="equal">
      <formula>1</formula>
    </cfRule>
  </conditionalFormatting>
  <conditionalFormatting sqref="BU222:BU223">
    <cfRule type="cellIs" dxfId="2863" priority="2077" operator="equal">
      <formula>1</formula>
    </cfRule>
  </conditionalFormatting>
  <conditionalFormatting sqref="BU222:BU223">
    <cfRule type="cellIs" dxfId="2862" priority="2076" operator="equal">
      <formula>1</formula>
    </cfRule>
  </conditionalFormatting>
  <conditionalFormatting sqref="BU222:BU223">
    <cfRule type="cellIs" dxfId="2861" priority="2075" operator="equal">
      <formula>1</formula>
    </cfRule>
  </conditionalFormatting>
  <conditionalFormatting sqref="BW222:BW223">
    <cfRule type="cellIs" dxfId="2860" priority="2074" operator="equal">
      <formula>1</formula>
    </cfRule>
  </conditionalFormatting>
  <conditionalFormatting sqref="BW222:BW223">
    <cfRule type="cellIs" dxfId="2859" priority="2073" operator="equal">
      <formula>1</formula>
    </cfRule>
  </conditionalFormatting>
  <conditionalFormatting sqref="BW222:BW223">
    <cfRule type="cellIs" dxfId="2858" priority="2072" operator="equal">
      <formula>1</formula>
    </cfRule>
  </conditionalFormatting>
  <conditionalFormatting sqref="CC222:CC223">
    <cfRule type="cellIs" dxfId="2857" priority="2071" operator="equal">
      <formula>1</formula>
    </cfRule>
  </conditionalFormatting>
  <conditionalFormatting sqref="CC222:CC223">
    <cfRule type="cellIs" dxfId="2856" priority="2070" operator="equal">
      <formula>1</formula>
    </cfRule>
  </conditionalFormatting>
  <conditionalFormatting sqref="CC222:CC223">
    <cfRule type="cellIs" dxfId="2855" priority="2069" operator="equal">
      <formula>1</formula>
    </cfRule>
  </conditionalFormatting>
  <conditionalFormatting sqref="BY222:BY223">
    <cfRule type="cellIs" dxfId="2854" priority="2068" operator="equal">
      <formula>1</formula>
    </cfRule>
  </conditionalFormatting>
  <conditionalFormatting sqref="BY222:BY223">
    <cfRule type="cellIs" dxfId="2853" priority="2067" operator="equal">
      <formula>1</formula>
    </cfRule>
  </conditionalFormatting>
  <conditionalFormatting sqref="BY222:BY223">
    <cfRule type="cellIs" dxfId="2852" priority="2066" operator="equal">
      <formula>1</formula>
    </cfRule>
  </conditionalFormatting>
  <conditionalFormatting sqref="CA222:CA223">
    <cfRule type="cellIs" dxfId="2851" priority="2065" operator="equal">
      <formula>1</formula>
    </cfRule>
  </conditionalFormatting>
  <conditionalFormatting sqref="CA222:CA223">
    <cfRule type="cellIs" dxfId="2850" priority="2064" operator="equal">
      <formula>1</formula>
    </cfRule>
  </conditionalFormatting>
  <conditionalFormatting sqref="CA222:CA223">
    <cfRule type="cellIs" dxfId="2849" priority="2063" operator="equal">
      <formula>1</formula>
    </cfRule>
  </conditionalFormatting>
  <conditionalFormatting sqref="CG222:CG223">
    <cfRule type="cellIs" dxfId="2848" priority="2062" operator="equal">
      <formula>1</formula>
    </cfRule>
  </conditionalFormatting>
  <conditionalFormatting sqref="CG222:CG223">
    <cfRule type="cellIs" dxfId="2847" priority="2061" operator="equal">
      <formula>1</formula>
    </cfRule>
  </conditionalFormatting>
  <conditionalFormatting sqref="CG222:CG223">
    <cfRule type="cellIs" dxfId="2846" priority="2060" operator="equal">
      <formula>1</formula>
    </cfRule>
  </conditionalFormatting>
  <conditionalFormatting sqref="BO224:BO225">
    <cfRule type="cellIs" dxfId="2845" priority="2058" operator="equal">
      <formula>1</formula>
    </cfRule>
  </conditionalFormatting>
  <conditionalFormatting sqref="BM224:BM225">
    <cfRule type="cellIs" dxfId="2844" priority="2059" operator="equal">
      <formula>1</formula>
    </cfRule>
  </conditionalFormatting>
  <conditionalFormatting sqref="CO224:CO225">
    <cfRule type="cellIs" dxfId="2843" priority="2052" operator="equal">
      <formula>1</formula>
    </cfRule>
  </conditionalFormatting>
  <conditionalFormatting sqref="BQ224:BQ225">
    <cfRule type="cellIs" dxfId="2842" priority="2057" operator="equal">
      <formula>1</formula>
    </cfRule>
  </conditionalFormatting>
  <conditionalFormatting sqref="CE224:CE225">
    <cfRule type="cellIs" dxfId="2841" priority="2056" operator="equal">
      <formula>1</formula>
    </cfRule>
  </conditionalFormatting>
  <conditionalFormatting sqref="CI224:CI225">
    <cfRule type="cellIs" dxfId="2840" priority="2055" operator="equal">
      <formula>1</formula>
    </cfRule>
  </conditionalFormatting>
  <conditionalFormatting sqref="CK224:CK225">
    <cfRule type="cellIs" dxfId="2839" priority="2054" operator="equal">
      <formula>1</formula>
    </cfRule>
  </conditionalFormatting>
  <conditionalFormatting sqref="CM224:CM225">
    <cfRule type="cellIs" dxfId="2838" priority="2053" operator="equal">
      <formula>1</formula>
    </cfRule>
  </conditionalFormatting>
  <conditionalFormatting sqref="CQ224:CQ225">
    <cfRule type="cellIs" dxfId="2837" priority="2051" operator="equal">
      <formula>1</formula>
    </cfRule>
  </conditionalFormatting>
  <conditionalFormatting sqref="BO224:BO225">
    <cfRule type="cellIs" dxfId="2836" priority="2049" operator="equal">
      <formula>1</formula>
    </cfRule>
  </conditionalFormatting>
  <conditionalFormatting sqref="BM224:BM225">
    <cfRule type="cellIs" dxfId="2835" priority="2050" operator="equal">
      <formula>1</formula>
    </cfRule>
  </conditionalFormatting>
  <conditionalFormatting sqref="CO224:CO225">
    <cfRule type="cellIs" dxfId="2834" priority="2043" operator="equal">
      <formula>1</formula>
    </cfRule>
  </conditionalFormatting>
  <conditionalFormatting sqref="BQ224:BQ225">
    <cfRule type="cellIs" dxfId="2833" priority="2048" operator="equal">
      <formula>1</formula>
    </cfRule>
  </conditionalFormatting>
  <conditionalFormatting sqref="CE224:CE225">
    <cfRule type="cellIs" dxfId="2832" priority="2047" operator="equal">
      <formula>1</formula>
    </cfRule>
  </conditionalFormatting>
  <conditionalFormatting sqref="CI224:CI225">
    <cfRule type="cellIs" dxfId="2831" priority="2046" operator="equal">
      <formula>1</formula>
    </cfRule>
  </conditionalFormatting>
  <conditionalFormatting sqref="CK224:CK225">
    <cfRule type="cellIs" dxfId="2830" priority="2045" operator="equal">
      <formula>1</formula>
    </cfRule>
  </conditionalFormatting>
  <conditionalFormatting sqref="CM224:CM225">
    <cfRule type="cellIs" dxfId="2829" priority="2044" operator="equal">
      <formula>1</formula>
    </cfRule>
  </conditionalFormatting>
  <conditionalFormatting sqref="CQ224:CQ225">
    <cfRule type="cellIs" dxfId="2828" priority="2042" operator="equal">
      <formula>1</formula>
    </cfRule>
  </conditionalFormatting>
  <conditionalFormatting sqref="BM224:BM225">
    <cfRule type="cellIs" dxfId="2827" priority="2041" operator="equal">
      <formula>1</formula>
    </cfRule>
  </conditionalFormatting>
  <conditionalFormatting sqref="BO224:BO225">
    <cfRule type="cellIs" dxfId="2826" priority="2040" operator="equal">
      <formula>1</formula>
    </cfRule>
  </conditionalFormatting>
  <conditionalFormatting sqref="BQ224:BQ225">
    <cfRule type="cellIs" dxfId="2825" priority="2039" operator="equal">
      <formula>1</formula>
    </cfRule>
  </conditionalFormatting>
  <conditionalFormatting sqref="CE224:CE225">
    <cfRule type="cellIs" dxfId="2824" priority="2038" operator="equal">
      <formula>1</formula>
    </cfRule>
  </conditionalFormatting>
  <conditionalFormatting sqref="CI224:CI225">
    <cfRule type="cellIs" dxfId="2823" priority="2037" operator="equal">
      <formula>1</formula>
    </cfRule>
  </conditionalFormatting>
  <conditionalFormatting sqref="CK224:CK225">
    <cfRule type="cellIs" dxfId="2822" priority="2036" operator="equal">
      <formula>1</formula>
    </cfRule>
  </conditionalFormatting>
  <conditionalFormatting sqref="CM224:CM225">
    <cfRule type="cellIs" dxfId="2821" priority="2035" operator="equal">
      <formula>1</formula>
    </cfRule>
  </conditionalFormatting>
  <conditionalFormatting sqref="CO224:CO225">
    <cfRule type="cellIs" dxfId="2820" priority="2034" operator="equal">
      <formula>1</formula>
    </cfRule>
  </conditionalFormatting>
  <conditionalFormatting sqref="CQ224:CQ225">
    <cfRule type="cellIs" dxfId="2819" priority="2033" operator="equal">
      <formula>1</formula>
    </cfRule>
  </conditionalFormatting>
  <conditionalFormatting sqref="AO224:AO225">
    <cfRule type="expression" dxfId="2818" priority="2032">
      <formula>AO224=MAX($AO224:$AT224)</formula>
    </cfRule>
  </conditionalFormatting>
  <conditionalFormatting sqref="AO224:AO225">
    <cfRule type="expression" dxfId="2817" priority="2031">
      <formula>AO224=MIN($AO224:$AT224)</formula>
    </cfRule>
  </conditionalFormatting>
  <conditionalFormatting sqref="AP224:AT225">
    <cfRule type="expression" dxfId="2816" priority="2030">
      <formula>AP224=MAX($AO224:$AT224)</formula>
    </cfRule>
  </conditionalFormatting>
  <conditionalFormatting sqref="AP224:AT225">
    <cfRule type="expression" dxfId="2815" priority="2029">
      <formula>AP224=MIN($AO224:$AT224)</formula>
    </cfRule>
  </conditionalFormatting>
  <conditionalFormatting sqref="AU224:AU225">
    <cfRule type="expression" dxfId="2814" priority="2028">
      <formula>AU224=MAX($AU224:$AZ224)</formula>
    </cfRule>
  </conditionalFormatting>
  <conditionalFormatting sqref="AU224:AU225">
    <cfRule type="expression" dxfId="2813" priority="2027">
      <formula>AU224=MIN($AU224:$AZ224)</formula>
    </cfRule>
  </conditionalFormatting>
  <conditionalFormatting sqref="AV224:AZ225">
    <cfRule type="expression" dxfId="2812" priority="2026">
      <formula>AV224=MAX($AO224:$AT224)</formula>
    </cfRule>
  </conditionalFormatting>
  <conditionalFormatting sqref="AV224:AZ225">
    <cfRule type="expression" dxfId="2811" priority="2025">
      <formula>AV224=MIN($AO224:$AT224)</formula>
    </cfRule>
  </conditionalFormatting>
  <conditionalFormatting sqref="AV224:AZ225">
    <cfRule type="expression" dxfId="2810" priority="2024">
      <formula>AV224=MAX($AO224:$AT224)</formula>
    </cfRule>
  </conditionalFormatting>
  <conditionalFormatting sqref="AV224:AZ225">
    <cfRule type="expression" dxfId="2809" priority="2023">
      <formula>AV224=MIN($AO224:$AT224)</formula>
    </cfRule>
  </conditionalFormatting>
  <conditionalFormatting sqref="AV224:AV225">
    <cfRule type="expression" dxfId="2808" priority="2022">
      <formula>AV224=MAX($AU224:$AZ224)</formula>
    </cfRule>
  </conditionalFormatting>
  <conditionalFormatting sqref="AV224:AV225">
    <cfRule type="expression" dxfId="2807" priority="2021">
      <formula>AV224=MIN($AU224:$AZ224)</formula>
    </cfRule>
  </conditionalFormatting>
  <conditionalFormatting sqref="AW224:AW225">
    <cfRule type="expression" dxfId="2806" priority="2020">
      <formula>AW224=MAX($AU224:$AZ224)</formula>
    </cfRule>
  </conditionalFormatting>
  <conditionalFormatting sqref="AW224:AW225">
    <cfRule type="expression" dxfId="2805" priority="2019">
      <formula>AW224=MIN($AU224:$AZ224)</formula>
    </cfRule>
  </conditionalFormatting>
  <conditionalFormatting sqref="AX224:AX225">
    <cfRule type="expression" dxfId="2804" priority="2018">
      <formula>AX224=MAX($AU224:$AZ224)</formula>
    </cfRule>
  </conditionalFormatting>
  <conditionalFormatting sqref="AX224:AX225">
    <cfRule type="expression" dxfId="2803" priority="2017">
      <formula>AX224=MIN($AU224:$AZ224)</formula>
    </cfRule>
  </conditionalFormatting>
  <conditionalFormatting sqref="AY224:AY225">
    <cfRule type="expression" dxfId="2802" priority="2016">
      <formula>AY224=MAX($AU224:$AZ224)</formula>
    </cfRule>
  </conditionalFormatting>
  <conditionalFormatting sqref="AY224:AY225">
    <cfRule type="expression" dxfId="2801" priority="2015">
      <formula>AY224=MIN($AU224:$AZ224)</formula>
    </cfRule>
  </conditionalFormatting>
  <conditionalFormatting sqref="AZ224:AZ225">
    <cfRule type="expression" dxfId="2800" priority="2014">
      <formula>AZ224=MAX($AU224:$AZ224)</formula>
    </cfRule>
  </conditionalFormatting>
  <conditionalFormatting sqref="AZ224:AZ225">
    <cfRule type="expression" dxfId="2799" priority="2013">
      <formula>AZ224=MIN($AU224:$AZ224)</formula>
    </cfRule>
  </conditionalFormatting>
  <conditionalFormatting sqref="BS224:BS225">
    <cfRule type="cellIs" dxfId="2798" priority="2012" operator="equal">
      <formula>1</formula>
    </cfRule>
  </conditionalFormatting>
  <conditionalFormatting sqref="BS224:BS225">
    <cfRule type="cellIs" dxfId="2797" priority="2011" operator="equal">
      <formula>1</formula>
    </cfRule>
  </conditionalFormatting>
  <conditionalFormatting sqref="BS224:BS225">
    <cfRule type="cellIs" dxfId="2796" priority="2010" operator="equal">
      <formula>1</formula>
    </cfRule>
  </conditionalFormatting>
  <conditionalFormatting sqref="CS224:CS225">
    <cfRule type="cellIs" dxfId="2795" priority="2009" operator="equal">
      <formula>1</formula>
    </cfRule>
  </conditionalFormatting>
  <conditionalFormatting sqref="CS224:CS225">
    <cfRule type="cellIs" dxfId="2794" priority="2008" operator="equal">
      <formula>1</formula>
    </cfRule>
  </conditionalFormatting>
  <conditionalFormatting sqref="CS224:CS225">
    <cfRule type="cellIs" dxfId="2793" priority="2007" operator="equal">
      <formula>1</formula>
    </cfRule>
  </conditionalFormatting>
  <conditionalFormatting sqref="BU224:BU225">
    <cfRule type="cellIs" dxfId="2792" priority="2006" operator="equal">
      <formula>1</formula>
    </cfRule>
  </conditionalFormatting>
  <conditionalFormatting sqref="BU224:BU225">
    <cfRule type="cellIs" dxfId="2791" priority="2005" operator="equal">
      <formula>1</formula>
    </cfRule>
  </conditionalFormatting>
  <conditionalFormatting sqref="BU224:BU225">
    <cfRule type="cellIs" dxfId="2790" priority="2004" operator="equal">
      <formula>1</formula>
    </cfRule>
  </conditionalFormatting>
  <conditionalFormatting sqref="BW224:BW225">
    <cfRule type="cellIs" dxfId="2789" priority="2003" operator="equal">
      <formula>1</formula>
    </cfRule>
  </conditionalFormatting>
  <conditionalFormatting sqref="BW224:BW225">
    <cfRule type="cellIs" dxfId="2788" priority="2002" operator="equal">
      <formula>1</formula>
    </cfRule>
  </conditionalFormatting>
  <conditionalFormatting sqref="BW224:BW225">
    <cfRule type="cellIs" dxfId="2787" priority="2001" operator="equal">
      <formula>1</formula>
    </cfRule>
  </conditionalFormatting>
  <conditionalFormatting sqref="CC224:CC225">
    <cfRule type="cellIs" dxfId="2786" priority="2000" operator="equal">
      <formula>1</formula>
    </cfRule>
  </conditionalFormatting>
  <conditionalFormatting sqref="CC224:CC225">
    <cfRule type="cellIs" dxfId="2785" priority="1999" operator="equal">
      <formula>1</formula>
    </cfRule>
  </conditionalFormatting>
  <conditionalFormatting sqref="CC224:CC225">
    <cfRule type="cellIs" dxfId="2784" priority="1998" operator="equal">
      <formula>1</formula>
    </cfRule>
  </conditionalFormatting>
  <conditionalFormatting sqref="BY224:BY225">
    <cfRule type="cellIs" dxfId="2783" priority="1997" operator="equal">
      <formula>1</formula>
    </cfRule>
  </conditionalFormatting>
  <conditionalFormatting sqref="BY224:BY225">
    <cfRule type="cellIs" dxfId="2782" priority="1996" operator="equal">
      <formula>1</formula>
    </cfRule>
  </conditionalFormatting>
  <conditionalFormatting sqref="BY224:BY225">
    <cfRule type="cellIs" dxfId="2781" priority="1995" operator="equal">
      <formula>1</formula>
    </cfRule>
  </conditionalFormatting>
  <conditionalFormatting sqref="CA224:CA225">
    <cfRule type="cellIs" dxfId="2780" priority="1994" operator="equal">
      <formula>1</formula>
    </cfRule>
  </conditionalFormatting>
  <conditionalFormatting sqref="CA224:CA225">
    <cfRule type="cellIs" dxfId="2779" priority="1993" operator="equal">
      <formula>1</formula>
    </cfRule>
  </conditionalFormatting>
  <conditionalFormatting sqref="CA224:CA225">
    <cfRule type="cellIs" dxfId="2778" priority="1992" operator="equal">
      <formula>1</formula>
    </cfRule>
  </conditionalFormatting>
  <conditionalFormatting sqref="CG224:CG225">
    <cfRule type="cellIs" dxfId="2777" priority="1991" operator="equal">
      <formula>1</formula>
    </cfRule>
  </conditionalFormatting>
  <conditionalFormatting sqref="CG224:CG225">
    <cfRule type="cellIs" dxfId="2776" priority="1990" operator="equal">
      <formula>1</formula>
    </cfRule>
  </conditionalFormatting>
  <conditionalFormatting sqref="CG224:CG225">
    <cfRule type="cellIs" dxfId="2775" priority="1989" operator="equal">
      <formula>1</formula>
    </cfRule>
  </conditionalFormatting>
  <conditionalFormatting sqref="BO226:BO227">
    <cfRule type="cellIs" dxfId="2774" priority="1987" operator="equal">
      <formula>1</formula>
    </cfRule>
  </conditionalFormatting>
  <conditionalFormatting sqref="BM226:BM227">
    <cfRule type="cellIs" dxfId="2773" priority="1988" operator="equal">
      <formula>1</formula>
    </cfRule>
  </conditionalFormatting>
  <conditionalFormatting sqref="CO226:CO227">
    <cfRule type="cellIs" dxfId="2772" priority="1981" operator="equal">
      <formula>1</formula>
    </cfRule>
  </conditionalFormatting>
  <conditionalFormatting sqref="BQ226:BQ227">
    <cfRule type="cellIs" dxfId="2771" priority="1986" operator="equal">
      <formula>1</formula>
    </cfRule>
  </conditionalFormatting>
  <conditionalFormatting sqref="CE226:CE227">
    <cfRule type="cellIs" dxfId="2770" priority="1985" operator="equal">
      <formula>1</formula>
    </cfRule>
  </conditionalFormatting>
  <conditionalFormatting sqref="CI226:CI227">
    <cfRule type="cellIs" dxfId="2769" priority="1984" operator="equal">
      <formula>1</formula>
    </cfRule>
  </conditionalFormatting>
  <conditionalFormatting sqref="CK226:CK227">
    <cfRule type="cellIs" dxfId="2768" priority="1983" operator="equal">
      <formula>1</formula>
    </cfRule>
  </conditionalFormatting>
  <conditionalFormatting sqref="CM226:CM227">
    <cfRule type="cellIs" dxfId="2767" priority="1982" operator="equal">
      <formula>1</formula>
    </cfRule>
  </conditionalFormatting>
  <conditionalFormatting sqref="CQ226:CQ227">
    <cfRule type="cellIs" dxfId="2766" priority="1980" operator="equal">
      <formula>1</formula>
    </cfRule>
  </conditionalFormatting>
  <conditionalFormatting sqref="BO226:BO227">
    <cfRule type="cellIs" dxfId="2765" priority="1978" operator="equal">
      <formula>1</formula>
    </cfRule>
  </conditionalFormatting>
  <conditionalFormatting sqref="BM226:BM227">
    <cfRule type="cellIs" dxfId="2764" priority="1979" operator="equal">
      <formula>1</formula>
    </cfRule>
  </conditionalFormatting>
  <conditionalFormatting sqref="CO226:CO227">
    <cfRule type="cellIs" dxfId="2763" priority="1972" operator="equal">
      <formula>1</formula>
    </cfRule>
  </conditionalFormatting>
  <conditionalFormatting sqref="BQ226:BQ227">
    <cfRule type="cellIs" dxfId="2762" priority="1977" operator="equal">
      <formula>1</formula>
    </cfRule>
  </conditionalFormatting>
  <conditionalFormatting sqref="CE226:CE227">
    <cfRule type="cellIs" dxfId="2761" priority="1976" operator="equal">
      <formula>1</formula>
    </cfRule>
  </conditionalFormatting>
  <conditionalFormatting sqref="CI226:CI227">
    <cfRule type="cellIs" dxfId="2760" priority="1975" operator="equal">
      <formula>1</formula>
    </cfRule>
  </conditionalFormatting>
  <conditionalFormatting sqref="CK226:CK227">
    <cfRule type="cellIs" dxfId="2759" priority="1974" operator="equal">
      <formula>1</formula>
    </cfRule>
  </conditionalFormatting>
  <conditionalFormatting sqref="CM226:CM227">
    <cfRule type="cellIs" dxfId="2758" priority="1973" operator="equal">
      <formula>1</formula>
    </cfRule>
  </conditionalFormatting>
  <conditionalFormatting sqref="CQ226:CQ227">
    <cfRule type="cellIs" dxfId="2757" priority="1971" operator="equal">
      <formula>1</formula>
    </cfRule>
  </conditionalFormatting>
  <conditionalFormatting sqref="BM226:BM227">
    <cfRule type="cellIs" dxfId="2756" priority="1970" operator="equal">
      <formula>1</formula>
    </cfRule>
  </conditionalFormatting>
  <conditionalFormatting sqref="BO226:BO227">
    <cfRule type="cellIs" dxfId="2755" priority="1969" operator="equal">
      <formula>1</formula>
    </cfRule>
  </conditionalFormatting>
  <conditionalFormatting sqref="BQ226:BQ227">
    <cfRule type="cellIs" dxfId="2754" priority="1968" operator="equal">
      <formula>1</formula>
    </cfRule>
  </conditionalFormatting>
  <conditionalFormatting sqref="CE226:CE227">
    <cfRule type="cellIs" dxfId="2753" priority="1967" operator="equal">
      <formula>1</formula>
    </cfRule>
  </conditionalFormatting>
  <conditionalFormatting sqref="CI226:CI227">
    <cfRule type="cellIs" dxfId="2752" priority="1966" operator="equal">
      <formula>1</formula>
    </cfRule>
  </conditionalFormatting>
  <conditionalFormatting sqref="CK226:CK227">
    <cfRule type="cellIs" dxfId="2751" priority="1965" operator="equal">
      <formula>1</formula>
    </cfRule>
  </conditionalFormatting>
  <conditionalFormatting sqref="CM226:CM227">
    <cfRule type="cellIs" dxfId="2750" priority="1964" operator="equal">
      <formula>1</formula>
    </cfRule>
  </conditionalFormatting>
  <conditionalFormatting sqref="CO226:CO227">
    <cfRule type="cellIs" dxfId="2749" priority="1963" operator="equal">
      <formula>1</formula>
    </cfRule>
  </conditionalFormatting>
  <conditionalFormatting sqref="CQ226:CQ227">
    <cfRule type="cellIs" dxfId="2748" priority="1962" operator="equal">
      <formula>1</formula>
    </cfRule>
  </conditionalFormatting>
  <conditionalFormatting sqref="AO226:AO227">
    <cfRule type="expression" dxfId="2747" priority="1961">
      <formula>AO226=MAX($AO226:$AT226)</formula>
    </cfRule>
  </conditionalFormatting>
  <conditionalFormatting sqref="AO226:AO227">
    <cfRule type="expression" dxfId="2746" priority="1960">
      <formula>AO226=MIN($AO226:$AT226)</formula>
    </cfRule>
  </conditionalFormatting>
  <conditionalFormatting sqref="AP226:AT227">
    <cfRule type="expression" dxfId="2745" priority="1959">
      <formula>AP226=MAX($AO226:$AT226)</formula>
    </cfRule>
  </conditionalFormatting>
  <conditionalFormatting sqref="AP226:AT227">
    <cfRule type="expression" dxfId="2744" priority="1958">
      <formula>AP226=MIN($AO226:$AT226)</formula>
    </cfRule>
  </conditionalFormatting>
  <conditionalFormatting sqref="AU226:AU227">
    <cfRule type="expression" dxfId="2743" priority="1957">
      <formula>AU226=MAX($AU226:$AZ226)</formula>
    </cfRule>
  </conditionalFormatting>
  <conditionalFormatting sqref="AU226:AU227">
    <cfRule type="expression" dxfId="2742" priority="1956">
      <formula>AU226=MIN($AU226:$AZ226)</formula>
    </cfRule>
  </conditionalFormatting>
  <conditionalFormatting sqref="AV226:AZ227">
    <cfRule type="expression" dxfId="2741" priority="1955">
      <formula>AV226=MAX($AO226:$AT226)</formula>
    </cfRule>
  </conditionalFormatting>
  <conditionalFormatting sqref="AV226:AZ227">
    <cfRule type="expression" dxfId="2740" priority="1954">
      <formula>AV226=MIN($AO226:$AT226)</formula>
    </cfRule>
  </conditionalFormatting>
  <conditionalFormatting sqref="AV226:AZ227">
    <cfRule type="expression" dxfId="2739" priority="1953">
      <formula>AV226=MAX($AO226:$AT226)</formula>
    </cfRule>
  </conditionalFormatting>
  <conditionalFormatting sqref="AV226:AZ227">
    <cfRule type="expression" dxfId="2738" priority="1952">
      <formula>AV226=MIN($AO226:$AT226)</formula>
    </cfRule>
  </conditionalFormatting>
  <conditionalFormatting sqref="AV226:AV227">
    <cfRule type="expression" dxfId="2737" priority="1951">
      <formula>AV226=MAX($AU226:$AZ226)</formula>
    </cfRule>
  </conditionalFormatting>
  <conditionalFormatting sqref="AV226:AV227">
    <cfRule type="expression" dxfId="2736" priority="1950">
      <formula>AV226=MIN($AU226:$AZ226)</formula>
    </cfRule>
  </conditionalFormatting>
  <conditionalFormatting sqref="AW226:AW227">
    <cfRule type="expression" dxfId="2735" priority="1949">
      <formula>AW226=MAX($AU226:$AZ226)</formula>
    </cfRule>
  </conditionalFormatting>
  <conditionalFormatting sqref="AW226:AW227">
    <cfRule type="expression" dxfId="2734" priority="1948">
      <formula>AW226=MIN($AU226:$AZ226)</formula>
    </cfRule>
  </conditionalFormatting>
  <conditionalFormatting sqref="AX226:AX227">
    <cfRule type="expression" dxfId="2733" priority="1947">
      <formula>AX226=MAX($AU226:$AZ226)</formula>
    </cfRule>
  </conditionalFormatting>
  <conditionalFormatting sqref="AX226:AX227">
    <cfRule type="expression" dxfId="2732" priority="1946">
      <formula>AX226=MIN($AU226:$AZ226)</formula>
    </cfRule>
  </conditionalFormatting>
  <conditionalFormatting sqref="AY226:AY227">
    <cfRule type="expression" dxfId="2731" priority="1945">
      <formula>AY226=MAX($AU226:$AZ226)</formula>
    </cfRule>
  </conditionalFormatting>
  <conditionalFormatting sqref="AY226:AY227">
    <cfRule type="expression" dxfId="2730" priority="1944">
      <formula>AY226=MIN($AU226:$AZ226)</formula>
    </cfRule>
  </conditionalFormatting>
  <conditionalFormatting sqref="AZ226:AZ227">
    <cfRule type="expression" dxfId="2729" priority="1943">
      <formula>AZ226=MAX($AU226:$AZ226)</formula>
    </cfRule>
  </conditionalFormatting>
  <conditionalFormatting sqref="AZ226:AZ227">
    <cfRule type="expression" dxfId="2728" priority="1942">
      <formula>AZ226=MIN($AU226:$AZ226)</formula>
    </cfRule>
  </conditionalFormatting>
  <conditionalFormatting sqref="BS226:BS227">
    <cfRule type="cellIs" dxfId="2727" priority="1941" operator="equal">
      <formula>1</formula>
    </cfRule>
  </conditionalFormatting>
  <conditionalFormatting sqref="BS226:BS227">
    <cfRule type="cellIs" dxfId="2726" priority="1940" operator="equal">
      <formula>1</formula>
    </cfRule>
  </conditionalFormatting>
  <conditionalFormatting sqref="BS226:BS227">
    <cfRule type="cellIs" dxfId="2725" priority="1939" operator="equal">
      <formula>1</formula>
    </cfRule>
  </conditionalFormatting>
  <conditionalFormatting sqref="CS226:CS227">
    <cfRule type="cellIs" dxfId="2724" priority="1938" operator="equal">
      <formula>1</formula>
    </cfRule>
  </conditionalFormatting>
  <conditionalFormatting sqref="CS226:CS227">
    <cfRule type="cellIs" dxfId="2723" priority="1937" operator="equal">
      <formula>1</formula>
    </cfRule>
  </conditionalFormatting>
  <conditionalFormatting sqref="CS226:CS227">
    <cfRule type="cellIs" dxfId="2722" priority="1936" operator="equal">
      <formula>1</formula>
    </cfRule>
  </conditionalFormatting>
  <conditionalFormatting sqref="BU226:BU227">
    <cfRule type="cellIs" dxfId="2721" priority="1935" operator="equal">
      <formula>1</formula>
    </cfRule>
  </conditionalFormatting>
  <conditionalFormatting sqref="BU226:BU227">
    <cfRule type="cellIs" dxfId="2720" priority="1934" operator="equal">
      <formula>1</formula>
    </cfRule>
  </conditionalFormatting>
  <conditionalFormatting sqref="BU226:BU227">
    <cfRule type="cellIs" dxfId="2719" priority="1933" operator="equal">
      <formula>1</formula>
    </cfRule>
  </conditionalFormatting>
  <conditionalFormatting sqref="BW226:BW227">
    <cfRule type="cellIs" dxfId="2718" priority="1932" operator="equal">
      <formula>1</formula>
    </cfRule>
  </conditionalFormatting>
  <conditionalFormatting sqref="BW226:BW227">
    <cfRule type="cellIs" dxfId="2717" priority="1931" operator="equal">
      <formula>1</formula>
    </cfRule>
  </conditionalFormatting>
  <conditionalFormatting sqref="BW226:BW227">
    <cfRule type="cellIs" dxfId="2716" priority="1930" operator="equal">
      <formula>1</formula>
    </cfRule>
  </conditionalFormatting>
  <conditionalFormatting sqref="CC226:CC227">
    <cfRule type="cellIs" dxfId="2715" priority="1929" operator="equal">
      <formula>1</formula>
    </cfRule>
  </conditionalFormatting>
  <conditionalFormatting sqref="CC226:CC227">
    <cfRule type="cellIs" dxfId="2714" priority="1928" operator="equal">
      <formula>1</formula>
    </cfRule>
  </conditionalFormatting>
  <conditionalFormatting sqref="CC226:CC227">
    <cfRule type="cellIs" dxfId="2713" priority="1927" operator="equal">
      <formula>1</formula>
    </cfRule>
  </conditionalFormatting>
  <conditionalFormatting sqref="BY226:BY227">
    <cfRule type="cellIs" dxfId="2712" priority="1926" operator="equal">
      <formula>1</formula>
    </cfRule>
  </conditionalFormatting>
  <conditionalFormatting sqref="BY226:BY227">
    <cfRule type="cellIs" dxfId="2711" priority="1925" operator="equal">
      <formula>1</formula>
    </cfRule>
  </conditionalFormatting>
  <conditionalFormatting sqref="BY226:BY227">
    <cfRule type="cellIs" dxfId="2710" priority="1924" operator="equal">
      <formula>1</formula>
    </cfRule>
  </conditionalFormatting>
  <conditionalFormatting sqref="CA226:CA227">
    <cfRule type="cellIs" dxfId="2709" priority="1923" operator="equal">
      <formula>1</formula>
    </cfRule>
  </conditionalFormatting>
  <conditionalFormatting sqref="CA226:CA227">
    <cfRule type="cellIs" dxfId="2708" priority="1922" operator="equal">
      <formula>1</formula>
    </cfRule>
  </conditionalFormatting>
  <conditionalFormatting sqref="CA226:CA227">
    <cfRule type="cellIs" dxfId="2707" priority="1921" operator="equal">
      <formula>1</formula>
    </cfRule>
  </conditionalFormatting>
  <conditionalFormatting sqref="CG226:CG227">
    <cfRule type="cellIs" dxfId="2706" priority="1920" operator="equal">
      <formula>1</formula>
    </cfRule>
  </conditionalFormatting>
  <conditionalFormatting sqref="CG226:CG227">
    <cfRule type="cellIs" dxfId="2705" priority="1919" operator="equal">
      <formula>1</formula>
    </cfRule>
  </conditionalFormatting>
  <conditionalFormatting sqref="CG226:CG227">
    <cfRule type="cellIs" dxfId="2704" priority="1918" operator="equal">
      <formula>1</formula>
    </cfRule>
  </conditionalFormatting>
  <conditionalFormatting sqref="BO228:BO229">
    <cfRule type="cellIs" dxfId="2703" priority="1916" operator="equal">
      <formula>1</formula>
    </cfRule>
  </conditionalFormatting>
  <conditionalFormatting sqref="BM228:BM229">
    <cfRule type="cellIs" dxfId="2702" priority="1917" operator="equal">
      <formula>1</formula>
    </cfRule>
  </conditionalFormatting>
  <conditionalFormatting sqref="CO228:CO229">
    <cfRule type="cellIs" dxfId="2701" priority="1910" operator="equal">
      <formula>1</formula>
    </cfRule>
  </conditionalFormatting>
  <conditionalFormatting sqref="BQ228:BQ229">
    <cfRule type="cellIs" dxfId="2700" priority="1915" operator="equal">
      <formula>1</formula>
    </cfRule>
  </conditionalFormatting>
  <conditionalFormatting sqref="CE228:CE229">
    <cfRule type="cellIs" dxfId="2699" priority="1914" operator="equal">
      <formula>1</formula>
    </cfRule>
  </conditionalFormatting>
  <conditionalFormatting sqref="CI228:CI229">
    <cfRule type="cellIs" dxfId="2698" priority="1913" operator="equal">
      <formula>1</formula>
    </cfRule>
  </conditionalFormatting>
  <conditionalFormatting sqref="CK228:CK229">
    <cfRule type="cellIs" dxfId="2697" priority="1912" operator="equal">
      <formula>1</formula>
    </cfRule>
  </conditionalFormatting>
  <conditionalFormatting sqref="CM228:CM229">
    <cfRule type="cellIs" dxfId="2696" priority="1911" operator="equal">
      <formula>1</formula>
    </cfRule>
  </conditionalFormatting>
  <conditionalFormatting sqref="CQ228:CQ229">
    <cfRule type="cellIs" dxfId="2695" priority="1909" operator="equal">
      <formula>1</formula>
    </cfRule>
  </conditionalFormatting>
  <conditionalFormatting sqref="BO228:BO229">
    <cfRule type="cellIs" dxfId="2694" priority="1907" operator="equal">
      <formula>1</formula>
    </cfRule>
  </conditionalFormatting>
  <conditionalFormatting sqref="BM228:BM229">
    <cfRule type="cellIs" dxfId="2693" priority="1908" operator="equal">
      <formula>1</formula>
    </cfRule>
  </conditionalFormatting>
  <conditionalFormatting sqref="CO228:CO229">
    <cfRule type="cellIs" dxfId="2692" priority="1901" operator="equal">
      <formula>1</formula>
    </cfRule>
  </conditionalFormatting>
  <conditionalFormatting sqref="BQ228:BQ229">
    <cfRule type="cellIs" dxfId="2691" priority="1906" operator="equal">
      <formula>1</formula>
    </cfRule>
  </conditionalFormatting>
  <conditionalFormatting sqref="CE228:CE229">
    <cfRule type="cellIs" dxfId="2690" priority="1905" operator="equal">
      <formula>1</formula>
    </cfRule>
  </conditionalFormatting>
  <conditionalFormatting sqref="CI228:CI229">
    <cfRule type="cellIs" dxfId="2689" priority="1904" operator="equal">
      <formula>1</formula>
    </cfRule>
  </conditionalFormatting>
  <conditionalFormatting sqref="CK228:CK229">
    <cfRule type="cellIs" dxfId="2688" priority="1903" operator="equal">
      <formula>1</formula>
    </cfRule>
  </conditionalFormatting>
  <conditionalFormatting sqref="CM228:CM229">
    <cfRule type="cellIs" dxfId="2687" priority="1902" operator="equal">
      <formula>1</formula>
    </cfRule>
  </conditionalFormatting>
  <conditionalFormatting sqref="CQ228:CQ229">
    <cfRule type="cellIs" dxfId="2686" priority="1900" operator="equal">
      <formula>1</formula>
    </cfRule>
  </conditionalFormatting>
  <conditionalFormatting sqref="BM228:BM229">
    <cfRule type="cellIs" dxfId="2685" priority="1899" operator="equal">
      <formula>1</formula>
    </cfRule>
  </conditionalFormatting>
  <conditionalFormatting sqref="BO228:BO229">
    <cfRule type="cellIs" dxfId="2684" priority="1898" operator="equal">
      <formula>1</formula>
    </cfRule>
  </conditionalFormatting>
  <conditionalFormatting sqref="BQ228:BQ229">
    <cfRule type="cellIs" dxfId="2683" priority="1897" operator="equal">
      <formula>1</formula>
    </cfRule>
  </conditionalFormatting>
  <conditionalFormatting sqref="CE228:CE229">
    <cfRule type="cellIs" dxfId="2682" priority="1896" operator="equal">
      <formula>1</formula>
    </cfRule>
  </conditionalFormatting>
  <conditionalFormatting sqref="CI228:CI229">
    <cfRule type="cellIs" dxfId="2681" priority="1895" operator="equal">
      <formula>1</formula>
    </cfRule>
  </conditionalFormatting>
  <conditionalFormatting sqref="CK228:CK229">
    <cfRule type="cellIs" dxfId="2680" priority="1894" operator="equal">
      <formula>1</formula>
    </cfRule>
  </conditionalFormatting>
  <conditionalFormatting sqref="CM228:CM229">
    <cfRule type="cellIs" dxfId="2679" priority="1893" operator="equal">
      <formula>1</formula>
    </cfRule>
  </conditionalFormatting>
  <conditionalFormatting sqref="CO228:CO229">
    <cfRule type="cellIs" dxfId="2678" priority="1892" operator="equal">
      <formula>1</formula>
    </cfRule>
  </conditionalFormatting>
  <conditionalFormatting sqref="CQ228:CQ229">
    <cfRule type="cellIs" dxfId="2677" priority="1891" operator="equal">
      <formula>1</formula>
    </cfRule>
  </conditionalFormatting>
  <conditionalFormatting sqref="AO228:AO229">
    <cfRule type="expression" dxfId="2676" priority="1890">
      <formula>AO228=MAX($AO228:$AT228)</formula>
    </cfRule>
  </conditionalFormatting>
  <conditionalFormatting sqref="AO228:AO229">
    <cfRule type="expression" dxfId="2675" priority="1889">
      <formula>AO228=MIN($AO228:$AT228)</formula>
    </cfRule>
  </conditionalFormatting>
  <conditionalFormatting sqref="AP228:AT229">
    <cfRule type="expression" dxfId="2674" priority="1888">
      <formula>AP228=MAX($AO228:$AT228)</formula>
    </cfRule>
  </conditionalFormatting>
  <conditionalFormatting sqref="AP228:AT229">
    <cfRule type="expression" dxfId="2673" priority="1887">
      <formula>AP228=MIN($AO228:$AT228)</formula>
    </cfRule>
  </conditionalFormatting>
  <conditionalFormatting sqref="AU228:AU229">
    <cfRule type="expression" dxfId="2672" priority="1886">
      <formula>AU228=MAX($AU228:$AZ228)</formula>
    </cfRule>
  </conditionalFormatting>
  <conditionalFormatting sqref="AU228:AU229">
    <cfRule type="expression" dxfId="2671" priority="1885">
      <formula>AU228=MIN($AU228:$AZ228)</formula>
    </cfRule>
  </conditionalFormatting>
  <conditionalFormatting sqref="AV228:AZ229">
    <cfRule type="expression" dxfId="2670" priority="1884">
      <formula>AV228=MAX($AO228:$AT228)</formula>
    </cfRule>
  </conditionalFormatting>
  <conditionalFormatting sqref="AV228:AZ229">
    <cfRule type="expression" dxfId="2669" priority="1883">
      <formula>AV228=MIN($AO228:$AT228)</formula>
    </cfRule>
  </conditionalFormatting>
  <conditionalFormatting sqref="AV228:AZ229">
    <cfRule type="expression" dxfId="2668" priority="1882">
      <formula>AV228=MAX($AO228:$AT228)</formula>
    </cfRule>
  </conditionalFormatting>
  <conditionalFormatting sqref="AV228:AZ229">
    <cfRule type="expression" dxfId="2667" priority="1881">
      <formula>AV228=MIN($AO228:$AT228)</formula>
    </cfRule>
  </conditionalFormatting>
  <conditionalFormatting sqref="AV228:AV229">
    <cfRule type="expression" dxfId="2666" priority="1880">
      <formula>AV228=MAX($AU228:$AZ228)</formula>
    </cfRule>
  </conditionalFormatting>
  <conditionalFormatting sqref="AV228:AV229">
    <cfRule type="expression" dxfId="2665" priority="1879">
      <formula>AV228=MIN($AU228:$AZ228)</formula>
    </cfRule>
  </conditionalFormatting>
  <conditionalFormatting sqref="AW228:AW229">
    <cfRule type="expression" dxfId="2664" priority="1878">
      <formula>AW228=MAX($AU228:$AZ228)</formula>
    </cfRule>
  </conditionalFormatting>
  <conditionalFormatting sqref="AW228:AW229">
    <cfRule type="expression" dxfId="2663" priority="1877">
      <formula>AW228=MIN($AU228:$AZ228)</formula>
    </cfRule>
  </conditionalFormatting>
  <conditionalFormatting sqref="AX228:AX229">
    <cfRule type="expression" dxfId="2662" priority="1876">
      <formula>AX228=MAX($AU228:$AZ228)</formula>
    </cfRule>
  </conditionalFormatting>
  <conditionalFormatting sqref="AX228:AX229">
    <cfRule type="expression" dxfId="2661" priority="1875">
      <formula>AX228=MIN($AU228:$AZ228)</formula>
    </cfRule>
  </conditionalFormatting>
  <conditionalFormatting sqref="AY228:AY229">
    <cfRule type="expression" dxfId="2660" priority="1874">
      <formula>AY228=MAX($AU228:$AZ228)</formula>
    </cfRule>
  </conditionalFormatting>
  <conditionalFormatting sqref="AY228:AY229">
    <cfRule type="expression" dxfId="2659" priority="1873">
      <formula>AY228=MIN($AU228:$AZ228)</formula>
    </cfRule>
  </conditionalFormatting>
  <conditionalFormatting sqref="AZ228:AZ229">
    <cfRule type="expression" dxfId="2658" priority="1872">
      <formula>AZ228=MAX($AU228:$AZ228)</formula>
    </cfRule>
  </conditionalFormatting>
  <conditionalFormatting sqref="AZ228:AZ229">
    <cfRule type="expression" dxfId="2657" priority="1871">
      <formula>AZ228=MIN($AU228:$AZ228)</formula>
    </cfRule>
  </conditionalFormatting>
  <conditionalFormatting sqref="BS228:BS229">
    <cfRule type="cellIs" dxfId="2656" priority="1870" operator="equal">
      <formula>1</formula>
    </cfRule>
  </conditionalFormatting>
  <conditionalFormatting sqref="BS228:BS229">
    <cfRule type="cellIs" dxfId="2655" priority="1869" operator="equal">
      <formula>1</formula>
    </cfRule>
  </conditionalFormatting>
  <conditionalFormatting sqref="BS228:BS229">
    <cfRule type="cellIs" dxfId="2654" priority="1868" operator="equal">
      <formula>1</formula>
    </cfRule>
  </conditionalFormatting>
  <conditionalFormatting sqref="CS228:CS229">
    <cfRule type="cellIs" dxfId="2653" priority="1867" operator="equal">
      <formula>1</formula>
    </cfRule>
  </conditionalFormatting>
  <conditionalFormatting sqref="CS228:CS229">
    <cfRule type="cellIs" dxfId="2652" priority="1866" operator="equal">
      <formula>1</formula>
    </cfRule>
  </conditionalFormatting>
  <conditionalFormatting sqref="CS228:CS229">
    <cfRule type="cellIs" dxfId="2651" priority="1865" operator="equal">
      <formula>1</formula>
    </cfRule>
  </conditionalFormatting>
  <conditionalFormatting sqref="BU228:BU229">
    <cfRule type="cellIs" dxfId="2650" priority="1864" operator="equal">
      <formula>1</formula>
    </cfRule>
  </conditionalFormatting>
  <conditionalFormatting sqref="BU228:BU229">
    <cfRule type="cellIs" dxfId="2649" priority="1863" operator="equal">
      <formula>1</formula>
    </cfRule>
  </conditionalFormatting>
  <conditionalFormatting sqref="BU228:BU229">
    <cfRule type="cellIs" dxfId="2648" priority="1862" operator="equal">
      <formula>1</formula>
    </cfRule>
  </conditionalFormatting>
  <conditionalFormatting sqref="BW228:BW229">
    <cfRule type="cellIs" dxfId="2647" priority="1861" operator="equal">
      <formula>1</formula>
    </cfRule>
  </conditionalFormatting>
  <conditionalFormatting sqref="BW228:BW229">
    <cfRule type="cellIs" dxfId="2646" priority="1860" operator="equal">
      <formula>1</formula>
    </cfRule>
  </conditionalFormatting>
  <conditionalFormatting sqref="BW228:BW229">
    <cfRule type="cellIs" dxfId="2645" priority="1859" operator="equal">
      <formula>1</formula>
    </cfRule>
  </conditionalFormatting>
  <conditionalFormatting sqref="CC228:CC229">
    <cfRule type="cellIs" dxfId="2644" priority="1858" operator="equal">
      <formula>1</formula>
    </cfRule>
  </conditionalFormatting>
  <conditionalFormatting sqref="CC228:CC229">
    <cfRule type="cellIs" dxfId="2643" priority="1857" operator="equal">
      <formula>1</formula>
    </cfRule>
  </conditionalFormatting>
  <conditionalFormatting sqref="CC228:CC229">
    <cfRule type="cellIs" dxfId="2642" priority="1856" operator="equal">
      <formula>1</formula>
    </cfRule>
  </conditionalFormatting>
  <conditionalFormatting sqref="BY228:BY229">
    <cfRule type="cellIs" dxfId="2641" priority="1855" operator="equal">
      <formula>1</formula>
    </cfRule>
  </conditionalFormatting>
  <conditionalFormatting sqref="BY228:BY229">
    <cfRule type="cellIs" dxfId="2640" priority="1854" operator="equal">
      <formula>1</formula>
    </cfRule>
  </conditionalFormatting>
  <conditionalFormatting sqref="BY228:BY229">
    <cfRule type="cellIs" dxfId="2639" priority="1853" operator="equal">
      <formula>1</formula>
    </cfRule>
  </conditionalFormatting>
  <conditionalFormatting sqref="CA228:CA229">
    <cfRule type="cellIs" dxfId="2638" priority="1852" operator="equal">
      <formula>1</formula>
    </cfRule>
  </conditionalFormatting>
  <conditionalFormatting sqref="CA228:CA229">
    <cfRule type="cellIs" dxfId="2637" priority="1851" operator="equal">
      <formula>1</formula>
    </cfRule>
  </conditionalFormatting>
  <conditionalFormatting sqref="CA228:CA229">
    <cfRule type="cellIs" dxfId="2636" priority="1850" operator="equal">
      <formula>1</formula>
    </cfRule>
  </conditionalFormatting>
  <conditionalFormatting sqref="CG228:CG229">
    <cfRule type="cellIs" dxfId="2635" priority="1849" operator="equal">
      <formula>1</formula>
    </cfRule>
  </conditionalFormatting>
  <conditionalFormatting sqref="CG228:CG229">
    <cfRule type="cellIs" dxfId="2634" priority="1848" operator="equal">
      <formula>1</formula>
    </cfRule>
  </conditionalFormatting>
  <conditionalFormatting sqref="CG228:CG229">
    <cfRule type="cellIs" dxfId="2633" priority="1847" operator="equal">
      <formula>1</formula>
    </cfRule>
  </conditionalFormatting>
  <conditionalFormatting sqref="BO230:BO231">
    <cfRule type="cellIs" dxfId="2632" priority="1845" operator="equal">
      <formula>1</formula>
    </cfRule>
  </conditionalFormatting>
  <conditionalFormatting sqref="BM230:BM231">
    <cfRule type="cellIs" dxfId="2631" priority="1846" operator="equal">
      <formula>1</formula>
    </cfRule>
  </conditionalFormatting>
  <conditionalFormatting sqref="CO230:CO231">
    <cfRule type="cellIs" dxfId="2630" priority="1839" operator="equal">
      <formula>1</formula>
    </cfRule>
  </conditionalFormatting>
  <conditionalFormatting sqref="BQ230:BQ231">
    <cfRule type="cellIs" dxfId="2629" priority="1844" operator="equal">
      <formula>1</formula>
    </cfRule>
  </conditionalFormatting>
  <conditionalFormatting sqref="CE230:CE231">
    <cfRule type="cellIs" dxfId="2628" priority="1843" operator="equal">
      <formula>1</formula>
    </cfRule>
  </conditionalFormatting>
  <conditionalFormatting sqref="CI230:CI231">
    <cfRule type="cellIs" dxfId="2627" priority="1842" operator="equal">
      <formula>1</formula>
    </cfRule>
  </conditionalFormatting>
  <conditionalFormatting sqref="CK230:CK231">
    <cfRule type="cellIs" dxfId="2626" priority="1841" operator="equal">
      <formula>1</formula>
    </cfRule>
  </conditionalFormatting>
  <conditionalFormatting sqref="CM230:CM231">
    <cfRule type="cellIs" dxfId="2625" priority="1840" operator="equal">
      <formula>1</formula>
    </cfRule>
  </conditionalFormatting>
  <conditionalFormatting sqref="CQ230:CQ231">
    <cfRule type="cellIs" dxfId="2624" priority="1838" operator="equal">
      <formula>1</formula>
    </cfRule>
  </conditionalFormatting>
  <conditionalFormatting sqref="BO230:BO231">
    <cfRule type="cellIs" dxfId="2623" priority="1836" operator="equal">
      <formula>1</formula>
    </cfRule>
  </conditionalFormatting>
  <conditionalFormatting sqref="BM230:BM231">
    <cfRule type="cellIs" dxfId="2622" priority="1837" operator="equal">
      <formula>1</formula>
    </cfRule>
  </conditionalFormatting>
  <conditionalFormatting sqref="CO230:CO231">
    <cfRule type="cellIs" dxfId="2621" priority="1830" operator="equal">
      <formula>1</formula>
    </cfRule>
  </conditionalFormatting>
  <conditionalFormatting sqref="BQ230:BQ231">
    <cfRule type="cellIs" dxfId="2620" priority="1835" operator="equal">
      <formula>1</formula>
    </cfRule>
  </conditionalFormatting>
  <conditionalFormatting sqref="CE230:CE231">
    <cfRule type="cellIs" dxfId="2619" priority="1834" operator="equal">
      <formula>1</formula>
    </cfRule>
  </conditionalFormatting>
  <conditionalFormatting sqref="CI230:CI231">
    <cfRule type="cellIs" dxfId="2618" priority="1833" operator="equal">
      <formula>1</formula>
    </cfRule>
  </conditionalFormatting>
  <conditionalFormatting sqref="CK230:CK231">
    <cfRule type="cellIs" dxfId="2617" priority="1832" operator="equal">
      <formula>1</formula>
    </cfRule>
  </conditionalFormatting>
  <conditionalFormatting sqref="CM230:CM231">
    <cfRule type="cellIs" dxfId="2616" priority="1831" operator="equal">
      <formula>1</formula>
    </cfRule>
  </conditionalFormatting>
  <conditionalFormatting sqref="CQ230:CQ231">
    <cfRule type="cellIs" dxfId="2615" priority="1829" operator="equal">
      <formula>1</formula>
    </cfRule>
  </conditionalFormatting>
  <conditionalFormatting sqref="BM230:BM231">
    <cfRule type="cellIs" dxfId="2614" priority="1828" operator="equal">
      <formula>1</formula>
    </cfRule>
  </conditionalFormatting>
  <conditionalFormatting sqref="BO230:BO231">
    <cfRule type="cellIs" dxfId="2613" priority="1827" operator="equal">
      <formula>1</formula>
    </cfRule>
  </conditionalFormatting>
  <conditionalFormatting sqref="BQ230:BQ231">
    <cfRule type="cellIs" dxfId="2612" priority="1826" operator="equal">
      <formula>1</formula>
    </cfRule>
  </conditionalFormatting>
  <conditionalFormatting sqref="CE230:CE231">
    <cfRule type="cellIs" dxfId="2611" priority="1825" operator="equal">
      <formula>1</formula>
    </cfRule>
  </conditionalFormatting>
  <conditionalFormatting sqref="CI230:CI231">
    <cfRule type="cellIs" dxfId="2610" priority="1824" operator="equal">
      <formula>1</formula>
    </cfRule>
  </conditionalFormatting>
  <conditionalFormatting sqref="CK230:CK231">
    <cfRule type="cellIs" dxfId="2609" priority="1823" operator="equal">
      <formula>1</formula>
    </cfRule>
  </conditionalFormatting>
  <conditionalFormatting sqref="CM230:CM231">
    <cfRule type="cellIs" dxfId="2608" priority="1822" operator="equal">
      <formula>1</formula>
    </cfRule>
  </conditionalFormatting>
  <conditionalFormatting sqref="CO230:CO231">
    <cfRule type="cellIs" dxfId="2607" priority="1821" operator="equal">
      <formula>1</formula>
    </cfRule>
  </conditionalFormatting>
  <conditionalFormatting sqref="CQ230:CQ231">
    <cfRule type="cellIs" dxfId="2606" priority="1820" operator="equal">
      <formula>1</formula>
    </cfRule>
  </conditionalFormatting>
  <conditionalFormatting sqref="AO230:AO231">
    <cfRule type="expression" dxfId="2605" priority="1819">
      <formula>AO230=MAX($AO230:$AT230)</formula>
    </cfRule>
  </conditionalFormatting>
  <conditionalFormatting sqref="AO230:AO231">
    <cfRule type="expression" dxfId="2604" priority="1818">
      <formula>AO230=MIN($AO230:$AT230)</formula>
    </cfRule>
  </conditionalFormatting>
  <conditionalFormatting sqref="AP230:AT231">
    <cfRule type="expression" dxfId="2603" priority="1817">
      <formula>AP230=MAX($AO230:$AT230)</formula>
    </cfRule>
  </conditionalFormatting>
  <conditionalFormatting sqref="AP230:AT231">
    <cfRule type="expression" dxfId="2602" priority="1816">
      <formula>AP230=MIN($AO230:$AT230)</formula>
    </cfRule>
  </conditionalFormatting>
  <conditionalFormatting sqref="AU230:AU231">
    <cfRule type="expression" dxfId="2601" priority="1815">
      <formula>AU230=MAX($AU230:$AZ230)</formula>
    </cfRule>
  </conditionalFormatting>
  <conditionalFormatting sqref="AU230:AU231">
    <cfRule type="expression" dxfId="2600" priority="1814">
      <formula>AU230=MIN($AU230:$AZ230)</formula>
    </cfRule>
  </conditionalFormatting>
  <conditionalFormatting sqref="AV230:AZ231">
    <cfRule type="expression" dxfId="2599" priority="1813">
      <formula>AV230=MAX($AO230:$AT230)</formula>
    </cfRule>
  </conditionalFormatting>
  <conditionalFormatting sqref="AV230:AZ231">
    <cfRule type="expression" dxfId="2598" priority="1812">
      <formula>AV230=MIN($AO230:$AT230)</formula>
    </cfRule>
  </conditionalFormatting>
  <conditionalFormatting sqref="AV230:AZ231">
    <cfRule type="expression" dxfId="2597" priority="1811">
      <formula>AV230=MAX($AO230:$AT230)</formula>
    </cfRule>
  </conditionalFormatting>
  <conditionalFormatting sqref="AV230:AZ231">
    <cfRule type="expression" dxfId="2596" priority="1810">
      <formula>AV230=MIN($AO230:$AT230)</formula>
    </cfRule>
  </conditionalFormatting>
  <conditionalFormatting sqref="AV230:AV231">
    <cfRule type="expression" dxfId="2595" priority="1809">
      <formula>AV230=MAX($AU230:$AZ230)</formula>
    </cfRule>
  </conditionalFormatting>
  <conditionalFormatting sqref="AV230:AV231">
    <cfRule type="expression" dxfId="2594" priority="1808">
      <formula>AV230=MIN($AU230:$AZ230)</formula>
    </cfRule>
  </conditionalFormatting>
  <conditionalFormatting sqref="AW230:AW231">
    <cfRule type="expression" dxfId="2593" priority="1807">
      <formula>AW230=MAX($AU230:$AZ230)</formula>
    </cfRule>
  </conditionalFormatting>
  <conditionalFormatting sqref="AW230:AW231">
    <cfRule type="expression" dxfId="2592" priority="1806">
      <formula>AW230=MIN($AU230:$AZ230)</formula>
    </cfRule>
  </conditionalFormatting>
  <conditionalFormatting sqref="AX230:AX231">
    <cfRule type="expression" dxfId="2591" priority="1805">
      <formula>AX230=MAX($AU230:$AZ230)</formula>
    </cfRule>
  </conditionalFormatting>
  <conditionalFormatting sqref="AX230:AX231">
    <cfRule type="expression" dxfId="2590" priority="1804">
      <formula>AX230=MIN($AU230:$AZ230)</formula>
    </cfRule>
  </conditionalFormatting>
  <conditionalFormatting sqref="AY230:AY231">
    <cfRule type="expression" dxfId="2589" priority="1803">
      <formula>AY230=MAX($AU230:$AZ230)</formula>
    </cfRule>
  </conditionalFormatting>
  <conditionalFormatting sqref="AY230:AY231">
    <cfRule type="expression" dxfId="2588" priority="1802">
      <formula>AY230=MIN($AU230:$AZ230)</formula>
    </cfRule>
  </conditionalFormatting>
  <conditionalFormatting sqref="AZ230:AZ231">
    <cfRule type="expression" dxfId="2587" priority="1801">
      <formula>AZ230=MAX($AU230:$AZ230)</formula>
    </cfRule>
  </conditionalFormatting>
  <conditionalFormatting sqref="AZ230:AZ231">
    <cfRule type="expression" dxfId="2586" priority="1800">
      <formula>AZ230=MIN($AU230:$AZ230)</formula>
    </cfRule>
  </conditionalFormatting>
  <conditionalFormatting sqref="BS230:BS231">
    <cfRule type="cellIs" dxfId="2585" priority="1799" operator="equal">
      <formula>1</formula>
    </cfRule>
  </conditionalFormatting>
  <conditionalFormatting sqref="BS230:BS231">
    <cfRule type="cellIs" dxfId="2584" priority="1798" operator="equal">
      <formula>1</formula>
    </cfRule>
  </conditionalFormatting>
  <conditionalFormatting sqref="BS230:BS231">
    <cfRule type="cellIs" dxfId="2583" priority="1797" operator="equal">
      <formula>1</formula>
    </cfRule>
  </conditionalFormatting>
  <conditionalFormatting sqref="CS230:CS231">
    <cfRule type="cellIs" dxfId="2582" priority="1796" operator="equal">
      <formula>1</formula>
    </cfRule>
  </conditionalFormatting>
  <conditionalFormatting sqref="CS230:CS231">
    <cfRule type="cellIs" dxfId="2581" priority="1795" operator="equal">
      <formula>1</formula>
    </cfRule>
  </conditionalFormatting>
  <conditionalFormatting sqref="CS230:CS231">
    <cfRule type="cellIs" dxfId="2580" priority="1794" operator="equal">
      <formula>1</formula>
    </cfRule>
  </conditionalFormatting>
  <conditionalFormatting sqref="BU230:BU231">
    <cfRule type="cellIs" dxfId="2579" priority="1793" operator="equal">
      <formula>1</formula>
    </cfRule>
  </conditionalFormatting>
  <conditionalFormatting sqref="BU230:BU231">
    <cfRule type="cellIs" dxfId="2578" priority="1792" operator="equal">
      <formula>1</formula>
    </cfRule>
  </conditionalFormatting>
  <conditionalFormatting sqref="BU230:BU231">
    <cfRule type="cellIs" dxfId="2577" priority="1791" operator="equal">
      <formula>1</formula>
    </cfRule>
  </conditionalFormatting>
  <conditionalFormatting sqref="BW230:BW231">
    <cfRule type="cellIs" dxfId="2576" priority="1790" operator="equal">
      <formula>1</formula>
    </cfRule>
  </conditionalFormatting>
  <conditionalFormatting sqref="BW230:BW231">
    <cfRule type="cellIs" dxfId="2575" priority="1789" operator="equal">
      <formula>1</formula>
    </cfRule>
  </conditionalFormatting>
  <conditionalFormatting sqref="BW230:BW231">
    <cfRule type="cellIs" dxfId="2574" priority="1788" operator="equal">
      <formula>1</formula>
    </cfRule>
  </conditionalFormatting>
  <conditionalFormatting sqref="CC230:CC231">
    <cfRule type="cellIs" dxfId="2573" priority="1787" operator="equal">
      <formula>1</formula>
    </cfRule>
  </conditionalFormatting>
  <conditionalFormatting sqref="CC230:CC231">
    <cfRule type="cellIs" dxfId="2572" priority="1786" operator="equal">
      <formula>1</formula>
    </cfRule>
  </conditionalFormatting>
  <conditionalFormatting sqref="CC230:CC231">
    <cfRule type="cellIs" dxfId="2571" priority="1785" operator="equal">
      <formula>1</formula>
    </cfRule>
  </conditionalFormatting>
  <conditionalFormatting sqref="BY230:BY231">
    <cfRule type="cellIs" dxfId="2570" priority="1784" operator="equal">
      <formula>1</formula>
    </cfRule>
  </conditionalFormatting>
  <conditionalFormatting sqref="BY230:BY231">
    <cfRule type="cellIs" dxfId="2569" priority="1783" operator="equal">
      <formula>1</formula>
    </cfRule>
  </conditionalFormatting>
  <conditionalFormatting sqref="BY230:BY231">
    <cfRule type="cellIs" dxfId="2568" priority="1782" operator="equal">
      <formula>1</formula>
    </cfRule>
  </conditionalFormatting>
  <conditionalFormatting sqref="CA230:CA231">
    <cfRule type="cellIs" dxfId="2567" priority="1781" operator="equal">
      <formula>1</formula>
    </cfRule>
  </conditionalFormatting>
  <conditionalFormatting sqref="CA230:CA231">
    <cfRule type="cellIs" dxfId="2566" priority="1780" operator="equal">
      <formula>1</formula>
    </cfRule>
  </conditionalFormatting>
  <conditionalFormatting sqref="CA230:CA231">
    <cfRule type="cellIs" dxfId="2565" priority="1779" operator="equal">
      <formula>1</formula>
    </cfRule>
  </conditionalFormatting>
  <conditionalFormatting sqref="CG230:CG231">
    <cfRule type="cellIs" dxfId="2564" priority="1778" operator="equal">
      <formula>1</formula>
    </cfRule>
  </conditionalFormatting>
  <conditionalFormatting sqref="CG230:CG231">
    <cfRule type="cellIs" dxfId="2563" priority="1777" operator="equal">
      <formula>1</formula>
    </cfRule>
  </conditionalFormatting>
  <conditionalFormatting sqref="CG230:CG231">
    <cfRule type="cellIs" dxfId="2562" priority="1776" operator="equal">
      <formula>1</formula>
    </cfRule>
  </conditionalFormatting>
  <conditionalFormatting sqref="BO232:BO233">
    <cfRule type="cellIs" dxfId="2561" priority="1774" operator="equal">
      <formula>1</formula>
    </cfRule>
  </conditionalFormatting>
  <conditionalFormatting sqref="BM232:BM233">
    <cfRule type="cellIs" dxfId="2560" priority="1775" operator="equal">
      <formula>1</formula>
    </cfRule>
  </conditionalFormatting>
  <conditionalFormatting sqref="CO232:CO233">
    <cfRule type="cellIs" dxfId="2559" priority="1768" operator="equal">
      <formula>1</formula>
    </cfRule>
  </conditionalFormatting>
  <conditionalFormatting sqref="BQ232:BQ233">
    <cfRule type="cellIs" dxfId="2558" priority="1773" operator="equal">
      <formula>1</formula>
    </cfRule>
  </conditionalFormatting>
  <conditionalFormatting sqref="CE232:CE233">
    <cfRule type="cellIs" dxfId="2557" priority="1772" operator="equal">
      <formula>1</formula>
    </cfRule>
  </conditionalFormatting>
  <conditionalFormatting sqref="CI232:CI233">
    <cfRule type="cellIs" dxfId="2556" priority="1771" operator="equal">
      <formula>1</formula>
    </cfRule>
  </conditionalFormatting>
  <conditionalFormatting sqref="CK232:CK233">
    <cfRule type="cellIs" dxfId="2555" priority="1770" operator="equal">
      <formula>1</formula>
    </cfRule>
  </conditionalFormatting>
  <conditionalFormatting sqref="CM232:CM233">
    <cfRule type="cellIs" dxfId="2554" priority="1769" operator="equal">
      <formula>1</formula>
    </cfRule>
  </conditionalFormatting>
  <conditionalFormatting sqref="CQ232:CQ233">
    <cfRule type="cellIs" dxfId="2553" priority="1767" operator="equal">
      <formula>1</formula>
    </cfRule>
  </conditionalFormatting>
  <conditionalFormatting sqref="BO232:BO233">
    <cfRule type="cellIs" dxfId="2552" priority="1765" operator="equal">
      <formula>1</formula>
    </cfRule>
  </conditionalFormatting>
  <conditionalFormatting sqref="BM232:BM233">
    <cfRule type="cellIs" dxfId="2551" priority="1766" operator="equal">
      <formula>1</formula>
    </cfRule>
  </conditionalFormatting>
  <conditionalFormatting sqref="CO232:CO233">
    <cfRule type="cellIs" dxfId="2550" priority="1759" operator="equal">
      <formula>1</formula>
    </cfRule>
  </conditionalFormatting>
  <conditionalFormatting sqref="BQ232:BQ233">
    <cfRule type="cellIs" dxfId="2549" priority="1764" operator="equal">
      <formula>1</formula>
    </cfRule>
  </conditionalFormatting>
  <conditionalFormatting sqref="CE232:CE233">
    <cfRule type="cellIs" dxfId="2548" priority="1763" operator="equal">
      <formula>1</formula>
    </cfRule>
  </conditionalFormatting>
  <conditionalFormatting sqref="CI232:CI233">
    <cfRule type="cellIs" dxfId="2547" priority="1762" operator="equal">
      <formula>1</formula>
    </cfRule>
  </conditionalFormatting>
  <conditionalFormatting sqref="CK232:CK233">
    <cfRule type="cellIs" dxfId="2546" priority="1761" operator="equal">
      <formula>1</formula>
    </cfRule>
  </conditionalFormatting>
  <conditionalFormatting sqref="CM232:CM233">
    <cfRule type="cellIs" dxfId="2545" priority="1760" operator="equal">
      <formula>1</formula>
    </cfRule>
  </conditionalFormatting>
  <conditionalFormatting sqref="CQ232:CQ233">
    <cfRule type="cellIs" dxfId="2544" priority="1758" operator="equal">
      <formula>1</formula>
    </cfRule>
  </conditionalFormatting>
  <conditionalFormatting sqref="BM232:BM233">
    <cfRule type="cellIs" dxfId="2543" priority="1757" operator="equal">
      <formula>1</formula>
    </cfRule>
  </conditionalFormatting>
  <conditionalFormatting sqref="BO232:BO233">
    <cfRule type="cellIs" dxfId="2542" priority="1756" operator="equal">
      <formula>1</formula>
    </cfRule>
  </conditionalFormatting>
  <conditionalFormatting sqref="BQ232:BQ233">
    <cfRule type="cellIs" dxfId="2541" priority="1755" operator="equal">
      <formula>1</formula>
    </cfRule>
  </conditionalFormatting>
  <conditionalFormatting sqref="CE232:CE233">
    <cfRule type="cellIs" dxfId="2540" priority="1754" operator="equal">
      <formula>1</formula>
    </cfRule>
  </conditionalFormatting>
  <conditionalFormatting sqref="CI232:CI233">
    <cfRule type="cellIs" dxfId="2539" priority="1753" operator="equal">
      <formula>1</formula>
    </cfRule>
  </conditionalFormatting>
  <conditionalFormatting sqref="CK232:CK233">
    <cfRule type="cellIs" dxfId="2538" priority="1752" operator="equal">
      <formula>1</formula>
    </cfRule>
  </conditionalFormatting>
  <conditionalFormatting sqref="CM232:CM233">
    <cfRule type="cellIs" dxfId="2537" priority="1751" operator="equal">
      <formula>1</formula>
    </cfRule>
  </conditionalFormatting>
  <conditionalFormatting sqref="CO232:CO233">
    <cfRule type="cellIs" dxfId="2536" priority="1750" operator="equal">
      <formula>1</formula>
    </cfRule>
  </conditionalFormatting>
  <conditionalFormatting sqref="CQ232:CQ233">
    <cfRule type="cellIs" dxfId="2535" priority="1749" operator="equal">
      <formula>1</formula>
    </cfRule>
  </conditionalFormatting>
  <conditionalFormatting sqref="AO232:AO233">
    <cfRule type="expression" dxfId="2534" priority="1748">
      <formula>AO232=MAX($AO232:$AT232)</formula>
    </cfRule>
  </conditionalFormatting>
  <conditionalFormatting sqref="AO232:AO233">
    <cfRule type="expression" dxfId="2533" priority="1747">
      <formula>AO232=MIN($AO232:$AT232)</formula>
    </cfRule>
  </conditionalFormatting>
  <conditionalFormatting sqref="AP232:AT233">
    <cfRule type="expression" dxfId="2532" priority="1746">
      <formula>AP232=MAX($AO232:$AT232)</formula>
    </cfRule>
  </conditionalFormatting>
  <conditionalFormatting sqref="AP232:AT233">
    <cfRule type="expression" dxfId="2531" priority="1745">
      <formula>AP232=MIN($AO232:$AT232)</formula>
    </cfRule>
  </conditionalFormatting>
  <conditionalFormatting sqref="AU232:AU233">
    <cfRule type="expression" dxfId="2530" priority="1744">
      <formula>AU232=MAX($AU232:$AZ232)</formula>
    </cfRule>
  </conditionalFormatting>
  <conditionalFormatting sqref="AU232:AU233">
    <cfRule type="expression" dxfId="2529" priority="1743">
      <formula>AU232=MIN($AU232:$AZ232)</formula>
    </cfRule>
  </conditionalFormatting>
  <conditionalFormatting sqref="AV232:AZ233">
    <cfRule type="expression" dxfId="2528" priority="1742">
      <formula>AV232=MAX($AO232:$AT232)</formula>
    </cfRule>
  </conditionalFormatting>
  <conditionalFormatting sqref="AV232:AZ233">
    <cfRule type="expression" dxfId="2527" priority="1741">
      <formula>AV232=MIN($AO232:$AT232)</formula>
    </cfRule>
  </conditionalFormatting>
  <conditionalFormatting sqref="AV232:AZ233">
    <cfRule type="expression" dxfId="2526" priority="1740">
      <formula>AV232=MAX($AO232:$AT232)</formula>
    </cfRule>
  </conditionalFormatting>
  <conditionalFormatting sqref="AV232:AZ233">
    <cfRule type="expression" dxfId="2525" priority="1739">
      <formula>AV232=MIN($AO232:$AT232)</formula>
    </cfRule>
  </conditionalFormatting>
  <conditionalFormatting sqref="AV232:AV233">
    <cfRule type="expression" dxfId="2524" priority="1738">
      <formula>AV232=MAX($AU232:$AZ232)</formula>
    </cfRule>
  </conditionalFormatting>
  <conditionalFormatting sqref="AV232:AV233">
    <cfRule type="expression" dxfId="2523" priority="1737">
      <formula>AV232=MIN($AU232:$AZ232)</formula>
    </cfRule>
  </conditionalFormatting>
  <conditionalFormatting sqref="AW232:AW233">
    <cfRule type="expression" dxfId="2522" priority="1736">
      <formula>AW232=MAX($AU232:$AZ232)</formula>
    </cfRule>
  </conditionalFormatting>
  <conditionalFormatting sqref="AW232:AW233">
    <cfRule type="expression" dxfId="2521" priority="1735">
      <formula>AW232=MIN($AU232:$AZ232)</formula>
    </cfRule>
  </conditionalFormatting>
  <conditionalFormatting sqref="AX232:AX233">
    <cfRule type="expression" dxfId="2520" priority="1734">
      <formula>AX232=MAX($AU232:$AZ232)</formula>
    </cfRule>
  </conditionalFormatting>
  <conditionalFormatting sqref="AX232:AX233">
    <cfRule type="expression" dxfId="2519" priority="1733">
      <formula>AX232=MIN($AU232:$AZ232)</formula>
    </cfRule>
  </conditionalFormatting>
  <conditionalFormatting sqref="AY232:AY233">
    <cfRule type="expression" dxfId="2518" priority="1732">
      <formula>AY232=MAX($AU232:$AZ232)</formula>
    </cfRule>
  </conditionalFormatting>
  <conditionalFormatting sqref="AY232:AY233">
    <cfRule type="expression" dxfId="2517" priority="1731">
      <formula>AY232=MIN($AU232:$AZ232)</formula>
    </cfRule>
  </conditionalFormatting>
  <conditionalFormatting sqref="AZ232:AZ233">
    <cfRule type="expression" dxfId="2516" priority="1730">
      <formula>AZ232=MAX($AU232:$AZ232)</formula>
    </cfRule>
  </conditionalFormatting>
  <conditionalFormatting sqref="AZ232:AZ233">
    <cfRule type="expression" dxfId="2515" priority="1729">
      <formula>AZ232=MIN($AU232:$AZ232)</formula>
    </cfRule>
  </conditionalFormatting>
  <conditionalFormatting sqref="BS232:BS233">
    <cfRule type="cellIs" dxfId="2514" priority="1728" operator="equal">
      <formula>1</formula>
    </cfRule>
  </conditionalFormatting>
  <conditionalFormatting sqref="BS232:BS233">
    <cfRule type="cellIs" dxfId="2513" priority="1727" operator="equal">
      <formula>1</formula>
    </cfRule>
  </conditionalFormatting>
  <conditionalFormatting sqref="BS232:BS233">
    <cfRule type="cellIs" dxfId="2512" priority="1726" operator="equal">
      <formula>1</formula>
    </cfRule>
  </conditionalFormatting>
  <conditionalFormatting sqref="CS232:CS233">
    <cfRule type="cellIs" dxfId="2511" priority="1725" operator="equal">
      <formula>1</formula>
    </cfRule>
  </conditionalFormatting>
  <conditionalFormatting sqref="CS232:CS233">
    <cfRule type="cellIs" dxfId="2510" priority="1724" operator="equal">
      <formula>1</formula>
    </cfRule>
  </conditionalFormatting>
  <conditionalFormatting sqref="CS232:CS233">
    <cfRule type="cellIs" dxfId="2509" priority="1723" operator="equal">
      <formula>1</formula>
    </cfRule>
  </conditionalFormatting>
  <conditionalFormatting sqref="BU232:BU233">
    <cfRule type="cellIs" dxfId="2508" priority="1722" operator="equal">
      <formula>1</formula>
    </cfRule>
  </conditionalFormatting>
  <conditionalFormatting sqref="BU232:BU233">
    <cfRule type="cellIs" dxfId="2507" priority="1721" operator="equal">
      <formula>1</formula>
    </cfRule>
  </conditionalFormatting>
  <conditionalFormatting sqref="BU232:BU233">
    <cfRule type="cellIs" dxfId="2506" priority="1720" operator="equal">
      <formula>1</formula>
    </cfRule>
  </conditionalFormatting>
  <conditionalFormatting sqref="BW232:BW233">
    <cfRule type="cellIs" dxfId="2505" priority="1719" operator="equal">
      <formula>1</formula>
    </cfRule>
  </conditionalFormatting>
  <conditionalFormatting sqref="BW232:BW233">
    <cfRule type="cellIs" dxfId="2504" priority="1718" operator="equal">
      <formula>1</formula>
    </cfRule>
  </conditionalFormatting>
  <conditionalFormatting sqref="BW232:BW233">
    <cfRule type="cellIs" dxfId="2503" priority="1717" operator="equal">
      <formula>1</formula>
    </cfRule>
  </conditionalFormatting>
  <conditionalFormatting sqref="CC232:CC233">
    <cfRule type="cellIs" dxfId="2502" priority="1716" operator="equal">
      <formula>1</formula>
    </cfRule>
  </conditionalFormatting>
  <conditionalFormatting sqref="CC232:CC233">
    <cfRule type="cellIs" dxfId="2501" priority="1715" operator="equal">
      <formula>1</formula>
    </cfRule>
  </conditionalFormatting>
  <conditionalFormatting sqref="CC232:CC233">
    <cfRule type="cellIs" dxfId="2500" priority="1714" operator="equal">
      <formula>1</formula>
    </cfRule>
  </conditionalFormatting>
  <conditionalFormatting sqref="BY232:BY233">
    <cfRule type="cellIs" dxfId="2499" priority="1713" operator="equal">
      <formula>1</formula>
    </cfRule>
  </conditionalFormatting>
  <conditionalFormatting sqref="BY232:BY233">
    <cfRule type="cellIs" dxfId="2498" priority="1712" operator="equal">
      <formula>1</formula>
    </cfRule>
  </conditionalFormatting>
  <conditionalFormatting sqref="BY232:BY233">
    <cfRule type="cellIs" dxfId="2497" priority="1711" operator="equal">
      <formula>1</formula>
    </cfRule>
  </conditionalFormatting>
  <conditionalFormatting sqref="CA232:CA233">
    <cfRule type="cellIs" dxfId="2496" priority="1710" operator="equal">
      <formula>1</formula>
    </cfRule>
  </conditionalFormatting>
  <conditionalFormatting sqref="CA232:CA233">
    <cfRule type="cellIs" dxfId="2495" priority="1709" operator="equal">
      <formula>1</formula>
    </cfRule>
  </conditionalFormatting>
  <conditionalFormatting sqref="CA232:CA233">
    <cfRule type="cellIs" dxfId="2494" priority="1708" operator="equal">
      <formula>1</formula>
    </cfRule>
  </conditionalFormatting>
  <conditionalFormatting sqref="CG232:CG233">
    <cfRule type="cellIs" dxfId="2493" priority="1707" operator="equal">
      <formula>1</formula>
    </cfRule>
  </conditionalFormatting>
  <conditionalFormatting sqref="CG232:CG233">
    <cfRule type="cellIs" dxfId="2492" priority="1706" operator="equal">
      <formula>1</formula>
    </cfRule>
  </conditionalFormatting>
  <conditionalFormatting sqref="CG232:CG233">
    <cfRule type="cellIs" dxfId="2491" priority="1705" operator="equal">
      <formula>1</formula>
    </cfRule>
  </conditionalFormatting>
  <conditionalFormatting sqref="BO234:BO235">
    <cfRule type="cellIs" dxfId="2490" priority="1703" operator="equal">
      <formula>1</formula>
    </cfRule>
  </conditionalFormatting>
  <conditionalFormatting sqref="BM234:BM235">
    <cfRule type="cellIs" dxfId="2489" priority="1704" operator="equal">
      <formula>1</formula>
    </cfRule>
  </conditionalFormatting>
  <conditionalFormatting sqref="CO234:CO235">
    <cfRule type="cellIs" dxfId="2488" priority="1697" operator="equal">
      <formula>1</formula>
    </cfRule>
  </conditionalFormatting>
  <conditionalFormatting sqref="BQ234:BQ235">
    <cfRule type="cellIs" dxfId="2487" priority="1702" operator="equal">
      <formula>1</formula>
    </cfRule>
  </conditionalFormatting>
  <conditionalFormatting sqref="CE234:CE235">
    <cfRule type="cellIs" dxfId="2486" priority="1701" operator="equal">
      <formula>1</formula>
    </cfRule>
  </conditionalFormatting>
  <conditionalFormatting sqref="CI234:CI235">
    <cfRule type="cellIs" dxfId="2485" priority="1700" operator="equal">
      <formula>1</formula>
    </cfRule>
  </conditionalFormatting>
  <conditionalFormatting sqref="CK234:CK235">
    <cfRule type="cellIs" dxfId="2484" priority="1699" operator="equal">
      <formula>1</formula>
    </cfRule>
  </conditionalFormatting>
  <conditionalFormatting sqref="CM234:CM235">
    <cfRule type="cellIs" dxfId="2483" priority="1698" operator="equal">
      <formula>1</formula>
    </cfRule>
  </conditionalFormatting>
  <conditionalFormatting sqref="CQ234:CQ235">
    <cfRule type="cellIs" dxfId="2482" priority="1696" operator="equal">
      <formula>1</formula>
    </cfRule>
  </conditionalFormatting>
  <conditionalFormatting sqref="BO234:BO235">
    <cfRule type="cellIs" dxfId="2481" priority="1694" operator="equal">
      <formula>1</formula>
    </cfRule>
  </conditionalFormatting>
  <conditionalFormatting sqref="BM234:BM235">
    <cfRule type="cellIs" dxfId="2480" priority="1695" operator="equal">
      <formula>1</formula>
    </cfRule>
  </conditionalFormatting>
  <conditionalFormatting sqref="CO234:CO235">
    <cfRule type="cellIs" dxfId="2479" priority="1688" operator="equal">
      <formula>1</formula>
    </cfRule>
  </conditionalFormatting>
  <conditionalFormatting sqref="BQ234:BQ235">
    <cfRule type="cellIs" dxfId="2478" priority="1693" operator="equal">
      <formula>1</formula>
    </cfRule>
  </conditionalFormatting>
  <conditionalFormatting sqref="CE234:CE235">
    <cfRule type="cellIs" dxfId="2477" priority="1692" operator="equal">
      <formula>1</formula>
    </cfRule>
  </conditionalFormatting>
  <conditionalFormatting sqref="CI234:CI235">
    <cfRule type="cellIs" dxfId="2476" priority="1691" operator="equal">
      <formula>1</formula>
    </cfRule>
  </conditionalFormatting>
  <conditionalFormatting sqref="CK234:CK235">
    <cfRule type="cellIs" dxfId="2475" priority="1690" operator="equal">
      <formula>1</formula>
    </cfRule>
  </conditionalFormatting>
  <conditionalFormatting sqref="CM234:CM235">
    <cfRule type="cellIs" dxfId="2474" priority="1689" operator="equal">
      <formula>1</formula>
    </cfRule>
  </conditionalFormatting>
  <conditionalFormatting sqref="CQ234:CQ235">
    <cfRule type="cellIs" dxfId="2473" priority="1687" operator="equal">
      <formula>1</formula>
    </cfRule>
  </conditionalFormatting>
  <conditionalFormatting sqref="BM234:BM235">
    <cfRule type="cellIs" dxfId="2472" priority="1686" operator="equal">
      <formula>1</formula>
    </cfRule>
  </conditionalFormatting>
  <conditionalFormatting sqref="BO234:BO235">
    <cfRule type="cellIs" dxfId="2471" priority="1685" operator="equal">
      <formula>1</formula>
    </cfRule>
  </conditionalFormatting>
  <conditionalFormatting sqref="BQ234:BQ235">
    <cfRule type="cellIs" dxfId="2470" priority="1684" operator="equal">
      <formula>1</formula>
    </cfRule>
  </conditionalFormatting>
  <conditionalFormatting sqref="CE234:CE235">
    <cfRule type="cellIs" dxfId="2469" priority="1683" operator="equal">
      <formula>1</formula>
    </cfRule>
  </conditionalFormatting>
  <conditionalFormatting sqref="CI234:CI235">
    <cfRule type="cellIs" dxfId="2468" priority="1682" operator="equal">
      <formula>1</formula>
    </cfRule>
  </conditionalFormatting>
  <conditionalFormatting sqref="CK234:CK235">
    <cfRule type="cellIs" dxfId="2467" priority="1681" operator="equal">
      <formula>1</formula>
    </cfRule>
  </conditionalFormatting>
  <conditionalFormatting sqref="CM234:CM235">
    <cfRule type="cellIs" dxfId="2466" priority="1680" operator="equal">
      <formula>1</formula>
    </cfRule>
  </conditionalFormatting>
  <conditionalFormatting sqref="CO234:CO235">
    <cfRule type="cellIs" dxfId="2465" priority="1679" operator="equal">
      <formula>1</formula>
    </cfRule>
  </conditionalFormatting>
  <conditionalFormatting sqref="CQ234:CQ235">
    <cfRule type="cellIs" dxfId="2464" priority="1678" operator="equal">
      <formula>1</formula>
    </cfRule>
  </conditionalFormatting>
  <conditionalFormatting sqref="AO234:AO235">
    <cfRule type="expression" dxfId="2463" priority="1677">
      <formula>AO234=MAX($AO234:$AT234)</formula>
    </cfRule>
  </conditionalFormatting>
  <conditionalFormatting sqref="AO234:AO235">
    <cfRule type="expression" dxfId="2462" priority="1676">
      <formula>AO234=MIN($AO234:$AT234)</formula>
    </cfRule>
  </conditionalFormatting>
  <conditionalFormatting sqref="AP234:AT235">
    <cfRule type="expression" dxfId="2461" priority="1675">
      <formula>AP234=MAX($AO234:$AT234)</formula>
    </cfRule>
  </conditionalFormatting>
  <conditionalFormatting sqref="AP234:AT235">
    <cfRule type="expression" dxfId="2460" priority="1674">
      <formula>AP234=MIN($AO234:$AT234)</formula>
    </cfRule>
  </conditionalFormatting>
  <conditionalFormatting sqref="AU234:AU235">
    <cfRule type="expression" dxfId="2459" priority="1673">
      <formula>AU234=MAX($AU234:$AZ234)</formula>
    </cfRule>
  </conditionalFormatting>
  <conditionalFormatting sqref="AU234:AU235">
    <cfRule type="expression" dxfId="2458" priority="1672">
      <formula>AU234=MIN($AU234:$AZ234)</formula>
    </cfRule>
  </conditionalFormatting>
  <conditionalFormatting sqref="AV234:AZ235">
    <cfRule type="expression" dxfId="2457" priority="1671">
      <formula>AV234=MAX($AO234:$AT234)</formula>
    </cfRule>
  </conditionalFormatting>
  <conditionalFormatting sqref="AV234:AZ235">
    <cfRule type="expression" dxfId="2456" priority="1670">
      <formula>AV234=MIN($AO234:$AT234)</formula>
    </cfRule>
  </conditionalFormatting>
  <conditionalFormatting sqref="AV234:AZ235">
    <cfRule type="expression" dxfId="2455" priority="1669">
      <formula>AV234=MAX($AO234:$AT234)</formula>
    </cfRule>
  </conditionalFormatting>
  <conditionalFormatting sqref="AV234:AZ235">
    <cfRule type="expression" dxfId="2454" priority="1668">
      <formula>AV234=MIN($AO234:$AT234)</formula>
    </cfRule>
  </conditionalFormatting>
  <conditionalFormatting sqref="AV234:AV235">
    <cfRule type="expression" dxfId="2453" priority="1667">
      <formula>AV234=MAX($AU234:$AZ234)</formula>
    </cfRule>
  </conditionalFormatting>
  <conditionalFormatting sqref="AV234:AV235">
    <cfRule type="expression" dxfId="2452" priority="1666">
      <formula>AV234=MIN($AU234:$AZ234)</formula>
    </cfRule>
  </conditionalFormatting>
  <conditionalFormatting sqref="AW234:AW235">
    <cfRule type="expression" dxfId="2451" priority="1665">
      <formula>AW234=MAX($AU234:$AZ234)</formula>
    </cfRule>
  </conditionalFormatting>
  <conditionalFormatting sqref="AW234:AW235">
    <cfRule type="expression" dxfId="2450" priority="1664">
      <formula>AW234=MIN($AU234:$AZ234)</formula>
    </cfRule>
  </conditionalFormatting>
  <conditionalFormatting sqref="AX234:AX235">
    <cfRule type="expression" dxfId="2449" priority="1663">
      <formula>AX234=MAX($AU234:$AZ234)</formula>
    </cfRule>
  </conditionalFormatting>
  <conditionalFormatting sqref="AX234:AX235">
    <cfRule type="expression" dxfId="2448" priority="1662">
      <formula>AX234=MIN($AU234:$AZ234)</formula>
    </cfRule>
  </conditionalFormatting>
  <conditionalFormatting sqref="AY234:AY235">
    <cfRule type="expression" dxfId="2447" priority="1661">
      <formula>AY234=MAX($AU234:$AZ234)</formula>
    </cfRule>
  </conditionalFormatting>
  <conditionalFormatting sqref="AY234:AY235">
    <cfRule type="expression" dxfId="2446" priority="1660">
      <formula>AY234=MIN($AU234:$AZ234)</formula>
    </cfRule>
  </conditionalFormatting>
  <conditionalFormatting sqref="AZ234:AZ235">
    <cfRule type="expression" dxfId="2445" priority="1659">
      <formula>AZ234=MAX($AU234:$AZ234)</formula>
    </cfRule>
  </conditionalFormatting>
  <conditionalFormatting sqref="AZ234:AZ235">
    <cfRule type="expression" dxfId="2444" priority="1658">
      <formula>AZ234=MIN($AU234:$AZ234)</formula>
    </cfRule>
  </conditionalFormatting>
  <conditionalFormatting sqref="BS234:BS235">
    <cfRule type="cellIs" dxfId="2443" priority="1657" operator="equal">
      <formula>1</formula>
    </cfRule>
  </conditionalFormatting>
  <conditionalFormatting sqref="BS234:BS235">
    <cfRule type="cellIs" dxfId="2442" priority="1656" operator="equal">
      <formula>1</formula>
    </cfRule>
  </conditionalFormatting>
  <conditionalFormatting sqref="BS234:BS235">
    <cfRule type="cellIs" dxfId="2441" priority="1655" operator="equal">
      <formula>1</formula>
    </cfRule>
  </conditionalFormatting>
  <conditionalFormatting sqref="CS234:CS235">
    <cfRule type="cellIs" dxfId="2440" priority="1654" operator="equal">
      <formula>1</formula>
    </cfRule>
  </conditionalFormatting>
  <conditionalFormatting sqref="CS234:CS235">
    <cfRule type="cellIs" dxfId="2439" priority="1653" operator="equal">
      <formula>1</formula>
    </cfRule>
  </conditionalFormatting>
  <conditionalFormatting sqref="CS234:CS235">
    <cfRule type="cellIs" dxfId="2438" priority="1652" operator="equal">
      <formula>1</formula>
    </cfRule>
  </conditionalFormatting>
  <conditionalFormatting sqref="BU234:BU235">
    <cfRule type="cellIs" dxfId="2437" priority="1651" operator="equal">
      <formula>1</formula>
    </cfRule>
  </conditionalFormatting>
  <conditionalFormatting sqref="BU234:BU235">
    <cfRule type="cellIs" dxfId="2436" priority="1650" operator="equal">
      <formula>1</formula>
    </cfRule>
  </conditionalFormatting>
  <conditionalFormatting sqref="BU234:BU235">
    <cfRule type="cellIs" dxfId="2435" priority="1649" operator="equal">
      <formula>1</formula>
    </cfRule>
  </conditionalFormatting>
  <conditionalFormatting sqref="BW234:BW235">
    <cfRule type="cellIs" dxfId="2434" priority="1648" operator="equal">
      <formula>1</formula>
    </cfRule>
  </conditionalFormatting>
  <conditionalFormatting sqref="BW234:BW235">
    <cfRule type="cellIs" dxfId="2433" priority="1647" operator="equal">
      <formula>1</formula>
    </cfRule>
  </conditionalFormatting>
  <conditionalFormatting sqref="BW234:BW235">
    <cfRule type="cellIs" dxfId="2432" priority="1646" operator="equal">
      <formula>1</formula>
    </cfRule>
  </conditionalFormatting>
  <conditionalFormatting sqref="CC234:CC235">
    <cfRule type="cellIs" dxfId="2431" priority="1645" operator="equal">
      <formula>1</formula>
    </cfRule>
  </conditionalFormatting>
  <conditionalFormatting sqref="CC234:CC235">
    <cfRule type="cellIs" dxfId="2430" priority="1644" operator="equal">
      <formula>1</formula>
    </cfRule>
  </conditionalFormatting>
  <conditionalFormatting sqref="CC234:CC235">
    <cfRule type="cellIs" dxfId="2429" priority="1643" operator="equal">
      <formula>1</formula>
    </cfRule>
  </conditionalFormatting>
  <conditionalFormatting sqref="BY234:BY235">
    <cfRule type="cellIs" dxfId="2428" priority="1642" operator="equal">
      <formula>1</formula>
    </cfRule>
  </conditionalFormatting>
  <conditionalFormatting sqref="BY234:BY235">
    <cfRule type="cellIs" dxfId="2427" priority="1641" operator="equal">
      <formula>1</formula>
    </cfRule>
  </conditionalFormatting>
  <conditionalFormatting sqref="BY234:BY235">
    <cfRule type="cellIs" dxfId="2426" priority="1640" operator="equal">
      <formula>1</formula>
    </cfRule>
  </conditionalFormatting>
  <conditionalFormatting sqref="CA234:CA235">
    <cfRule type="cellIs" dxfId="2425" priority="1639" operator="equal">
      <formula>1</formula>
    </cfRule>
  </conditionalFormatting>
  <conditionalFormatting sqref="CA234:CA235">
    <cfRule type="cellIs" dxfId="2424" priority="1638" operator="equal">
      <formula>1</formula>
    </cfRule>
  </conditionalFormatting>
  <conditionalFormatting sqref="CA234:CA235">
    <cfRule type="cellIs" dxfId="2423" priority="1637" operator="equal">
      <formula>1</formula>
    </cfRule>
  </conditionalFormatting>
  <conditionalFormatting sqref="CG234:CG235">
    <cfRule type="cellIs" dxfId="2422" priority="1636" operator="equal">
      <formula>1</formula>
    </cfRule>
  </conditionalFormatting>
  <conditionalFormatting sqref="CG234:CG235">
    <cfRule type="cellIs" dxfId="2421" priority="1635" operator="equal">
      <formula>1</formula>
    </cfRule>
  </conditionalFormatting>
  <conditionalFormatting sqref="CG234:CG235">
    <cfRule type="cellIs" dxfId="2420" priority="1634" operator="equal">
      <formula>1</formula>
    </cfRule>
  </conditionalFormatting>
  <conditionalFormatting sqref="BO236:BO237">
    <cfRule type="cellIs" dxfId="2419" priority="1632" operator="equal">
      <formula>1</formula>
    </cfRule>
  </conditionalFormatting>
  <conditionalFormatting sqref="BM236:BM237">
    <cfRule type="cellIs" dxfId="2418" priority="1633" operator="equal">
      <formula>1</formula>
    </cfRule>
  </conditionalFormatting>
  <conditionalFormatting sqref="CO236:CO237">
    <cfRule type="cellIs" dxfId="2417" priority="1626" operator="equal">
      <formula>1</formula>
    </cfRule>
  </conditionalFormatting>
  <conditionalFormatting sqref="BQ236:BQ237">
    <cfRule type="cellIs" dxfId="2416" priority="1631" operator="equal">
      <formula>1</formula>
    </cfRule>
  </conditionalFormatting>
  <conditionalFormatting sqref="CE236:CE237">
    <cfRule type="cellIs" dxfId="2415" priority="1630" operator="equal">
      <formula>1</formula>
    </cfRule>
  </conditionalFormatting>
  <conditionalFormatting sqref="CI236:CI237">
    <cfRule type="cellIs" dxfId="2414" priority="1629" operator="equal">
      <formula>1</formula>
    </cfRule>
  </conditionalFormatting>
  <conditionalFormatting sqref="CK236:CK237">
    <cfRule type="cellIs" dxfId="2413" priority="1628" operator="equal">
      <formula>1</formula>
    </cfRule>
  </conditionalFormatting>
  <conditionalFormatting sqref="CM236:CM237">
    <cfRule type="cellIs" dxfId="2412" priority="1627" operator="equal">
      <formula>1</formula>
    </cfRule>
  </conditionalFormatting>
  <conditionalFormatting sqref="CQ236:CQ237">
    <cfRule type="cellIs" dxfId="2411" priority="1625" operator="equal">
      <formula>1</formula>
    </cfRule>
  </conditionalFormatting>
  <conditionalFormatting sqref="BO236:BO237">
    <cfRule type="cellIs" dxfId="2410" priority="1623" operator="equal">
      <formula>1</formula>
    </cfRule>
  </conditionalFormatting>
  <conditionalFormatting sqref="BM236:BM237">
    <cfRule type="cellIs" dxfId="2409" priority="1624" operator="equal">
      <formula>1</formula>
    </cfRule>
  </conditionalFormatting>
  <conditionalFormatting sqref="CO236:CO237">
    <cfRule type="cellIs" dxfId="2408" priority="1617" operator="equal">
      <formula>1</formula>
    </cfRule>
  </conditionalFormatting>
  <conditionalFormatting sqref="BQ236:BQ237">
    <cfRule type="cellIs" dxfId="2407" priority="1622" operator="equal">
      <formula>1</formula>
    </cfRule>
  </conditionalFormatting>
  <conditionalFormatting sqref="CE236:CE237">
    <cfRule type="cellIs" dxfId="2406" priority="1621" operator="equal">
      <formula>1</formula>
    </cfRule>
  </conditionalFormatting>
  <conditionalFormatting sqref="CI236:CI237">
    <cfRule type="cellIs" dxfId="2405" priority="1620" operator="equal">
      <formula>1</formula>
    </cfRule>
  </conditionalFormatting>
  <conditionalFormatting sqref="CK236:CK237">
    <cfRule type="cellIs" dxfId="2404" priority="1619" operator="equal">
      <formula>1</formula>
    </cfRule>
  </conditionalFormatting>
  <conditionalFormatting sqref="CM236:CM237">
    <cfRule type="cellIs" dxfId="2403" priority="1618" operator="equal">
      <formula>1</formula>
    </cfRule>
  </conditionalFormatting>
  <conditionalFormatting sqref="CQ236:CQ237">
    <cfRule type="cellIs" dxfId="2402" priority="1616" operator="equal">
      <formula>1</formula>
    </cfRule>
  </conditionalFormatting>
  <conditionalFormatting sqref="BM236:BM237">
    <cfRule type="cellIs" dxfId="2401" priority="1615" operator="equal">
      <formula>1</formula>
    </cfRule>
  </conditionalFormatting>
  <conditionalFormatting sqref="BO236:BO237">
    <cfRule type="cellIs" dxfId="2400" priority="1614" operator="equal">
      <formula>1</formula>
    </cfRule>
  </conditionalFormatting>
  <conditionalFormatting sqref="BQ236:BQ237">
    <cfRule type="cellIs" dxfId="2399" priority="1613" operator="equal">
      <formula>1</formula>
    </cfRule>
  </conditionalFormatting>
  <conditionalFormatting sqref="CE236:CE237">
    <cfRule type="cellIs" dxfId="2398" priority="1612" operator="equal">
      <formula>1</formula>
    </cfRule>
  </conditionalFormatting>
  <conditionalFormatting sqref="CI236:CI237">
    <cfRule type="cellIs" dxfId="2397" priority="1611" operator="equal">
      <formula>1</formula>
    </cfRule>
  </conditionalFormatting>
  <conditionalFormatting sqref="CK236:CK237">
    <cfRule type="cellIs" dxfId="2396" priority="1610" operator="equal">
      <formula>1</formula>
    </cfRule>
  </conditionalFormatting>
  <conditionalFormatting sqref="CM236:CM237">
    <cfRule type="cellIs" dxfId="2395" priority="1609" operator="equal">
      <formula>1</formula>
    </cfRule>
  </conditionalFormatting>
  <conditionalFormatting sqref="CO236:CO237">
    <cfRule type="cellIs" dxfId="2394" priority="1608" operator="equal">
      <formula>1</formula>
    </cfRule>
  </conditionalFormatting>
  <conditionalFormatting sqref="CQ236:CQ237">
    <cfRule type="cellIs" dxfId="2393" priority="1607" operator="equal">
      <formula>1</formula>
    </cfRule>
  </conditionalFormatting>
  <conditionalFormatting sqref="AO236:AO237">
    <cfRule type="expression" dxfId="2392" priority="1606">
      <formula>AO236=MAX($AO236:$AT236)</formula>
    </cfRule>
  </conditionalFormatting>
  <conditionalFormatting sqref="AO236:AO237">
    <cfRule type="expression" dxfId="2391" priority="1605">
      <formula>AO236=MIN($AO236:$AT236)</formula>
    </cfRule>
  </conditionalFormatting>
  <conditionalFormatting sqref="AP236:AT237">
    <cfRule type="expression" dxfId="2390" priority="1604">
      <formula>AP236=MAX($AO236:$AT236)</formula>
    </cfRule>
  </conditionalFormatting>
  <conditionalFormatting sqref="AP236:AT237">
    <cfRule type="expression" dxfId="2389" priority="1603">
      <formula>AP236=MIN($AO236:$AT236)</formula>
    </cfRule>
  </conditionalFormatting>
  <conditionalFormatting sqref="AU236:AU237">
    <cfRule type="expression" dxfId="2388" priority="1602">
      <formula>AU236=MAX($AU236:$AZ236)</formula>
    </cfRule>
  </conditionalFormatting>
  <conditionalFormatting sqref="AU236:AU237">
    <cfRule type="expression" dxfId="2387" priority="1601">
      <formula>AU236=MIN($AU236:$AZ236)</formula>
    </cfRule>
  </conditionalFormatting>
  <conditionalFormatting sqref="AV236:AZ237">
    <cfRule type="expression" dxfId="2386" priority="1600">
      <formula>AV236=MAX($AO236:$AT236)</formula>
    </cfRule>
  </conditionalFormatting>
  <conditionalFormatting sqref="AV236:AZ237">
    <cfRule type="expression" dxfId="2385" priority="1599">
      <formula>AV236=MIN($AO236:$AT236)</formula>
    </cfRule>
  </conditionalFormatting>
  <conditionalFormatting sqref="AV236:AZ237">
    <cfRule type="expression" dxfId="2384" priority="1598">
      <formula>AV236=MAX($AO236:$AT236)</formula>
    </cfRule>
  </conditionalFormatting>
  <conditionalFormatting sqref="AV236:AZ237">
    <cfRule type="expression" dxfId="2383" priority="1597">
      <formula>AV236=MIN($AO236:$AT236)</formula>
    </cfRule>
  </conditionalFormatting>
  <conditionalFormatting sqref="AV236:AV237">
    <cfRule type="expression" dxfId="2382" priority="1596">
      <formula>AV236=MAX($AU236:$AZ236)</formula>
    </cfRule>
  </conditionalFormatting>
  <conditionalFormatting sqref="AV236:AV237">
    <cfRule type="expression" dxfId="2381" priority="1595">
      <formula>AV236=MIN($AU236:$AZ236)</formula>
    </cfRule>
  </conditionalFormatting>
  <conditionalFormatting sqref="AW236:AW237">
    <cfRule type="expression" dxfId="2380" priority="1594">
      <formula>AW236=MAX($AU236:$AZ236)</formula>
    </cfRule>
  </conditionalFormatting>
  <conditionalFormatting sqref="AW236:AW237">
    <cfRule type="expression" dxfId="2379" priority="1593">
      <formula>AW236=MIN($AU236:$AZ236)</formula>
    </cfRule>
  </conditionalFormatting>
  <conditionalFormatting sqref="AX236:AX237">
    <cfRule type="expression" dxfId="2378" priority="1592">
      <formula>AX236=MAX($AU236:$AZ236)</formula>
    </cfRule>
  </conditionalFormatting>
  <conditionalFormatting sqref="AX236:AX237">
    <cfRule type="expression" dxfId="2377" priority="1591">
      <formula>AX236=MIN($AU236:$AZ236)</formula>
    </cfRule>
  </conditionalFormatting>
  <conditionalFormatting sqref="AY236:AY237">
    <cfRule type="expression" dxfId="2376" priority="1590">
      <formula>AY236=MAX($AU236:$AZ236)</formula>
    </cfRule>
  </conditionalFormatting>
  <conditionalFormatting sqref="AY236:AY237">
    <cfRule type="expression" dxfId="2375" priority="1589">
      <formula>AY236=MIN($AU236:$AZ236)</formula>
    </cfRule>
  </conditionalFormatting>
  <conditionalFormatting sqref="AZ236:AZ237">
    <cfRule type="expression" dxfId="2374" priority="1588">
      <formula>AZ236=MAX($AU236:$AZ236)</formula>
    </cfRule>
  </conditionalFormatting>
  <conditionalFormatting sqref="AZ236:AZ237">
    <cfRule type="expression" dxfId="2373" priority="1587">
      <formula>AZ236=MIN($AU236:$AZ236)</formula>
    </cfRule>
  </conditionalFormatting>
  <conditionalFormatting sqref="BS236:BS237">
    <cfRule type="cellIs" dxfId="2372" priority="1586" operator="equal">
      <formula>1</formula>
    </cfRule>
  </conditionalFormatting>
  <conditionalFormatting sqref="BS236:BS237">
    <cfRule type="cellIs" dxfId="2371" priority="1585" operator="equal">
      <formula>1</formula>
    </cfRule>
  </conditionalFormatting>
  <conditionalFormatting sqref="BS236:BS237">
    <cfRule type="cellIs" dxfId="2370" priority="1584" operator="equal">
      <formula>1</formula>
    </cfRule>
  </conditionalFormatting>
  <conditionalFormatting sqref="CS236:CS237">
    <cfRule type="cellIs" dxfId="2369" priority="1583" operator="equal">
      <formula>1</formula>
    </cfRule>
  </conditionalFormatting>
  <conditionalFormatting sqref="CS236:CS237">
    <cfRule type="cellIs" dxfId="2368" priority="1582" operator="equal">
      <formula>1</formula>
    </cfRule>
  </conditionalFormatting>
  <conditionalFormatting sqref="CS236:CS237">
    <cfRule type="cellIs" dxfId="2367" priority="1581" operator="equal">
      <formula>1</formula>
    </cfRule>
  </conditionalFormatting>
  <conditionalFormatting sqref="BU236:BU237">
    <cfRule type="cellIs" dxfId="2366" priority="1580" operator="equal">
      <formula>1</formula>
    </cfRule>
  </conditionalFormatting>
  <conditionalFormatting sqref="BU236:BU237">
    <cfRule type="cellIs" dxfId="2365" priority="1579" operator="equal">
      <formula>1</formula>
    </cfRule>
  </conditionalFormatting>
  <conditionalFormatting sqref="BU236:BU237">
    <cfRule type="cellIs" dxfId="2364" priority="1578" operator="equal">
      <formula>1</formula>
    </cfRule>
  </conditionalFormatting>
  <conditionalFormatting sqref="BW236:BW237">
    <cfRule type="cellIs" dxfId="2363" priority="1577" operator="equal">
      <formula>1</formula>
    </cfRule>
  </conditionalFormatting>
  <conditionalFormatting sqref="BW236:BW237">
    <cfRule type="cellIs" dxfId="2362" priority="1576" operator="equal">
      <formula>1</formula>
    </cfRule>
  </conditionalFormatting>
  <conditionalFormatting sqref="BW236:BW237">
    <cfRule type="cellIs" dxfId="2361" priority="1575" operator="equal">
      <formula>1</formula>
    </cfRule>
  </conditionalFormatting>
  <conditionalFormatting sqref="CC236:CC237">
    <cfRule type="cellIs" dxfId="2360" priority="1574" operator="equal">
      <formula>1</formula>
    </cfRule>
  </conditionalFormatting>
  <conditionalFormatting sqref="CC236:CC237">
    <cfRule type="cellIs" dxfId="2359" priority="1573" operator="equal">
      <formula>1</formula>
    </cfRule>
  </conditionalFormatting>
  <conditionalFormatting sqref="CC236:CC237">
    <cfRule type="cellIs" dxfId="2358" priority="1572" operator="equal">
      <formula>1</formula>
    </cfRule>
  </conditionalFormatting>
  <conditionalFormatting sqref="BY236:BY237">
    <cfRule type="cellIs" dxfId="2357" priority="1571" operator="equal">
      <formula>1</formula>
    </cfRule>
  </conditionalFormatting>
  <conditionalFormatting sqref="BY236:BY237">
    <cfRule type="cellIs" dxfId="2356" priority="1570" operator="equal">
      <formula>1</formula>
    </cfRule>
  </conditionalFormatting>
  <conditionalFormatting sqref="BY236:BY237">
    <cfRule type="cellIs" dxfId="2355" priority="1569" operator="equal">
      <formula>1</formula>
    </cfRule>
  </conditionalFormatting>
  <conditionalFormatting sqref="CA236:CA237">
    <cfRule type="cellIs" dxfId="2354" priority="1568" operator="equal">
      <formula>1</formula>
    </cfRule>
  </conditionalFormatting>
  <conditionalFormatting sqref="CA236:CA237">
    <cfRule type="cellIs" dxfId="2353" priority="1567" operator="equal">
      <formula>1</formula>
    </cfRule>
  </conditionalFormatting>
  <conditionalFormatting sqref="CA236:CA237">
    <cfRule type="cellIs" dxfId="2352" priority="1566" operator="equal">
      <formula>1</formula>
    </cfRule>
  </conditionalFormatting>
  <conditionalFormatting sqref="CG236:CG237">
    <cfRule type="cellIs" dxfId="2351" priority="1565" operator="equal">
      <formula>1</formula>
    </cfRule>
  </conditionalFormatting>
  <conditionalFormatting sqref="CG236:CG237">
    <cfRule type="cellIs" dxfId="2350" priority="1564" operator="equal">
      <formula>1</formula>
    </cfRule>
  </conditionalFormatting>
  <conditionalFormatting sqref="CG236:CG237">
    <cfRule type="cellIs" dxfId="2349" priority="1563" operator="equal">
      <formula>1</formula>
    </cfRule>
  </conditionalFormatting>
  <conditionalFormatting sqref="BO238:BO239">
    <cfRule type="cellIs" dxfId="2348" priority="1561" operator="equal">
      <formula>1</formula>
    </cfRule>
  </conditionalFormatting>
  <conditionalFormatting sqref="BM238:BM239">
    <cfRule type="cellIs" dxfId="2347" priority="1562" operator="equal">
      <formula>1</formula>
    </cfRule>
  </conditionalFormatting>
  <conditionalFormatting sqref="CO238:CO239">
    <cfRule type="cellIs" dxfId="2346" priority="1555" operator="equal">
      <formula>1</formula>
    </cfRule>
  </conditionalFormatting>
  <conditionalFormatting sqref="BQ238:BQ239">
    <cfRule type="cellIs" dxfId="2345" priority="1560" operator="equal">
      <formula>1</formula>
    </cfRule>
  </conditionalFormatting>
  <conditionalFormatting sqref="CE238:CE239">
    <cfRule type="cellIs" dxfId="2344" priority="1559" operator="equal">
      <formula>1</formula>
    </cfRule>
  </conditionalFormatting>
  <conditionalFormatting sqref="CI238:CI239">
    <cfRule type="cellIs" dxfId="2343" priority="1558" operator="equal">
      <formula>1</formula>
    </cfRule>
  </conditionalFormatting>
  <conditionalFormatting sqref="CK238:CK239">
    <cfRule type="cellIs" dxfId="2342" priority="1557" operator="equal">
      <formula>1</formula>
    </cfRule>
  </conditionalFormatting>
  <conditionalFormatting sqref="CM238:CM239">
    <cfRule type="cellIs" dxfId="2341" priority="1556" operator="equal">
      <formula>1</formula>
    </cfRule>
  </conditionalFormatting>
  <conditionalFormatting sqref="CQ238:CQ239">
    <cfRule type="cellIs" dxfId="2340" priority="1554" operator="equal">
      <formula>1</formula>
    </cfRule>
  </conditionalFormatting>
  <conditionalFormatting sqref="BO238:BO239">
    <cfRule type="cellIs" dxfId="2339" priority="1552" operator="equal">
      <formula>1</formula>
    </cfRule>
  </conditionalFormatting>
  <conditionalFormatting sqref="BM238:BM239">
    <cfRule type="cellIs" dxfId="2338" priority="1553" operator="equal">
      <formula>1</formula>
    </cfRule>
  </conditionalFormatting>
  <conditionalFormatting sqref="CO238:CO239">
    <cfRule type="cellIs" dxfId="2337" priority="1546" operator="equal">
      <formula>1</formula>
    </cfRule>
  </conditionalFormatting>
  <conditionalFormatting sqref="BQ238:BQ239">
    <cfRule type="cellIs" dxfId="2336" priority="1551" operator="equal">
      <formula>1</formula>
    </cfRule>
  </conditionalFormatting>
  <conditionalFormatting sqref="CE238:CE239">
    <cfRule type="cellIs" dxfId="2335" priority="1550" operator="equal">
      <formula>1</formula>
    </cfRule>
  </conditionalFormatting>
  <conditionalFormatting sqref="CI238:CI239">
    <cfRule type="cellIs" dxfId="2334" priority="1549" operator="equal">
      <formula>1</formula>
    </cfRule>
  </conditionalFormatting>
  <conditionalFormatting sqref="CK238:CK239">
    <cfRule type="cellIs" dxfId="2333" priority="1548" operator="equal">
      <formula>1</formula>
    </cfRule>
  </conditionalFormatting>
  <conditionalFormatting sqref="CM238:CM239">
    <cfRule type="cellIs" dxfId="2332" priority="1547" operator="equal">
      <formula>1</formula>
    </cfRule>
  </conditionalFormatting>
  <conditionalFormatting sqref="CQ238:CQ239">
    <cfRule type="cellIs" dxfId="2331" priority="1545" operator="equal">
      <formula>1</formula>
    </cfRule>
  </conditionalFormatting>
  <conditionalFormatting sqref="BM238:BM239">
    <cfRule type="cellIs" dxfId="2330" priority="1544" operator="equal">
      <formula>1</formula>
    </cfRule>
  </conditionalFormatting>
  <conditionalFormatting sqref="BO238:BO239">
    <cfRule type="cellIs" dxfId="2329" priority="1543" operator="equal">
      <formula>1</formula>
    </cfRule>
  </conditionalFormatting>
  <conditionalFormatting sqref="BQ238:BQ239">
    <cfRule type="cellIs" dxfId="2328" priority="1542" operator="equal">
      <formula>1</formula>
    </cfRule>
  </conditionalFormatting>
  <conditionalFormatting sqref="CE238:CE239">
    <cfRule type="cellIs" dxfId="2327" priority="1541" operator="equal">
      <formula>1</formula>
    </cfRule>
  </conditionalFormatting>
  <conditionalFormatting sqref="CI238:CI239">
    <cfRule type="cellIs" dxfId="2326" priority="1540" operator="equal">
      <formula>1</formula>
    </cfRule>
  </conditionalFormatting>
  <conditionalFormatting sqref="CK238:CK239">
    <cfRule type="cellIs" dxfId="2325" priority="1539" operator="equal">
      <formula>1</formula>
    </cfRule>
  </conditionalFormatting>
  <conditionalFormatting sqref="CM238:CM239">
    <cfRule type="cellIs" dxfId="2324" priority="1538" operator="equal">
      <formula>1</formula>
    </cfRule>
  </conditionalFormatting>
  <conditionalFormatting sqref="CO238:CO239">
    <cfRule type="cellIs" dxfId="2323" priority="1537" operator="equal">
      <formula>1</formula>
    </cfRule>
  </conditionalFormatting>
  <conditionalFormatting sqref="CQ238:CQ239">
    <cfRule type="cellIs" dxfId="2322" priority="1536" operator="equal">
      <formula>1</formula>
    </cfRule>
  </conditionalFormatting>
  <conditionalFormatting sqref="AO238:AO239">
    <cfRule type="expression" dxfId="2321" priority="1535">
      <formula>AO238=MAX($AO238:$AT238)</formula>
    </cfRule>
  </conditionalFormatting>
  <conditionalFormatting sqref="AO238:AO239">
    <cfRule type="expression" dxfId="2320" priority="1534">
      <formula>AO238=MIN($AO238:$AT238)</formula>
    </cfRule>
  </conditionalFormatting>
  <conditionalFormatting sqref="AP238:AT239">
    <cfRule type="expression" dxfId="2319" priority="1533">
      <formula>AP238=MAX($AO238:$AT238)</formula>
    </cfRule>
  </conditionalFormatting>
  <conditionalFormatting sqref="AP238:AT239">
    <cfRule type="expression" dxfId="2318" priority="1532">
      <formula>AP238=MIN($AO238:$AT238)</formula>
    </cfRule>
  </conditionalFormatting>
  <conditionalFormatting sqref="AU238:AU239">
    <cfRule type="expression" dxfId="2317" priority="1531">
      <formula>AU238=MAX($AU238:$AZ238)</formula>
    </cfRule>
  </conditionalFormatting>
  <conditionalFormatting sqref="AU238:AU239">
    <cfRule type="expression" dxfId="2316" priority="1530">
      <formula>AU238=MIN($AU238:$AZ238)</formula>
    </cfRule>
  </conditionalFormatting>
  <conditionalFormatting sqref="AV238:AZ239">
    <cfRule type="expression" dxfId="2315" priority="1529">
      <formula>AV238=MAX($AO238:$AT238)</formula>
    </cfRule>
  </conditionalFormatting>
  <conditionalFormatting sqref="AV238:AZ239">
    <cfRule type="expression" dxfId="2314" priority="1528">
      <formula>AV238=MIN($AO238:$AT238)</formula>
    </cfRule>
  </conditionalFormatting>
  <conditionalFormatting sqref="AV238:AZ239">
    <cfRule type="expression" dxfId="2313" priority="1527">
      <formula>AV238=MAX($AO238:$AT238)</formula>
    </cfRule>
  </conditionalFormatting>
  <conditionalFormatting sqref="AV238:AZ239">
    <cfRule type="expression" dxfId="2312" priority="1526">
      <formula>AV238=MIN($AO238:$AT238)</formula>
    </cfRule>
  </conditionalFormatting>
  <conditionalFormatting sqref="AV238:AV239">
    <cfRule type="expression" dxfId="2311" priority="1525">
      <formula>AV238=MAX($AU238:$AZ238)</formula>
    </cfRule>
  </conditionalFormatting>
  <conditionalFormatting sqref="AV238:AV239">
    <cfRule type="expression" dxfId="2310" priority="1524">
      <formula>AV238=MIN($AU238:$AZ238)</formula>
    </cfRule>
  </conditionalFormatting>
  <conditionalFormatting sqref="AW238:AW239">
    <cfRule type="expression" dxfId="2309" priority="1523">
      <formula>AW238=MAX($AU238:$AZ238)</formula>
    </cfRule>
  </conditionalFormatting>
  <conditionalFormatting sqref="AW238:AW239">
    <cfRule type="expression" dxfId="2308" priority="1522">
      <formula>AW238=MIN($AU238:$AZ238)</formula>
    </cfRule>
  </conditionalFormatting>
  <conditionalFormatting sqref="AX238:AX239">
    <cfRule type="expression" dxfId="2307" priority="1521">
      <formula>AX238=MAX($AU238:$AZ238)</formula>
    </cfRule>
  </conditionalFormatting>
  <conditionalFormatting sqref="AX238:AX239">
    <cfRule type="expression" dxfId="2306" priority="1520">
      <formula>AX238=MIN($AU238:$AZ238)</formula>
    </cfRule>
  </conditionalFormatting>
  <conditionalFormatting sqref="AY238:AY239">
    <cfRule type="expression" dxfId="2305" priority="1519">
      <formula>AY238=MAX($AU238:$AZ238)</formula>
    </cfRule>
  </conditionalFormatting>
  <conditionalFormatting sqref="AY238:AY239">
    <cfRule type="expression" dxfId="2304" priority="1518">
      <formula>AY238=MIN($AU238:$AZ238)</formula>
    </cfRule>
  </conditionalFormatting>
  <conditionalFormatting sqref="AZ238:AZ239">
    <cfRule type="expression" dxfId="2303" priority="1517">
      <formula>AZ238=MAX($AU238:$AZ238)</formula>
    </cfRule>
  </conditionalFormatting>
  <conditionalFormatting sqref="AZ238:AZ239">
    <cfRule type="expression" dxfId="2302" priority="1516">
      <formula>AZ238=MIN($AU238:$AZ238)</formula>
    </cfRule>
  </conditionalFormatting>
  <conditionalFormatting sqref="BS238:BS239">
    <cfRule type="cellIs" dxfId="2301" priority="1515" operator="equal">
      <formula>1</formula>
    </cfRule>
  </conditionalFormatting>
  <conditionalFormatting sqref="BS238:BS239">
    <cfRule type="cellIs" dxfId="2300" priority="1514" operator="equal">
      <formula>1</formula>
    </cfRule>
  </conditionalFormatting>
  <conditionalFormatting sqref="BS238:BS239">
    <cfRule type="cellIs" dxfId="2299" priority="1513" operator="equal">
      <formula>1</formula>
    </cfRule>
  </conditionalFormatting>
  <conditionalFormatting sqref="CS238:CS239">
    <cfRule type="cellIs" dxfId="2298" priority="1512" operator="equal">
      <formula>1</formula>
    </cfRule>
  </conditionalFormatting>
  <conditionalFormatting sqref="CS238:CS239">
    <cfRule type="cellIs" dxfId="2297" priority="1511" operator="equal">
      <formula>1</formula>
    </cfRule>
  </conditionalFormatting>
  <conditionalFormatting sqref="CS238:CS239">
    <cfRule type="cellIs" dxfId="2296" priority="1510" operator="equal">
      <formula>1</formula>
    </cfRule>
  </conditionalFormatting>
  <conditionalFormatting sqref="BU238:BU239">
    <cfRule type="cellIs" dxfId="2295" priority="1509" operator="equal">
      <formula>1</formula>
    </cfRule>
  </conditionalFormatting>
  <conditionalFormatting sqref="BU238:BU239">
    <cfRule type="cellIs" dxfId="2294" priority="1508" operator="equal">
      <formula>1</formula>
    </cfRule>
  </conditionalFormatting>
  <conditionalFormatting sqref="BU238:BU239">
    <cfRule type="cellIs" dxfId="2293" priority="1507" operator="equal">
      <formula>1</formula>
    </cfRule>
  </conditionalFormatting>
  <conditionalFormatting sqref="BW238:BW239">
    <cfRule type="cellIs" dxfId="2292" priority="1506" operator="equal">
      <formula>1</formula>
    </cfRule>
  </conditionalFormatting>
  <conditionalFormatting sqref="BW238:BW239">
    <cfRule type="cellIs" dxfId="2291" priority="1505" operator="equal">
      <formula>1</formula>
    </cfRule>
  </conditionalFormatting>
  <conditionalFormatting sqref="BW238:BW239">
    <cfRule type="cellIs" dxfId="2290" priority="1504" operator="equal">
      <formula>1</formula>
    </cfRule>
  </conditionalFormatting>
  <conditionalFormatting sqref="CC238:CC239">
    <cfRule type="cellIs" dxfId="2289" priority="1503" operator="equal">
      <formula>1</formula>
    </cfRule>
  </conditionalFormatting>
  <conditionalFormatting sqref="CC238:CC239">
    <cfRule type="cellIs" dxfId="2288" priority="1502" operator="equal">
      <formula>1</formula>
    </cfRule>
  </conditionalFormatting>
  <conditionalFormatting sqref="CC238:CC239">
    <cfRule type="cellIs" dxfId="2287" priority="1501" operator="equal">
      <formula>1</formula>
    </cfRule>
  </conditionalFormatting>
  <conditionalFormatting sqref="BY238:BY239">
    <cfRule type="cellIs" dxfId="2286" priority="1500" operator="equal">
      <formula>1</formula>
    </cfRule>
  </conditionalFormatting>
  <conditionalFormatting sqref="BY238:BY239">
    <cfRule type="cellIs" dxfId="2285" priority="1499" operator="equal">
      <formula>1</formula>
    </cfRule>
  </conditionalFormatting>
  <conditionalFormatting sqref="BY238:BY239">
    <cfRule type="cellIs" dxfId="2284" priority="1498" operator="equal">
      <formula>1</formula>
    </cfRule>
  </conditionalFormatting>
  <conditionalFormatting sqref="CA238:CA239">
    <cfRule type="cellIs" dxfId="2283" priority="1497" operator="equal">
      <formula>1</formula>
    </cfRule>
  </conditionalFormatting>
  <conditionalFormatting sqref="CA238:CA239">
    <cfRule type="cellIs" dxfId="2282" priority="1496" operator="equal">
      <formula>1</formula>
    </cfRule>
  </conditionalFormatting>
  <conditionalFormatting sqref="CA238:CA239">
    <cfRule type="cellIs" dxfId="2281" priority="1495" operator="equal">
      <formula>1</formula>
    </cfRule>
  </conditionalFormatting>
  <conditionalFormatting sqref="CG238:CG239">
    <cfRule type="cellIs" dxfId="2280" priority="1494" operator="equal">
      <formula>1</formula>
    </cfRule>
  </conditionalFormatting>
  <conditionalFormatting sqref="CG238:CG239">
    <cfRule type="cellIs" dxfId="2279" priority="1493" operator="equal">
      <formula>1</formula>
    </cfRule>
  </conditionalFormatting>
  <conditionalFormatting sqref="CG238:CG239">
    <cfRule type="cellIs" dxfId="2278" priority="1492" operator="equal">
      <formula>1</formula>
    </cfRule>
  </conditionalFormatting>
  <conditionalFormatting sqref="BO240:BO241">
    <cfRule type="cellIs" dxfId="2277" priority="1490" operator="equal">
      <formula>1</formula>
    </cfRule>
  </conditionalFormatting>
  <conditionalFormatting sqref="BM240:BM241">
    <cfRule type="cellIs" dxfId="2276" priority="1491" operator="equal">
      <formula>1</formula>
    </cfRule>
  </conditionalFormatting>
  <conditionalFormatting sqref="CO240:CO241">
    <cfRule type="cellIs" dxfId="2275" priority="1484" operator="equal">
      <formula>1</formula>
    </cfRule>
  </conditionalFormatting>
  <conditionalFormatting sqref="BQ240:BQ241">
    <cfRule type="cellIs" dxfId="2274" priority="1489" operator="equal">
      <formula>1</formula>
    </cfRule>
  </conditionalFormatting>
  <conditionalFormatting sqref="CE240:CE241">
    <cfRule type="cellIs" dxfId="2273" priority="1488" operator="equal">
      <formula>1</formula>
    </cfRule>
  </conditionalFormatting>
  <conditionalFormatting sqref="CI240:CI241">
    <cfRule type="cellIs" dxfId="2272" priority="1487" operator="equal">
      <formula>1</formula>
    </cfRule>
  </conditionalFormatting>
  <conditionalFormatting sqref="CK240:CK241">
    <cfRule type="cellIs" dxfId="2271" priority="1486" operator="equal">
      <formula>1</formula>
    </cfRule>
  </conditionalFormatting>
  <conditionalFormatting sqref="CM240:CM241">
    <cfRule type="cellIs" dxfId="2270" priority="1485" operator="equal">
      <formula>1</formula>
    </cfRule>
  </conditionalFormatting>
  <conditionalFormatting sqref="CQ240:CQ241">
    <cfRule type="cellIs" dxfId="2269" priority="1483" operator="equal">
      <formula>1</formula>
    </cfRule>
  </conditionalFormatting>
  <conditionalFormatting sqref="BO240:BO241">
    <cfRule type="cellIs" dxfId="2268" priority="1481" operator="equal">
      <formula>1</formula>
    </cfRule>
  </conditionalFormatting>
  <conditionalFormatting sqref="BM240:BM241">
    <cfRule type="cellIs" dxfId="2267" priority="1482" operator="equal">
      <formula>1</formula>
    </cfRule>
  </conditionalFormatting>
  <conditionalFormatting sqref="CO240:CO241">
    <cfRule type="cellIs" dxfId="2266" priority="1475" operator="equal">
      <formula>1</formula>
    </cfRule>
  </conditionalFormatting>
  <conditionalFormatting sqref="BQ240:BQ241">
    <cfRule type="cellIs" dxfId="2265" priority="1480" operator="equal">
      <formula>1</formula>
    </cfRule>
  </conditionalFormatting>
  <conditionalFormatting sqref="CE240:CE241">
    <cfRule type="cellIs" dxfId="2264" priority="1479" operator="equal">
      <formula>1</formula>
    </cfRule>
  </conditionalFormatting>
  <conditionalFormatting sqref="CI240:CI241">
    <cfRule type="cellIs" dxfId="2263" priority="1478" operator="equal">
      <formula>1</formula>
    </cfRule>
  </conditionalFormatting>
  <conditionalFormatting sqref="CK240:CK241">
    <cfRule type="cellIs" dxfId="2262" priority="1477" operator="equal">
      <formula>1</formula>
    </cfRule>
  </conditionalFormatting>
  <conditionalFormatting sqref="CM240:CM241">
    <cfRule type="cellIs" dxfId="2261" priority="1476" operator="equal">
      <formula>1</formula>
    </cfRule>
  </conditionalFormatting>
  <conditionalFormatting sqref="CQ240:CQ241">
    <cfRule type="cellIs" dxfId="2260" priority="1474" operator="equal">
      <formula>1</formula>
    </cfRule>
  </conditionalFormatting>
  <conditionalFormatting sqref="BM240:BM241">
    <cfRule type="cellIs" dxfId="2259" priority="1473" operator="equal">
      <formula>1</formula>
    </cfRule>
  </conditionalFormatting>
  <conditionalFormatting sqref="BO240:BO241">
    <cfRule type="cellIs" dxfId="2258" priority="1472" operator="equal">
      <formula>1</formula>
    </cfRule>
  </conditionalFormatting>
  <conditionalFormatting sqref="BQ240:BQ241">
    <cfRule type="cellIs" dxfId="2257" priority="1471" operator="equal">
      <formula>1</formula>
    </cfRule>
  </conditionalFormatting>
  <conditionalFormatting sqref="CE240:CE241">
    <cfRule type="cellIs" dxfId="2256" priority="1470" operator="equal">
      <formula>1</formula>
    </cfRule>
  </conditionalFormatting>
  <conditionalFormatting sqref="CI240:CI241">
    <cfRule type="cellIs" dxfId="2255" priority="1469" operator="equal">
      <formula>1</formula>
    </cfRule>
  </conditionalFormatting>
  <conditionalFormatting sqref="CK240:CK241">
    <cfRule type="cellIs" dxfId="2254" priority="1468" operator="equal">
      <formula>1</formula>
    </cfRule>
  </conditionalFormatting>
  <conditionalFormatting sqref="CM240:CM241">
    <cfRule type="cellIs" dxfId="2253" priority="1467" operator="equal">
      <formula>1</formula>
    </cfRule>
  </conditionalFormatting>
  <conditionalFormatting sqref="CO240:CO241">
    <cfRule type="cellIs" dxfId="2252" priority="1466" operator="equal">
      <formula>1</formula>
    </cfRule>
  </conditionalFormatting>
  <conditionalFormatting sqref="CQ240:CQ241">
    <cfRule type="cellIs" dxfId="2251" priority="1465" operator="equal">
      <formula>1</formula>
    </cfRule>
  </conditionalFormatting>
  <conditionalFormatting sqref="AO240:AO241">
    <cfRule type="expression" dxfId="2250" priority="1464">
      <formula>AO240=MAX($AO240:$AT240)</formula>
    </cfRule>
  </conditionalFormatting>
  <conditionalFormatting sqref="AO240:AO241">
    <cfRule type="expression" dxfId="2249" priority="1463">
      <formula>AO240=MIN($AO240:$AT240)</formula>
    </cfRule>
  </conditionalFormatting>
  <conditionalFormatting sqref="AP240:AT241">
    <cfRule type="expression" dxfId="2248" priority="1462">
      <formula>AP240=MAX($AO240:$AT240)</formula>
    </cfRule>
  </conditionalFormatting>
  <conditionalFormatting sqref="AP240:AT241">
    <cfRule type="expression" dxfId="2247" priority="1461">
      <formula>AP240=MIN($AO240:$AT240)</formula>
    </cfRule>
  </conditionalFormatting>
  <conditionalFormatting sqref="AU240:AU241">
    <cfRule type="expression" dxfId="2246" priority="1460">
      <formula>AU240=MAX($AU240:$AZ240)</formula>
    </cfRule>
  </conditionalFormatting>
  <conditionalFormatting sqref="AU240:AU241">
    <cfRule type="expression" dxfId="2245" priority="1459">
      <formula>AU240=MIN($AU240:$AZ240)</formula>
    </cfRule>
  </conditionalFormatting>
  <conditionalFormatting sqref="AV240:AZ241">
    <cfRule type="expression" dxfId="2244" priority="1458">
      <formula>AV240=MAX($AO240:$AT240)</formula>
    </cfRule>
  </conditionalFormatting>
  <conditionalFormatting sqref="AV240:AZ241">
    <cfRule type="expression" dxfId="2243" priority="1457">
      <formula>AV240=MIN($AO240:$AT240)</formula>
    </cfRule>
  </conditionalFormatting>
  <conditionalFormatting sqref="AV240:AZ241">
    <cfRule type="expression" dxfId="2242" priority="1456">
      <formula>AV240=MAX($AO240:$AT240)</formula>
    </cfRule>
  </conditionalFormatting>
  <conditionalFormatting sqref="AV240:AZ241">
    <cfRule type="expression" dxfId="2241" priority="1455">
      <formula>AV240=MIN($AO240:$AT240)</formula>
    </cfRule>
  </conditionalFormatting>
  <conditionalFormatting sqref="AV240:AV241">
    <cfRule type="expression" dxfId="2240" priority="1454">
      <formula>AV240=MAX($AU240:$AZ240)</formula>
    </cfRule>
  </conditionalFormatting>
  <conditionalFormatting sqref="AV240:AV241">
    <cfRule type="expression" dxfId="2239" priority="1453">
      <formula>AV240=MIN($AU240:$AZ240)</formula>
    </cfRule>
  </conditionalFormatting>
  <conditionalFormatting sqref="AW240:AW241">
    <cfRule type="expression" dxfId="2238" priority="1452">
      <formula>AW240=MAX($AU240:$AZ240)</formula>
    </cfRule>
  </conditionalFormatting>
  <conditionalFormatting sqref="AW240:AW241">
    <cfRule type="expression" dxfId="2237" priority="1451">
      <formula>AW240=MIN($AU240:$AZ240)</formula>
    </cfRule>
  </conditionalFormatting>
  <conditionalFormatting sqref="AX240:AX241">
    <cfRule type="expression" dxfId="2236" priority="1450">
      <formula>AX240=MAX($AU240:$AZ240)</formula>
    </cfRule>
  </conditionalFormatting>
  <conditionalFormatting sqref="AX240:AX241">
    <cfRule type="expression" dxfId="2235" priority="1449">
      <formula>AX240=MIN($AU240:$AZ240)</formula>
    </cfRule>
  </conditionalFormatting>
  <conditionalFormatting sqref="AY240:AY241">
    <cfRule type="expression" dxfId="2234" priority="1448">
      <formula>AY240=MAX($AU240:$AZ240)</formula>
    </cfRule>
  </conditionalFormatting>
  <conditionalFormatting sqref="AY240:AY241">
    <cfRule type="expression" dxfId="2233" priority="1447">
      <formula>AY240=MIN($AU240:$AZ240)</formula>
    </cfRule>
  </conditionalFormatting>
  <conditionalFormatting sqref="AZ240:AZ241">
    <cfRule type="expression" dxfId="2232" priority="1446">
      <formula>AZ240=MAX($AU240:$AZ240)</formula>
    </cfRule>
  </conditionalFormatting>
  <conditionalFormatting sqref="AZ240:AZ241">
    <cfRule type="expression" dxfId="2231" priority="1445">
      <formula>AZ240=MIN($AU240:$AZ240)</formula>
    </cfRule>
  </conditionalFormatting>
  <conditionalFormatting sqref="BS240:BS241">
    <cfRule type="cellIs" dxfId="2230" priority="1444" operator="equal">
      <formula>1</formula>
    </cfRule>
  </conditionalFormatting>
  <conditionalFormatting sqref="BS240:BS241">
    <cfRule type="cellIs" dxfId="2229" priority="1443" operator="equal">
      <formula>1</formula>
    </cfRule>
  </conditionalFormatting>
  <conditionalFormatting sqref="BS240:BS241">
    <cfRule type="cellIs" dxfId="2228" priority="1442" operator="equal">
      <formula>1</formula>
    </cfRule>
  </conditionalFormatting>
  <conditionalFormatting sqref="CS240:CS241">
    <cfRule type="cellIs" dxfId="2227" priority="1441" operator="equal">
      <formula>1</formula>
    </cfRule>
  </conditionalFormatting>
  <conditionalFormatting sqref="CS240:CS241">
    <cfRule type="cellIs" dxfId="2226" priority="1440" operator="equal">
      <formula>1</formula>
    </cfRule>
  </conditionalFormatting>
  <conditionalFormatting sqref="CS240:CS241">
    <cfRule type="cellIs" dxfId="2225" priority="1439" operator="equal">
      <formula>1</formula>
    </cfRule>
  </conditionalFormatting>
  <conditionalFormatting sqref="BU240:BU241">
    <cfRule type="cellIs" dxfId="2224" priority="1438" operator="equal">
      <formula>1</formula>
    </cfRule>
  </conditionalFormatting>
  <conditionalFormatting sqref="BU240:BU241">
    <cfRule type="cellIs" dxfId="2223" priority="1437" operator="equal">
      <formula>1</formula>
    </cfRule>
  </conditionalFormatting>
  <conditionalFormatting sqref="BU240:BU241">
    <cfRule type="cellIs" dxfId="2222" priority="1436" operator="equal">
      <formula>1</formula>
    </cfRule>
  </conditionalFormatting>
  <conditionalFormatting sqref="BW240:BW241">
    <cfRule type="cellIs" dxfId="2221" priority="1435" operator="equal">
      <formula>1</formula>
    </cfRule>
  </conditionalFormatting>
  <conditionalFormatting sqref="BW240:BW241">
    <cfRule type="cellIs" dxfId="2220" priority="1434" operator="equal">
      <formula>1</formula>
    </cfRule>
  </conditionalFormatting>
  <conditionalFormatting sqref="BW240:BW241">
    <cfRule type="cellIs" dxfId="2219" priority="1433" operator="equal">
      <formula>1</formula>
    </cfRule>
  </conditionalFormatting>
  <conditionalFormatting sqref="CC240:CC241">
    <cfRule type="cellIs" dxfId="2218" priority="1432" operator="equal">
      <formula>1</formula>
    </cfRule>
  </conditionalFormatting>
  <conditionalFormatting sqref="CC240:CC241">
    <cfRule type="cellIs" dxfId="2217" priority="1431" operator="equal">
      <formula>1</formula>
    </cfRule>
  </conditionalFormatting>
  <conditionalFormatting sqref="CC240:CC241">
    <cfRule type="cellIs" dxfId="2216" priority="1430" operator="equal">
      <formula>1</formula>
    </cfRule>
  </conditionalFormatting>
  <conditionalFormatting sqref="BY240:BY241">
    <cfRule type="cellIs" dxfId="2215" priority="1429" operator="equal">
      <formula>1</formula>
    </cfRule>
  </conditionalFormatting>
  <conditionalFormatting sqref="BY240:BY241">
    <cfRule type="cellIs" dxfId="2214" priority="1428" operator="equal">
      <formula>1</formula>
    </cfRule>
  </conditionalFormatting>
  <conditionalFormatting sqref="BY240:BY241">
    <cfRule type="cellIs" dxfId="2213" priority="1427" operator="equal">
      <formula>1</formula>
    </cfRule>
  </conditionalFormatting>
  <conditionalFormatting sqref="CA240:CA241">
    <cfRule type="cellIs" dxfId="2212" priority="1426" operator="equal">
      <formula>1</formula>
    </cfRule>
  </conditionalFormatting>
  <conditionalFormatting sqref="CA240:CA241">
    <cfRule type="cellIs" dxfId="2211" priority="1425" operator="equal">
      <formula>1</formula>
    </cfRule>
  </conditionalFormatting>
  <conditionalFormatting sqref="CA240:CA241">
    <cfRule type="cellIs" dxfId="2210" priority="1424" operator="equal">
      <formula>1</formula>
    </cfRule>
  </conditionalFormatting>
  <conditionalFormatting sqref="CG240:CG241">
    <cfRule type="cellIs" dxfId="2209" priority="1423" operator="equal">
      <formula>1</formula>
    </cfRule>
  </conditionalFormatting>
  <conditionalFormatting sqref="CG240:CG241">
    <cfRule type="cellIs" dxfId="2208" priority="1422" operator="equal">
      <formula>1</formula>
    </cfRule>
  </conditionalFormatting>
  <conditionalFormatting sqref="CG240:CG241">
    <cfRule type="cellIs" dxfId="2207" priority="1421" operator="equal">
      <formula>1</formula>
    </cfRule>
  </conditionalFormatting>
  <conditionalFormatting sqref="BO242:BO243">
    <cfRule type="cellIs" dxfId="2206" priority="1419" operator="equal">
      <formula>1</formula>
    </cfRule>
  </conditionalFormatting>
  <conditionalFormatting sqref="BM242:BM243">
    <cfRule type="cellIs" dxfId="2205" priority="1420" operator="equal">
      <formula>1</formula>
    </cfRule>
  </conditionalFormatting>
  <conditionalFormatting sqref="CO242:CO243">
    <cfRule type="cellIs" dxfId="2204" priority="1413" operator="equal">
      <formula>1</formula>
    </cfRule>
  </conditionalFormatting>
  <conditionalFormatting sqref="BQ242:BQ243">
    <cfRule type="cellIs" dxfId="2203" priority="1418" operator="equal">
      <formula>1</formula>
    </cfRule>
  </conditionalFormatting>
  <conditionalFormatting sqref="CE242:CE243">
    <cfRule type="cellIs" dxfId="2202" priority="1417" operator="equal">
      <formula>1</formula>
    </cfRule>
  </conditionalFormatting>
  <conditionalFormatting sqref="CI242:CI243">
    <cfRule type="cellIs" dxfId="2201" priority="1416" operator="equal">
      <formula>1</formula>
    </cfRule>
  </conditionalFormatting>
  <conditionalFormatting sqref="CK242:CK243">
    <cfRule type="cellIs" dxfId="2200" priority="1415" operator="equal">
      <formula>1</formula>
    </cfRule>
  </conditionalFormatting>
  <conditionalFormatting sqref="CM242:CM243">
    <cfRule type="cellIs" dxfId="2199" priority="1414" operator="equal">
      <formula>1</formula>
    </cfRule>
  </conditionalFormatting>
  <conditionalFormatting sqref="CQ242:CQ243">
    <cfRule type="cellIs" dxfId="2198" priority="1412" operator="equal">
      <formula>1</formula>
    </cfRule>
  </conditionalFormatting>
  <conditionalFormatting sqref="BO242:BO243">
    <cfRule type="cellIs" dxfId="2197" priority="1410" operator="equal">
      <formula>1</formula>
    </cfRule>
  </conditionalFormatting>
  <conditionalFormatting sqref="BM242:BM243">
    <cfRule type="cellIs" dxfId="2196" priority="1411" operator="equal">
      <formula>1</formula>
    </cfRule>
  </conditionalFormatting>
  <conditionalFormatting sqref="CO242:CO243">
    <cfRule type="cellIs" dxfId="2195" priority="1404" operator="equal">
      <formula>1</formula>
    </cfRule>
  </conditionalFormatting>
  <conditionalFormatting sqref="BQ242:BQ243">
    <cfRule type="cellIs" dxfId="2194" priority="1409" operator="equal">
      <formula>1</formula>
    </cfRule>
  </conditionalFormatting>
  <conditionalFormatting sqref="CE242:CE243">
    <cfRule type="cellIs" dxfId="2193" priority="1408" operator="equal">
      <formula>1</formula>
    </cfRule>
  </conditionalFormatting>
  <conditionalFormatting sqref="CI242:CI243">
    <cfRule type="cellIs" dxfId="2192" priority="1407" operator="equal">
      <formula>1</formula>
    </cfRule>
  </conditionalFormatting>
  <conditionalFormatting sqref="CK242:CK243">
    <cfRule type="cellIs" dxfId="2191" priority="1406" operator="equal">
      <formula>1</formula>
    </cfRule>
  </conditionalFormatting>
  <conditionalFormatting sqref="CM242:CM243">
    <cfRule type="cellIs" dxfId="2190" priority="1405" operator="equal">
      <formula>1</formula>
    </cfRule>
  </conditionalFormatting>
  <conditionalFormatting sqref="CQ242:CQ243">
    <cfRule type="cellIs" dxfId="2189" priority="1403" operator="equal">
      <formula>1</formula>
    </cfRule>
  </conditionalFormatting>
  <conditionalFormatting sqref="BM242:BM243">
    <cfRule type="cellIs" dxfId="2188" priority="1402" operator="equal">
      <formula>1</formula>
    </cfRule>
  </conditionalFormatting>
  <conditionalFormatting sqref="BO242:BO243">
    <cfRule type="cellIs" dxfId="2187" priority="1401" operator="equal">
      <formula>1</formula>
    </cfRule>
  </conditionalFormatting>
  <conditionalFormatting sqref="BQ242:BQ243">
    <cfRule type="cellIs" dxfId="2186" priority="1400" operator="equal">
      <formula>1</formula>
    </cfRule>
  </conditionalFormatting>
  <conditionalFormatting sqref="CE242:CE243">
    <cfRule type="cellIs" dxfId="2185" priority="1399" operator="equal">
      <formula>1</formula>
    </cfRule>
  </conditionalFormatting>
  <conditionalFormatting sqref="CI242:CI243">
    <cfRule type="cellIs" dxfId="2184" priority="1398" operator="equal">
      <formula>1</formula>
    </cfRule>
  </conditionalFormatting>
  <conditionalFormatting sqref="CK242:CK243">
    <cfRule type="cellIs" dxfId="2183" priority="1397" operator="equal">
      <formula>1</formula>
    </cfRule>
  </conditionalFormatting>
  <conditionalFormatting sqref="CM242:CM243">
    <cfRule type="cellIs" dxfId="2182" priority="1396" operator="equal">
      <formula>1</formula>
    </cfRule>
  </conditionalFormatting>
  <conditionalFormatting sqref="CO242:CO243">
    <cfRule type="cellIs" dxfId="2181" priority="1395" operator="equal">
      <formula>1</formula>
    </cfRule>
  </conditionalFormatting>
  <conditionalFormatting sqref="CQ242:CQ243">
    <cfRule type="cellIs" dxfId="2180" priority="1394" operator="equal">
      <formula>1</formula>
    </cfRule>
  </conditionalFormatting>
  <conditionalFormatting sqref="AO242:AO243">
    <cfRule type="expression" dxfId="2179" priority="1393">
      <formula>AO242=MAX($AO242:$AT242)</formula>
    </cfRule>
  </conditionalFormatting>
  <conditionalFormatting sqref="AO242:AO243">
    <cfRule type="expression" dxfId="2178" priority="1392">
      <formula>AO242=MIN($AO242:$AT242)</formula>
    </cfRule>
  </conditionalFormatting>
  <conditionalFormatting sqref="AP242:AT243">
    <cfRule type="expression" dxfId="2177" priority="1391">
      <formula>AP242=MAX($AO242:$AT242)</formula>
    </cfRule>
  </conditionalFormatting>
  <conditionalFormatting sqref="AP242:AT243">
    <cfRule type="expression" dxfId="2176" priority="1390">
      <formula>AP242=MIN($AO242:$AT242)</formula>
    </cfRule>
  </conditionalFormatting>
  <conditionalFormatting sqref="AU242:AU243">
    <cfRule type="expression" dxfId="2175" priority="1389">
      <formula>AU242=MAX($AU242:$AZ242)</formula>
    </cfRule>
  </conditionalFormatting>
  <conditionalFormatting sqref="AU242:AU243">
    <cfRule type="expression" dxfId="2174" priority="1388">
      <formula>AU242=MIN($AU242:$AZ242)</formula>
    </cfRule>
  </conditionalFormatting>
  <conditionalFormatting sqref="AV242:AZ243">
    <cfRule type="expression" dxfId="2173" priority="1387">
      <formula>AV242=MAX($AO242:$AT242)</formula>
    </cfRule>
  </conditionalFormatting>
  <conditionalFormatting sqref="AV242:AZ243">
    <cfRule type="expression" dxfId="2172" priority="1386">
      <formula>AV242=MIN($AO242:$AT242)</formula>
    </cfRule>
  </conditionalFormatting>
  <conditionalFormatting sqref="AV242:AZ243">
    <cfRule type="expression" dxfId="2171" priority="1385">
      <formula>AV242=MAX($AO242:$AT242)</formula>
    </cfRule>
  </conditionalFormatting>
  <conditionalFormatting sqref="AV242:AZ243">
    <cfRule type="expression" dxfId="2170" priority="1384">
      <formula>AV242=MIN($AO242:$AT242)</formula>
    </cfRule>
  </conditionalFormatting>
  <conditionalFormatting sqref="AV242:AV243">
    <cfRule type="expression" dxfId="2169" priority="1383">
      <formula>AV242=MAX($AU242:$AZ242)</formula>
    </cfRule>
  </conditionalFormatting>
  <conditionalFormatting sqref="AV242:AV243">
    <cfRule type="expression" dxfId="2168" priority="1382">
      <formula>AV242=MIN($AU242:$AZ242)</formula>
    </cfRule>
  </conditionalFormatting>
  <conditionalFormatting sqref="AW242:AW243">
    <cfRule type="expression" dxfId="2167" priority="1381">
      <formula>AW242=MAX($AU242:$AZ242)</formula>
    </cfRule>
  </conditionalFormatting>
  <conditionalFormatting sqref="AW242:AW243">
    <cfRule type="expression" dxfId="2166" priority="1380">
      <formula>AW242=MIN($AU242:$AZ242)</formula>
    </cfRule>
  </conditionalFormatting>
  <conditionalFormatting sqref="AX242:AX243">
    <cfRule type="expression" dxfId="2165" priority="1379">
      <formula>AX242=MAX($AU242:$AZ242)</formula>
    </cfRule>
  </conditionalFormatting>
  <conditionalFormatting sqref="AX242:AX243">
    <cfRule type="expression" dxfId="2164" priority="1378">
      <formula>AX242=MIN($AU242:$AZ242)</formula>
    </cfRule>
  </conditionalFormatting>
  <conditionalFormatting sqref="AY242:AY243">
    <cfRule type="expression" dxfId="2163" priority="1377">
      <formula>AY242=MAX($AU242:$AZ242)</formula>
    </cfRule>
  </conditionalFormatting>
  <conditionalFormatting sqref="AY242:AY243">
    <cfRule type="expression" dxfId="2162" priority="1376">
      <formula>AY242=MIN($AU242:$AZ242)</formula>
    </cfRule>
  </conditionalFormatting>
  <conditionalFormatting sqref="AZ242:AZ243">
    <cfRule type="expression" dxfId="2161" priority="1375">
      <formula>AZ242=MAX($AU242:$AZ242)</formula>
    </cfRule>
  </conditionalFormatting>
  <conditionalFormatting sqref="AZ242:AZ243">
    <cfRule type="expression" dxfId="2160" priority="1374">
      <formula>AZ242=MIN($AU242:$AZ242)</formula>
    </cfRule>
  </conditionalFormatting>
  <conditionalFormatting sqref="BS242:BS243">
    <cfRule type="cellIs" dxfId="2159" priority="1373" operator="equal">
      <formula>1</formula>
    </cfRule>
  </conditionalFormatting>
  <conditionalFormatting sqref="BS242:BS243">
    <cfRule type="cellIs" dxfId="2158" priority="1372" operator="equal">
      <formula>1</formula>
    </cfRule>
  </conditionalFormatting>
  <conditionalFormatting sqref="BS242:BS243">
    <cfRule type="cellIs" dxfId="2157" priority="1371" operator="equal">
      <formula>1</formula>
    </cfRule>
  </conditionalFormatting>
  <conditionalFormatting sqref="CS242:CS243">
    <cfRule type="cellIs" dxfId="2156" priority="1370" operator="equal">
      <formula>1</formula>
    </cfRule>
  </conditionalFormatting>
  <conditionalFormatting sqref="CS242:CS243">
    <cfRule type="cellIs" dxfId="2155" priority="1369" operator="equal">
      <formula>1</formula>
    </cfRule>
  </conditionalFormatting>
  <conditionalFormatting sqref="CS242:CS243">
    <cfRule type="cellIs" dxfId="2154" priority="1368" operator="equal">
      <formula>1</formula>
    </cfRule>
  </conditionalFormatting>
  <conditionalFormatting sqref="BU242:BU243">
    <cfRule type="cellIs" dxfId="2153" priority="1367" operator="equal">
      <formula>1</formula>
    </cfRule>
  </conditionalFormatting>
  <conditionalFormatting sqref="BU242:BU243">
    <cfRule type="cellIs" dxfId="2152" priority="1366" operator="equal">
      <formula>1</formula>
    </cfRule>
  </conditionalFormatting>
  <conditionalFormatting sqref="BU242:BU243">
    <cfRule type="cellIs" dxfId="2151" priority="1365" operator="equal">
      <formula>1</formula>
    </cfRule>
  </conditionalFormatting>
  <conditionalFormatting sqref="BW242:BW243">
    <cfRule type="cellIs" dxfId="2150" priority="1364" operator="equal">
      <formula>1</formula>
    </cfRule>
  </conditionalFormatting>
  <conditionalFormatting sqref="BW242:BW243">
    <cfRule type="cellIs" dxfId="2149" priority="1363" operator="equal">
      <formula>1</formula>
    </cfRule>
  </conditionalFormatting>
  <conditionalFormatting sqref="BW242:BW243">
    <cfRule type="cellIs" dxfId="2148" priority="1362" operator="equal">
      <formula>1</formula>
    </cfRule>
  </conditionalFormatting>
  <conditionalFormatting sqref="CC242:CC243">
    <cfRule type="cellIs" dxfId="2147" priority="1361" operator="equal">
      <formula>1</formula>
    </cfRule>
  </conditionalFormatting>
  <conditionalFormatting sqref="CC242:CC243">
    <cfRule type="cellIs" dxfId="2146" priority="1360" operator="equal">
      <formula>1</formula>
    </cfRule>
  </conditionalFormatting>
  <conditionalFormatting sqref="CC242:CC243">
    <cfRule type="cellIs" dxfId="2145" priority="1359" operator="equal">
      <formula>1</formula>
    </cfRule>
  </conditionalFormatting>
  <conditionalFormatting sqref="BY242:BY243">
    <cfRule type="cellIs" dxfId="2144" priority="1358" operator="equal">
      <formula>1</formula>
    </cfRule>
  </conditionalFormatting>
  <conditionalFormatting sqref="BY242:BY243">
    <cfRule type="cellIs" dxfId="2143" priority="1357" operator="equal">
      <formula>1</formula>
    </cfRule>
  </conditionalFormatting>
  <conditionalFormatting sqref="BY242:BY243">
    <cfRule type="cellIs" dxfId="2142" priority="1356" operator="equal">
      <formula>1</formula>
    </cfRule>
  </conditionalFormatting>
  <conditionalFormatting sqref="CA242:CA243">
    <cfRule type="cellIs" dxfId="2141" priority="1355" operator="equal">
      <formula>1</formula>
    </cfRule>
  </conditionalFormatting>
  <conditionalFormatting sqref="CA242:CA243">
    <cfRule type="cellIs" dxfId="2140" priority="1354" operator="equal">
      <formula>1</formula>
    </cfRule>
  </conditionalFormatting>
  <conditionalFormatting sqref="CA242:CA243">
    <cfRule type="cellIs" dxfId="2139" priority="1353" operator="equal">
      <formula>1</formula>
    </cfRule>
  </conditionalFormatting>
  <conditionalFormatting sqref="CG242:CG243">
    <cfRule type="cellIs" dxfId="2138" priority="1352" operator="equal">
      <formula>1</formula>
    </cfRule>
  </conditionalFormatting>
  <conditionalFormatting sqref="CG242:CG243">
    <cfRule type="cellIs" dxfId="2137" priority="1351" operator="equal">
      <formula>1</formula>
    </cfRule>
  </conditionalFormatting>
  <conditionalFormatting sqref="CG242:CG243">
    <cfRule type="cellIs" dxfId="2136" priority="1350" operator="equal">
      <formula>1</formula>
    </cfRule>
  </conditionalFormatting>
  <conditionalFormatting sqref="BO244:BO245">
    <cfRule type="cellIs" dxfId="2135" priority="1348" operator="equal">
      <formula>1</formula>
    </cfRule>
  </conditionalFormatting>
  <conditionalFormatting sqref="BM244:BM245">
    <cfRule type="cellIs" dxfId="2134" priority="1349" operator="equal">
      <formula>1</formula>
    </cfRule>
  </conditionalFormatting>
  <conditionalFormatting sqref="CO244:CO245">
    <cfRule type="cellIs" dxfId="2133" priority="1342" operator="equal">
      <formula>1</formula>
    </cfRule>
  </conditionalFormatting>
  <conditionalFormatting sqref="BQ244:BQ245">
    <cfRule type="cellIs" dxfId="2132" priority="1347" operator="equal">
      <formula>1</formula>
    </cfRule>
  </conditionalFormatting>
  <conditionalFormatting sqref="CE244:CE245">
    <cfRule type="cellIs" dxfId="2131" priority="1346" operator="equal">
      <formula>1</formula>
    </cfRule>
  </conditionalFormatting>
  <conditionalFormatting sqref="CI244:CI245">
    <cfRule type="cellIs" dxfId="2130" priority="1345" operator="equal">
      <formula>1</formula>
    </cfRule>
  </conditionalFormatting>
  <conditionalFormatting sqref="CK244:CK245">
    <cfRule type="cellIs" dxfId="2129" priority="1344" operator="equal">
      <formula>1</formula>
    </cfRule>
  </conditionalFormatting>
  <conditionalFormatting sqref="CM244:CM245">
    <cfRule type="cellIs" dxfId="2128" priority="1343" operator="equal">
      <formula>1</formula>
    </cfRule>
  </conditionalFormatting>
  <conditionalFormatting sqref="CQ244:CQ245">
    <cfRule type="cellIs" dxfId="2127" priority="1341" operator="equal">
      <formula>1</formula>
    </cfRule>
  </conditionalFormatting>
  <conditionalFormatting sqref="BO244:BO245">
    <cfRule type="cellIs" dxfId="2126" priority="1339" operator="equal">
      <formula>1</formula>
    </cfRule>
  </conditionalFormatting>
  <conditionalFormatting sqref="BM244:BM245">
    <cfRule type="cellIs" dxfId="2125" priority="1340" operator="equal">
      <formula>1</formula>
    </cfRule>
  </conditionalFormatting>
  <conditionalFormatting sqref="CO244:CO245">
    <cfRule type="cellIs" dxfId="2124" priority="1333" operator="equal">
      <formula>1</formula>
    </cfRule>
  </conditionalFormatting>
  <conditionalFormatting sqref="BQ244:BQ245">
    <cfRule type="cellIs" dxfId="2123" priority="1338" operator="equal">
      <formula>1</formula>
    </cfRule>
  </conditionalFormatting>
  <conditionalFormatting sqref="CE244:CE245">
    <cfRule type="cellIs" dxfId="2122" priority="1337" operator="equal">
      <formula>1</formula>
    </cfRule>
  </conditionalFormatting>
  <conditionalFormatting sqref="CI244:CI245">
    <cfRule type="cellIs" dxfId="2121" priority="1336" operator="equal">
      <formula>1</formula>
    </cfRule>
  </conditionalFormatting>
  <conditionalFormatting sqref="CK244:CK245">
    <cfRule type="cellIs" dxfId="2120" priority="1335" operator="equal">
      <formula>1</formula>
    </cfRule>
  </conditionalFormatting>
  <conditionalFormatting sqref="CM244:CM245">
    <cfRule type="cellIs" dxfId="2119" priority="1334" operator="equal">
      <formula>1</formula>
    </cfRule>
  </conditionalFormatting>
  <conditionalFormatting sqref="CQ244:CQ245">
    <cfRule type="cellIs" dxfId="2118" priority="1332" operator="equal">
      <formula>1</formula>
    </cfRule>
  </conditionalFormatting>
  <conditionalFormatting sqref="BM244:BM245">
    <cfRule type="cellIs" dxfId="2117" priority="1331" operator="equal">
      <formula>1</formula>
    </cfRule>
  </conditionalFormatting>
  <conditionalFormatting sqref="BO244:BO245">
    <cfRule type="cellIs" dxfId="2116" priority="1330" operator="equal">
      <formula>1</formula>
    </cfRule>
  </conditionalFormatting>
  <conditionalFormatting sqref="BQ244:BQ245">
    <cfRule type="cellIs" dxfId="2115" priority="1329" operator="equal">
      <formula>1</formula>
    </cfRule>
  </conditionalFormatting>
  <conditionalFormatting sqref="CE244:CE245">
    <cfRule type="cellIs" dxfId="2114" priority="1328" operator="equal">
      <formula>1</formula>
    </cfRule>
  </conditionalFormatting>
  <conditionalFormatting sqref="CI244:CI245">
    <cfRule type="cellIs" dxfId="2113" priority="1327" operator="equal">
      <formula>1</formula>
    </cfRule>
  </conditionalFormatting>
  <conditionalFormatting sqref="CK244:CK245">
    <cfRule type="cellIs" dxfId="2112" priority="1326" operator="equal">
      <formula>1</formula>
    </cfRule>
  </conditionalFormatting>
  <conditionalFormatting sqref="CM244:CM245">
    <cfRule type="cellIs" dxfId="2111" priority="1325" operator="equal">
      <formula>1</formula>
    </cfRule>
  </conditionalFormatting>
  <conditionalFormatting sqref="CO244:CO245">
    <cfRule type="cellIs" dxfId="2110" priority="1324" operator="equal">
      <formula>1</formula>
    </cfRule>
  </conditionalFormatting>
  <conditionalFormatting sqref="CQ244:CQ245">
    <cfRule type="cellIs" dxfId="2109" priority="1323" operator="equal">
      <formula>1</formula>
    </cfRule>
  </conditionalFormatting>
  <conditionalFormatting sqref="AO244:AO245">
    <cfRule type="expression" dxfId="2108" priority="1322">
      <formula>AO244=MAX($AO244:$AT244)</formula>
    </cfRule>
  </conditionalFormatting>
  <conditionalFormatting sqref="AO244:AO245">
    <cfRule type="expression" dxfId="2107" priority="1321">
      <formula>AO244=MIN($AO244:$AT244)</formula>
    </cfRule>
  </conditionalFormatting>
  <conditionalFormatting sqref="AP244:AT245">
    <cfRule type="expression" dxfId="2106" priority="1320">
      <formula>AP244=MAX($AO244:$AT244)</formula>
    </cfRule>
  </conditionalFormatting>
  <conditionalFormatting sqref="AP244:AT245">
    <cfRule type="expression" dxfId="2105" priority="1319">
      <formula>AP244=MIN($AO244:$AT244)</formula>
    </cfRule>
  </conditionalFormatting>
  <conditionalFormatting sqref="AU244:AU245">
    <cfRule type="expression" dxfId="2104" priority="1318">
      <formula>AU244=MAX($AU244:$AZ244)</formula>
    </cfRule>
  </conditionalFormatting>
  <conditionalFormatting sqref="AU244:AU245">
    <cfRule type="expression" dxfId="2103" priority="1317">
      <formula>AU244=MIN($AU244:$AZ244)</formula>
    </cfRule>
  </conditionalFormatting>
  <conditionalFormatting sqref="AV244:AZ245">
    <cfRule type="expression" dxfId="2102" priority="1316">
      <formula>AV244=MAX($AO244:$AT244)</formula>
    </cfRule>
  </conditionalFormatting>
  <conditionalFormatting sqref="AV244:AZ245">
    <cfRule type="expression" dxfId="2101" priority="1315">
      <formula>AV244=MIN($AO244:$AT244)</formula>
    </cfRule>
  </conditionalFormatting>
  <conditionalFormatting sqref="AV244:AZ245">
    <cfRule type="expression" dxfId="2100" priority="1314">
      <formula>AV244=MAX($AO244:$AT244)</formula>
    </cfRule>
  </conditionalFormatting>
  <conditionalFormatting sqref="AV244:AZ245">
    <cfRule type="expression" dxfId="2099" priority="1313">
      <formula>AV244=MIN($AO244:$AT244)</formula>
    </cfRule>
  </conditionalFormatting>
  <conditionalFormatting sqref="AV244:AV245">
    <cfRule type="expression" dxfId="2098" priority="1312">
      <formula>AV244=MAX($AU244:$AZ244)</formula>
    </cfRule>
  </conditionalFormatting>
  <conditionalFormatting sqref="AV244:AV245">
    <cfRule type="expression" dxfId="2097" priority="1311">
      <formula>AV244=MIN($AU244:$AZ244)</formula>
    </cfRule>
  </conditionalFormatting>
  <conditionalFormatting sqref="AW244:AW245">
    <cfRule type="expression" dxfId="2096" priority="1310">
      <formula>AW244=MAX($AU244:$AZ244)</formula>
    </cfRule>
  </conditionalFormatting>
  <conditionalFormatting sqref="AW244:AW245">
    <cfRule type="expression" dxfId="2095" priority="1309">
      <formula>AW244=MIN($AU244:$AZ244)</formula>
    </cfRule>
  </conditionalFormatting>
  <conditionalFormatting sqref="AX244:AX245">
    <cfRule type="expression" dxfId="2094" priority="1308">
      <formula>AX244=MAX($AU244:$AZ244)</formula>
    </cfRule>
  </conditionalFormatting>
  <conditionalFormatting sqref="AX244:AX245">
    <cfRule type="expression" dxfId="2093" priority="1307">
      <formula>AX244=MIN($AU244:$AZ244)</formula>
    </cfRule>
  </conditionalFormatting>
  <conditionalFormatting sqref="AY244:AY245">
    <cfRule type="expression" dxfId="2092" priority="1306">
      <formula>AY244=MAX($AU244:$AZ244)</formula>
    </cfRule>
  </conditionalFormatting>
  <conditionalFormatting sqref="AY244:AY245">
    <cfRule type="expression" dxfId="2091" priority="1305">
      <formula>AY244=MIN($AU244:$AZ244)</formula>
    </cfRule>
  </conditionalFormatting>
  <conditionalFormatting sqref="AZ244:AZ245">
    <cfRule type="expression" dxfId="2090" priority="1304">
      <formula>AZ244=MAX($AU244:$AZ244)</formula>
    </cfRule>
  </conditionalFormatting>
  <conditionalFormatting sqref="AZ244:AZ245">
    <cfRule type="expression" dxfId="2089" priority="1303">
      <formula>AZ244=MIN($AU244:$AZ244)</formula>
    </cfRule>
  </conditionalFormatting>
  <conditionalFormatting sqref="BS244:BS245">
    <cfRule type="cellIs" dxfId="2088" priority="1302" operator="equal">
      <formula>1</formula>
    </cfRule>
  </conditionalFormatting>
  <conditionalFormatting sqref="BS244:BS245">
    <cfRule type="cellIs" dxfId="2087" priority="1301" operator="equal">
      <formula>1</formula>
    </cfRule>
  </conditionalFormatting>
  <conditionalFormatting sqref="BS244:BS245">
    <cfRule type="cellIs" dxfId="2086" priority="1300" operator="equal">
      <formula>1</formula>
    </cfRule>
  </conditionalFormatting>
  <conditionalFormatting sqref="CS244:CS245">
    <cfRule type="cellIs" dxfId="2085" priority="1299" operator="equal">
      <formula>1</formula>
    </cfRule>
  </conditionalFormatting>
  <conditionalFormatting sqref="CS244:CS245">
    <cfRule type="cellIs" dxfId="2084" priority="1298" operator="equal">
      <formula>1</formula>
    </cfRule>
  </conditionalFormatting>
  <conditionalFormatting sqref="CS244:CS245">
    <cfRule type="cellIs" dxfId="2083" priority="1297" operator="equal">
      <formula>1</formula>
    </cfRule>
  </conditionalFormatting>
  <conditionalFormatting sqref="BU244:BU245">
    <cfRule type="cellIs" dxfId="2082" priority="1296" operator="equal">
      <formula>1</formula>
    </cfRule>
  </conditionalFormatting>
  <conditionalFormatting sqref="BU244:BU245">
    <cfRule type="cellIs" dxfId="2081" priority="1295" operator="equal">
      <formula>1</formula>
    </cfRule>
  </conditionalFormatting>
  <conditionalFormatting sqref="BU244:BU245">
    <cfRule type="cellIs" dxfId="2080" priority="1294" operator="equal">
      <formula>1</formula>
    </cfRule>
  </conditionalFormatting>
  <conditionalFormatting sqref="BW244:BW245">
    <cfRule type="cellIs" dxfId="2079" priority="1293" operator="equal">
      <formula>1</formula>
    </cfRule>
  </conditionalFormatting>
  <conditionalFormatting sqref="BW244:BW245">
    <cfRule type="cellIs" dxfId="2078" priority="1292" operator="equal">
      <formula>1</formula>
    </cfRule>
  </conditionalFormatting>
  <conditionalFormatting sqref="BW244:BW245">
    <cfRule type="cellIs" dxfId="2077" priority="1291" operator="equal">
      <formula>1</formula>
    </cfRule>
  </conditionalFormatting>
  <conditionalFormatting sqref="CC244:CC245">
    <cfRule type="cellIs" dxfId="2076" priority="1290" operator="equal">
      <formula>1</formula>
    </cfRule>
  </conditionalFormatting>
  <conditionalFormatting sqref="CC244:CC245">
    <cfRule type="cellIs" dxfId="2075" priority="1289" operator="equal">
      <formula>1</formula>
    </cfRule>
  </conditionalFormatting>
  <conditionalFormatting sqref="CC244:CC245">
    <cfRule type="cellIs" dxfId="2074" priority="1288" operator="equal">
      <formula>1</formula>
    </cfRule>
  </conditionalFormatting>
  <conditionalFormatting sqref="BY244:BY245">
    <cfRule type="cellIs" dxfId="2073" priority="1287" operator="equal">
      <formula>1</formula>
    </cfRule>
  </conditionalFormatting>
  <conditionalFormatting sqref="BY244:BY245">
    <cfRule type="cellIs" dxfId="2072" priority="1286" operator="equal">
      <formula>1</formula>
    </cfRule>
  </conditionalFormatting>
  <conditionalFormatting sqref="BY244:BY245">
    <cfRule type="cellIs" dxfId="2071" priority="1285" operator="equal">
      <formula>1</formula>
    </cfRule>
  </conditionalFormatting>
  <conditionalFormatting sqref="CA244:CA245">
    <cfRule type="cellIs" dxfId="2070" priority="1284" operator="equal">
      <formula>1</formula>
    </cfRule>
  </conditionalFormatting>
  <conditionalFormatting sqref="CA244:CA245">
    <cfRule type="cellIs" dxfId="2069" priority="1283" operator="equal">
      <formula>1</formula>
    </cfRule>
  </conditionalFormatting>
  <conditionalFormatting sqref="CA244:CA245">
    <cfRule type="cellIs" dxfId="2068" priority="1282" operator="equal">
      <formula>1</formula>
    </cfRule>
  </conditionalFormatting>
  <conditionalFormatting sqref="CG244:CG245">
    <cfRule type="cellIs" dxfId="2067" priority="1281" operator="equal">
      <formula>1</formula>
    </cfRule>
  </conditionalFormatting>
  <conditionalFormatting sqref="CG244:CG245">
    <cfRule type="cellIs" dxfId="2066" priority="1280" operator="equal">
      <formula>1</formula>
    </cfRule>
  </conditionalFormatting>
  <conditionalFormatting sqref="CG244:CG245">
    <cfRule type="cellIs" dxfId="2065" priority="1279" operator="equal">
      <formula>1</formula>
    </cfRule>
  </conditionalFormatting>
  <conditionalFormatting sqref="BO246:BO247">
    <cfRule type="cellIs" dxfId="2064" priority="1277" operator="equal">
      <formula>1</formula>
    </cfRule>
  </conditionalFormatting>
  <conditionalFormatting sqref="BM246:BM247">
    <cfRule type="cellIs" dxfId="2063" priority="1278" operator="equal">
      <formula>1</formula>
    </cfRule>
  </conditionalFormatting>
  <conditionalFormatting sqref="CO246:CO247">
    <cfRule type="cellIs" dxfId="2062" priority="1271" operator="equal">
      <formula>1</formula>
    </cfRule>
  </conditionalFormatting>
  <conditionalFormatting sqref="BQ246:BQ247">
    <cfRule type="cellIs" dxfId="2061" priority="1276" operator="equal">
      <formula>1</formula>
    </cfRule>
  </conditionalFormatting>
  <conditionalFormatting sqref="CE246:CE247">
    <cfRule type="cellIs" dxfId="2060" priority="1275" operator="equal">
      <formula>1</formula>
    </cfRule>
  </conditionalFormatting>
  <conditionalFormatting sqref="CI246:CI247">
    <cfRule type="cellIs" dxfId="2059" priority="1274" operator="equal">
      <formula>1</formula>
    </cfRule>
  </conditionalFormatting>
  <conditionalFormatting sqref="CK246:CK247">
    <cfRule type="cellIs" dxfId="2058" priority="1273" operator="equal">
      <formula>1</formula>
    </cfRule>
  </conditionalFormatting>
  <conditionalFormatting sqref="CM246:CM247">
    <cfRule type="cellIs" dxfId="2057" priority="1272" operator="equal">
      <formula>1</formula>
    </cfRule>
  </conditionalFormatting>
  <conditionalFormatting sqref="CQ246:CQ247">
    <cfRule type="cellIs" dxfId="2056" priority="1270" operator="equal">
      <formula>1</formula>
    </cfRule>
  </conditionalFormatting>
  <conditionalFormatting sqref="BO246:BO247">
    <cfRule type="cellIs" dxfId="2055" priority="1268" operator="equal">
      <formula>1</formula>
    </cfRule>
  </conditionalFormatting>
  <conditionalFormatting sqref="BM246:BM247">
    <cfRule type="cellIs" dxfId="2054" priority="1269" operator="equal">
      <formula>1</formula>
    </cfRule>
  </conditionalFormatting>
  <conditionalFormatting sqref="CO246:CO247">
    <cfRule type="cellIs" dxfId="2053" priority="1262" operator="equal">
      <formula>1</formula>
    </cfRule>
  </conditionalFormatting>
  <conditionalFormatting sqref="BQ246:BQ247">
    <cfRule type="cellIs" dxfId="2052" priority="1267" operator="equal">
      <formula>1</formula>
    </cfRule>
  </conditionalFormatting>
  <conditionalFormatting sqref="CE246:CE247">
    <cfRule type="cellIs" dxfId="2051" priority="1266" operator="equal">
      <formula>1</formula>
    </cfRule>
  </conditionalFormatting>
  <conditionalFormatting sqref="CI246:CI247">
    <cfRule type="cellIs" dxfId="2050" priority="1265" operator="equal">
      <formula>1</formula>
    </cfRule>
  </conditionalFormatting>
  <conditionalFormatting sqref="CK246:CK247">
    <cfRule type="cellIs" dxfId="2049" priority="1264" operator="equal">
      <formula>1</formula>
    </cfRule>
  </conditionalFormatting>
  <conditionalFormatting sqref="CM246:CM247">
    <cfRule type="cellIs" dxfId="2048" priority="1263" operator="equal">
      <formula>1</formula>
    </cfRule>
  </conditionalFormatting>
  <conditionalFormatting sqref="CQ246:CQ247">
    <cfRule type="cellIs" dxfId="2047" priority="1261" operator="equal">
      <formula>1</formula>
    </cfRule>
  </conditionalFormatting>
  <conditionalFormatting sqref="BM246:BM247">
    <cfRule type="cellIs" dxfId="2046" priority="1260" operator="equal">
      <formula>1</formula>
    </cfRule>
  </conditionalFormatting>
  <conditionalFormatting sqref="BO246:BO247">
    <cfRule type="cellIs" dxfId="2045" priority="1259" operator="equal">
      <formula>1</formula>
    </cfRule>
  </conditionalFormatting>
  <conditionalFormatting sqref="BQ246:BQ247">
    <cfRule type="cellIs" dxfId="2044" priority="1258" operator="equal">
      <formula>1</formula>
    </cfRule>
  </conditionalFormatting>
  <conditionalFormatting sqref="CE246:CE247">
    <cfRule type="cellIs" dxfId="2043" priority="1257" operator="equal">
      <formula>1</formula>
    </cfRule>
  </conditionalFormatting>
  <conditionalFormatting sqref="CI246:CI247">
    <cfRule type="cellIs" dxfId="2042" priority="1256" operator="equal">
      <formula>1</formula>
    </cfRule>
  </conditionalFormatting>
  <conditionalFormatting sqref="CK246:CK247">
    <cfRule type="cellIs" dxfId="2041" priority="1255" operator="equal">
      <formula>1</formula>
    </cfRule>
  </conditionalFormatting>
  <conditionalFormatting sqref="CM246:CM247">
    <cfRule type="cellIs" dxfId="2040" priority="1254" operator="equal">
      <formula>1</formula>
    </cfRule>
  </conditionalFormatting>
  <conditionalFormatting sqref="CO246:CO247">
    <cfRule type="cellIs" dxfId="2039" priority="1253" operator="equal">
      <formula>1</formula>
    </cfRule>
  </conditionalFormatting>
  <conditionalFormatting sqref="CQ246:CQ247">
    <cfRule type="cellIs" dxfId="2038" priority="1252" operator="equal">
      <formula>1</formula>
    </cfRule>
  </conditionalFormatting>
  <conditionalFormatting sqref="AO246:AO247">
    <cfRule type="expression" dxfId="2037" priority="1251">
      <formula>AO246=MAX($AO246:$AT246)</formula>
    </cfRule>
  </conditionalFormatting>
  <conditionalFormatting sqref="AO246:AO247">
    <cfRule type="expression" dxfId="2036" priority="1250">
      <formula>AO246=MIN($AO246:$AT246)</formula>
    </cfRule>
  </conditionalFormatting>
  <conditionalFormatting sqref="AP246:AT247">
    <cfRule type="expression" dxfId="2035" priority="1249">
      <formula>AP246=MAX($AO246:$AT246)</formula>
    </cfRule>
  </conditionalFormatting>
  <conditionalFormatting sqref="AP246:AT247">
    <cfRule type="expression" dxfId="2034" priority="1248">
      <formula>AP246=MIN($AO246:$AT246)</formula>
    </cfRule>
  </conditionalFormatting>
  <conditionalFormatting sqref="AU246:AU247">
    <cfRule type="expression" dxfId="2033" priority="1247">
      <formula>AU246=MAX($AU246:$AZ246)</formula>
    </cfRule>
  </conditionalFormatting>
  <conditionalFormatting sqref="AU246:AU247">
    <cfRule type="expression" dxfId="2032" priority="1246">
      <formula>AU246=MIN($AU246:$AZ246)</formula>
    </cfRule>
  </conditionalFormatting>
  <conditionalFormatting sqref="AV246:AZ247">
    <cfRule type="expression" dxfId="2031" priority="1245">
      <formula>AV246=MAX($AO246:$AT246)</formula>
    </cfRule>
  </conditionalFormatting>
  <conditionalFormatting sqref="AV246:AZ247">
    <cfRule type="expression" dxfId="2030" priority="1244">
      <formula>AV246=MIN($AO246:$AT246)</formula>
    </cfRule>
  </conditionalFormatting>
  <conditionalFormatting sqref="AV246:AZ247">
    <cfRule type="expression" dxfId="2029" priority="1243">
      <formula>AV246=MAX($AO246:$AT246)</formula>
    </cfRule>
  </conditionalFormatting>
  <conditionalFormatting sqref="AV246:AZ247">
    <cfRule type="expression" dxfId="2028" priority="1242">
      <formula>AV246=MIN($AO246:$AT246)</formula>
    </cfRule>
  </conditionalFormatting>
  <conditionalFormatting sqref="AV246:AV247">
    <cfRule type="expression" dxfId="2027" priority="1241">
      <formula>AV246=MAX($AU246:$AZ246)</formula>
    </cfRule>
  </conditionalFormatting>
  <conditionalFormatting sqref="AV246:AV247">
    <cfRule type="expression" dxfId="2026" priority="1240">
      <formula>AV246=MIN($AU246:$AZ246)</formula>
    </cfRule>
  </conditionalFormatting>
  <conditionalFormatting sqref="AW246:AW247">
    <cfRule type="expression" dxfId="2025" priority="1239">
      <formula>AW246=MAX($AU246:$AZ246)</formula>
    </cfRule>
  </conditionalFormatting>
  <conditionalFormatting sqref="AW246:AW247">
    <cfRule type="expression" dxfId="2024" priority="1238">
      <formula>AW246=MIN($AU246:$AZ246)</formula>
    </cfRule>
  </conditionalFormatting>
  <conditionalFormatting sqref="AX246:AX247">
    <cfRule type="expression" dxfId="2023" priority="1237">
      <formula>AX246=MAX($AU246:$AZ246)</formula>
    </cfRule>
  </conditionalFormatting>
  <conditionalFormatting sqref="AX246:AX247">
    <cfRule type="expression" dxfId="2022" priority="1236">
      <formula>AX246=MIN($AU246:$AZ246)</formula>
    </cfRule>
  </conditionalFormatting>
  <conditionalFormatting sqref="AY246:AY247">
    <cfRule type="expression" dxfId="2021" priority="1235">
      <formula>AY246=MAX($AU246:$AZ246)</formula>
    </cfRule>
  </conditionalFormatting>
  <conditionalFormatting sqref="AY246:AY247">
    <cfRule type="expression" dxfId="2020" priority="1234">
      <formula>AY246=MIN($AU246:$AZ246)</formula>
    </cfRule>
  </conditionalFormatting>
  <conditionalFormatting sqref="AZ246:AZ247">
    <cfRule type="expression" dxfId="2019" priority="1233">
      <formula>AZ246=MAX($AU246:$AZ246)</formula>
    </cfRule>
  </conditionalFormatting>
  <conditionalFormatting sqref="AZ246:AZ247">
    <cfRule type="expression" dxfId="2018" priority="1232">
      <formula>AZ246=MIN($AU246:$AZ246)</formula>
    </cfRule>
  </conditionalFormatting>
  <conditionalFormatting sqref="BS246:BS247">
    <cfRule type="cellIs" dxfId="2017" priority="1231" operator="equal">
      <formula>1</formula>
    </cfRule>
  </conditionalFormatting>
  <conditionalFormatting sqref="BS246:BS247">
    <cfRule type="cellIs" dxfId="2016" priority="1230" operator="equal">
      <formula>1</formula>
    </cfRule>
  </conditionalFormatting>
  <conditionalFormatting sqref="BS246:BS247">
    <cfRule type="cellIs" dxfId="2015" priority="1229" operator="equal">
      <formula>1</formula>
    </cfRule>
  </conditionalFormatting>
  <conditionalFormatting sqref="CS246:CS247">
    <cfRule type="cellIs" dxfId="2014" priority="1228" operator="equal">
      <formula>1</formula>
    </cfRule>
  </conditionalFormatting>
  <conditionalFormatting sqref="CS246:CS247">
    <cfRule type="cellIs" dxfId="2013" priority="1227" operator="equal">
      <formula>1</formula>
    </cfRule>
  </conditionalFormatting>
  <conditionalFormatting sqref="CS246:CS247">
    <cfRule type="cellIs" dxfId="2012" priority="1226" operator="equal">
      <formula>1</formula>
    </cfRule>
  </conditionalFormatting>
  <conditionalFormatting sqref="BU246:BU247">
    <cfRule type="cellIs" dxfId="2011" priority="1225" operator="equal">
      <formula>1</formula>
    </cfRule>
  </conditionalFormatting>
  <conditionalFormatting sqref="BU246:BU247">
    <cfRule type="cellIs" dxfId="2010" priority="1224" operator="equal">
      <formula>1</formula>
    </cfRule>
  </conditionalFormatting>
  <conditionalFormatting sqref="BU246:BU247">
    <cfRule type="cellIs" dxfId="2009" priority="1223" operator="equal">
      <formula>1</formula>
    </cfRule>
  </conditionalFormatting>
  <conditionalFormatting sqref="BW246:BW247">
    <cfRule type="cellIs" dxfId="2008" priority="1222" operator="equal">
      <formula>1</formula>
    </cfRule>
  </conditionalFormatting>
  <conditionalFormatting sqref="BW246:BW247">
    <cfRule type="cellIs" dxfId="2007" priority="1221" operator="equal">
      <formula>1</formula>
    </cfRule>
  </conditionalFormatting>
  <conditionalFormatting sqref="BW246:BW247">
    <cfRule type="cellIs" dxfId="2006" priority="1220" operator="equal">
      <formula>1</formula>
    </cfRule>
  </conditionalFormatting>
  <conditionalFormatting sqref="CC246:CC247">
    <cfRule type="cellIs" dxfId="2005" priority="1219" operator="equal">
      <formula>1</formula>
    </cfRule>
  </conditionalFormatting>
  <conditionalFormatting sqref="CC246:CC247">
    <cfRule type="cellIs" dxfId="2004" priority="1218" operator="equal">
      <formula>1</formula>
    </cfRule>
  </conditionalFormatting>
  <conditionalFormatting sqref="CC246:CC247">
    <cfRule type="cellIs" dxfId="2003" priority="1217" operator="equal">
      <formula>1</formula>
    </cfRule>
  </conditionalFormatting>
  <conditionalFormatting sqref="BY246:BY247">
    <cfRule type="cellIs" dxfId="2002" priority="1216" operator="equal">
      <formula>1</formula>
    </cfRule>
  </conditionalFormatting>
  <conditionalFormatting sqref="BY246:BY247">
    <cfRule type="cellIs" dxfId="2001" priority="1215" operator="equal">
      <formula>1</formula>
    </cfRule>
  </conditionalFormatting>
  <conditionalFormatting sqref="BY246:BY247">
    <cfRule type="cellIs" dxfId="2000" priority="1214" operator="equal">
      <formula>1</formula>
    </cfRule>
  </conditionalFormatting>
  <conditionalFormatting sqref="CA246:CA247">
    <cfRule type="cellIs" dxfId="1999" priority="1213" operator="equal">
      <formula>1</formula>
    </cfRule>
  </conditionalFormatting>
  <conditionalFormatting sqref="CA246:CA247">
    <cfRule type="cellIs" dxfId="1998" priority="1212" operator="equal">
      <formula>1</formula>
    </cfRule>
  </conditionalFormatting>
  <conditionalFormatting sqref="CA246:CA247">
    <cfRule type="cellIs" dxfId="1997" priority="1211" operator="equal">
      <formula>1</formula>
    </cfRule>
  </conditionalFormatting>
  <conditionalFormatting sqref="CG246:CG247">
    <cfRule type="cellIs" dxfId="1996" priority="1210" operator="equal">
      <formula>1</formula>
    </cfRule>
  </conditionalFormatting>
  <conditionalFormatting sqref="CG246:CG247">
    <cfRule type="cellIs" dxfId="1995" priority="1209" operator="equal">
      <formula>1</formula>
    </cfRule>
  </conditionalFormatting>
  <conditionalFormatting sqref="CG246:CG247">
    <cfRule type="cellIs" dxfId="1994" priority="1208" operator="equal">
      <formula>1</formula>
    </cfRule>
  </conditionalFormatting>
  <conditionalFormatting sqref="BO248:BO249">
    <cfRule type="cellIs" dxfId="1993" priority="1206" operator="equal">
      <formula>1</formula>
    </cfRule>
  </conditionalFormatting>
  <conditionalFormatting sqref="BM248:BM249">
    <cfRule type="cellIs" dxfId="1992" priority="1207" operator="equal">
      <formula>1</formula>
    </cfRule>
  </conditionalFormatting>
  <conditionalFormatting sqref="CO248:CO249">
    <cfRule type="cellIs" dxfId="1991" priority="1200" operator="equal">
      <formula>1</formula>
    </cfRule>
  </conditionalFormatting>
  <conditionalFormatting sqref="BQ248:BQ249">
    <cfRule type="cellIs" dxfId="1990" priority="1205" operator="equal">
      <formula>1</formula>
    </cfRule>
  </conditionalFormatting>
  <conditionalFormatting sqref="CE248:CE249">
    <cfRule type="cellIs" dxfId="1989" priority="1204" operator="equal">
      <formula>1</formula>
    </cfRule>
  </conditionalFormatting>
  <conditionalFormatting sqref="CI248:CI249">
    <cfRule type="cellIs" dxfId="1988" priority="1203" operator="equal">
      <formula>1</formula>
    </cfRule>
  </conditionalFormatting>
  <conditionalFormatting sqref="CK248:CK249">
    <cfRule type="cellIs" dxfId="1987" priority="1202" operator="equal">
      <formula>1</formula>
    </cfRule>
  </conditionalFormatting>
  <conditionalFormatting sqref="CM248:CM249">
    <cfRule type="cellIs" dxfId="1986" priority="1201" operator="equal">
      <formula>1</formula>
    </cfRule>
  </conditionalFormatting>
  <conditionalFormatting sqref="CQ248:CQ249">
    <cfRule type="cellIs" dxfId="1985" priority="1199" operator="equal">
      <formula>1</formula>
    </cfRule>
  </conditionalFormatting>
  <conditionalFormatting sqref="BO248:BO249">
    <cfRule type="cellIs" dxfId="1984" priority="1197" operator="equal">
      <formula>1</formula>
    </cfRule>
  </conditionalFormatting>
  <conditionalFormatting sqref="BM248:BM249">
    <cfRule type="cellIs" dxfId="1983" priority="1198" operator="equal">
      <formula>1</formula>
    </cfRule>
  </conditionalFormatting>
  <conditionalFormatting sqref="CO248:CO249">
    <cfRule type="cellIs" dxfId="1982" priority="1191" operator="equal">
      <formula>1</formula>
    </cfRule>
  </conditionalFormatting>
  <conditionalFormatting sqref="BQ248:BQ249">
    <cfRule type="cellIs" dxfId="1981" priority="1196" operator="equal">
      <formula>1</formula>
    </cfRule>
  </conditionalFormatting>
  <conditionalFormatting sqref="CE248:CE249">
    <cfRule type="cellIs" dxfId="1980" priority="1195" operator="equal">
      <formula>1</formula>
    </cfRule>
  </conditionalFormatting>
  <conditionalFormatting sqref="CI248:CI249">
    <cfRule type="cellIs" dxfId="1979" priority="1194" operator="equal">
      <formula>1</formula>
    </cfRule>
  </conditionalFormatting>
  <conditionalFormatting sqref="CK248:CK249">
    <cfRule type="cellIs" dxfId="1978" priority="1193" operator="equal">
      <formula>1</formula>
    </cfRule>
  </conditionalFormatting>
  <conditionalFormatting sqref="CM248:CM249">
    <cfRule type="cellIs" dxfId="1977" priority="1192" operator="equal">
      <formula>1</formula>
    </cfRule>
  </conditionalFormatting>
  <conditionalFormatting sqref="CQ248:CQ249">
    <cfRule type="cellIs" dxfId="1976" priority="1190" operator="equal">
      <formula>1</formula>
    </cfRule>
  </conditionalFormatting>
  <conditionalFormatting sqref="BM248:BM249">
    <cfRule type="cellIs" dxfId="1975" priority="1189" operator="equal">
      <formula>1</formula>
    </cfRule>
  </conditionalFormatting>
  <conditionalFormatting sqref="BO248:BO249">
    <cfRule type="cellIs" dxfId="1974" priority="1188" operator="equal">
      <formula>1</formula>
    </cfRule>
  </conditionalFormatting>
  <conditionalFormatting sqref="BQ248:BQ249">
    <cfRule type="cellIs" dxfId="1973" priority="1187" operator="equal">
      <formula>1</formula>
    </cfRule>
  </conditionalFormatting>
  <conditionalFormatting sqref="CE248:CE249">
    <cfRule type="cellIs" dxfId="1972" priority="1186" operator="equal">
      <formula>1</formula>
    </cfRule>
  </conditionalFormatting>
  <conditionalFormatting sqref="CI248:CI249">
    <cfRule type="cellIs" dxfId="1971" priority="1185" operator="equal">
      <formula>1</formula>
    </cfRule>
  </conditionalFormatting>
  <conditionalFormatting sqref="CK248:CK249">
    <cfRule type="cellIs" dxfId="1970" priority="1184" operator="equal">
      <formula>1</formula>
    </cfRule>
  </conditionalFormatting>
  <conditionalFormatting sqref="CM248:CM249">
    <cfRule type="cellIs" dxfId="1969" priority="1183" operator="equal">
      <formula>1</formula>
    </cfRule>
  </conditionalFormatting>
  <conditionalFormatting sqref="CO248:CO249">
    <cfRule type="cellIs" dxfId="1968" priority="1182" operator="equal">
      <formula>1</formula>
    </cfRule>
  </conditionalFormatting>
  <conditionalFormatting sqref="CQ248:CQ249">
    <cfRule type="cellIs" dxfId="1967" priority="1181" operator="equal">
      <formula>1</formula>
    </cfRule>
  </conditionalFormatting>
  <conditionalFormatting sqref="AO248:AO249">
    <cfRule type="expression" dxfId="1966" priority="1180">
      <formula>AO248=MAX($AO248:$AT248)</formula>
    </cfRule>
  </conditionalFormatting>
  <conditionalFormatting sqref="AO248:AO249">
    <cfRule type="expression" dxfId="1965" priority="1179">
      <formula>AO248=MIN($AO248:$AT248)</formula>
    </cfRule>
  </conditionalFormatting>
  <conditionalFormatting sqref="AP248:AT249">
    <cfRule type="expression" dxfId="1964" priority="1178">
      <formula>AP248=MAX($AO248:$AT248)</formula>
    </cfRule>
  </conditionalFormatting>
  <conditionalFormatting sqref="AP248:AT249">
    <cfRule type="expression" dxfId="1963" priority="1177">
      <formula>AP248=MIN($AO248:$AT248)</formula>
    </cfRule>
  </conditionalFormatting>
  <conditionalFormatting sqref="AU248:AU249">
    <cfRule type="expression" dxfId="1962" priority="1176">
      <formula>AU248=MAX($AU248:$AZ248)</formula>
    </cfRule>
  </conditionalFormatting>
  <conditionalFormatting sqref="AU248:AU249">
    <cfRule type="expression" dxfId="1961" priority="1175">
      <formula>AU248=MIN($AU248:$AZ248)</formula>
    </cfRule>
  </conditionalFormatting>
  <conditionalFormatting sqref="AV248:AZ249">
    <cfRule type="expression" dxfId="1960" priority="1174">
      <formula>AV248=MAX($AO248:$AT248)</formula>
    </cfRule>
  </conditionalFormatting>
  <conditionalFormatting sqref="AV248:AZ249">
    <cfRule type="expression" dxfId="1959" priority="1173">
      <formula>AV248=MIN($AO248:$AT248)</formula>
    </cfRule>
  </conditionalFormatting>
  <conditionalFormatting sqref="AV248:AZ249">
    <cfRule type="expression" dxfId="1958" priority="1172">
      <formula>AV248=MAX($AO248:$AT248)</formula>
    </cfRule>
  </conditionalFormatting>
  <conditionalFormatting sqref="AV248:AZ249">
    <cfRule type="expression" dxfId="1957" priority="1171">
      <formula>AV248=MIN($AO248:$AT248)</formula>
    </cfRule>
  </conditionalFormatting>
  <conditionalFormatting sqref="AV248:AV249">
    <cfRule type="expression" dxfId="1956" priority="1170">
      <formula>AV248=MAX($AU248:$AZ248)</formula>
    </cfRule>
  </conditionalFormatting>
  <conditionalFormatting sqref="AV248:AV249">
    <cfRule type="expression" dxfId="1955" priority="1169">
      <formula>AV248=MIN($AU248:$AZ248)</formula>
    </cfRule>
  </conditionalFormatting>
  <conditionalFormatting sqref="AW248:AW249">
    <cfRule type="expression" dxfId="1954" priority="1168">
      <formula>AW248=MAX($AU248:$AZ248)</formula>
    </cfRule>
  </conditionalFormatting>
  <conditionalFormatting sqref="AW248:AW249">
    <cfRule type="expression" dxfId="1953" priority="1167">
      <formula>AW248=MIN($AU248:$AZ248)</formula>
    </cfRule>
  </conditionalFormatting>
  <conditionalFormatting sqref="AX248:AX249">
    <cfRule type="expression" dxfId="1952" priority="1166">
      <formula>AX248=MAX($AU248:$AZ248)</formula>
    </cfRule>
  </conditionalFormatting>
  <conditionalFormatting sqref="AX248:AX249">
    <cfRule type="expression" dxfId="1951" priority="1165">
      <formula>AX248=MIN($AU248:$AZ248)</formula>
    </cfRule>
  </conditionalFormatting>
  <conditionalFormatting sqref="AY248:AY249">
    <cfRule type="expression" dxfId="1950" priority="1164">
      <formula>AY248=MAX($AU248:$AZ248)</formula>
    </cfRule>
  </conditionalFormatting>
  <conditionalFormatting sqref="AY248:AY249">
    <cfRule type="expression" dxfId="1949" priority="1163">
      <formula>AY248=MIN($AU248:$AZ248)</formula>
    </cfRule>
  </conditionalFormatting>
  <conditionalFormatting sqref="AZ248:AZ249">
    <cfRule type="expression" dxfId="1948" priority="1162">
      <formula>AZ248=MAX($AU248:$AZ248)</formula>
    </cfRule>
  </conditionalFormatting>
  <conditionalFormatting sqref="AZ248:AZ249">
    <cfRule type="expression" dxfId="1947" priority="1161">
      <formula>AZ248=MIN($AU248:$AZ248)</formula>
    </cfRule>
  </conditionalFormatting>
  <conditionalFormatting sqref="BS248:BS249">
    <cfRule type="cellIs" dxfId="1946" priority="1160" operator="equal">
      <formula>1</formula>
    </cfRule>
  </conditionalFormatting>
  <conditionalFormatting sqref="BS248:BS249">
    <cfRule type="cellIs" dxfId="1945" priority="1159" operator="equal">
      <formula>1</formula>
    </cfRule>
  </conditionalFormatting>
  <conditionalFormatting sqref="BS248:BS249">
    <cfRule type="cellIs" dxfId="1944" priority="1158" operator="equal">
      <formula>1</formula>
    </cfRule>
  </conditionalFormatting>
  <conditionalFormatting sqref="CS248:CS249">
    <cfRule type="cellIs" dxfId="1943" priority="1157" operator="equal">
      <formula>1</formula>
    </cfRule>
  </conditionalFormatting>
  <conditionalFormatting sqref="CS248:CS249">
    <cfRule type="cellIs" dxfId="1942" priority="1156" operator="equal">
      <formula>1</formula>
    </cfRule>
  </conditionalFormatting>
  <conditionalFormatting sqref="CS248:CS249">
    <cfRule type="cellIs" dxfId="1941" priority="1155" operator="equal">
      <formula>1</formula>
    </cfRule>
  </conditionalFormatting>
  <conditionalFormatting sqref="BU248:BU249">
    <cfRule type="cellIs" dxfId="1940" priority="1154" operator="equal">
      <formula>1</formula>
    </cfRule>
  </conditionalFormatting>
  <conditionalFormatting sqref="BU248:BU249">
    <cfRule type="cellIs" dxfId="1939" priority="1153" operator="equal">
      <formula>1</formula>
    </cfRule>
  </conditionalFormatting>
  <conditionalFormatting sqref="BU248:BU249">
    <cfRule type="cellIs" dxfId="1938" priority="1152" operator="equal">
      <formula>1</formula>
    </cfRule>
  </conditionalFormatting>
  <conditionalFormatting sqref="BW248:BW249">
    <cfRule type="cellIs" dxfId="1937" priority="1151" operator="equal">
      <formula>1</formula>
    </cfRule>
  </conditionalFormatting>
  <conditionalFormatting sqref="BW248:BW249">
    <cfRule type="cellIs" dxfId="1936" priority="1150" operator="equal">
      <formula>1</formula>
    </cfRule>
  </conditionalFormatting>
  <conditionalFormatting sqref="BW248:BW249">
    <cfRule type="cellIs" dxfId="1935" priority="1149" operator="equal">
      <formula>1</formula>
    </cfRule>
  </conditionalFormatting>
  <conditionalFormatting sqref="CC248:CC249">
    <cfRule type="cellIs" dxfId="1934" priority="1148" operator="equal">
      <formula>1</formula>
    </cfRule>
  </conditionalFormatting>
  <conditionalFormatting sqref="CC248:CC249">
    <cfRule type="cellIs" dxfId="1933" priority="1147" operator="equal">
      <formula>1</formula>
    </cfRule>
  </conditionalFormatting>
  <conditionalFormatting sqref="CC248:CC249">
    <cfRule type="cellIs" dxfId="1932" priority="1146" operator="equal">
      <formula>1</formula>
    </cfRule>
  </conditionalFormatting>
  <conditionalFormatting sqref="BY248:BY249">
    <cfRule type="cellIs" dxfId="1931" priority="1145" operator="equal">
      <formula>1</formula>
    </cfRule>
  </conditionalFormatting>
  <conditionalFormatting sqref="BY248:BY249">
    <cfRule type="cellIs" dxfId="1930" priority="1144" operator="equal">
      <formula>1</formula>
    </cfRule>
  </conditionalFormatting>
  <conditionalFormatting sqref="BY248:BY249">
    <cfRule type="cellIs" dxfId="1929" priority="1143" operator="equal">
      <formula>1</formula>
    </cfRule>
  </conditionalFormatting>
  <conditionalFormatting sqref="CA248:CA249">
    <cfRule type="cellIs" dxfId="1928" priority="1142" operator="equal">
      <formula>1</formula>
    </cfRule>
  </conditionalFormatting>
  <conditionalFormatting sqref="CA248:CA249">
    <cfRule type="cellIs" dxfId="1927" priority="1141" operator="equal">
      <formula>1</formula>
    </cfRule>
  </conditionalFormatting>
  <conditionalFormatting sqref="CA248:CA249">
    <cfRule type="cellIs" dxfId="1926" priority="1140" operator="equal">
      <formula>1</formula>
    </cfRule>
  </conditionalFormatting>
  <conditionalFormatting sqref="CG248:CG249">
    <cfRule type="cellIs" dxfId="1925" priority="1139" operator="equal">
      <formula>1</formula>
    </cfRule>
  </conditionalFormatting>
  <conditionalFormatting sqref="CG248:CG249">
    <cfRule type="cellIs" dxfId="1924" priority="1138" operator="equal">
      <formula>1</formula>
    </cfRule>
  </conditionalFormatting>
  <conditionalFormatting sqref="CG248:CG249">
    <cfRule type="cellIs" dxfId="1923" priority="1137" operator="equal">
      <formula>1</formula>
    </cfRule>
  </conditionalFormatting>
  <conditionalFormatting sqref="BO250:BO251">
    <cfRule type="cellIs" dxfId="1922" priority="1135" operator="equal">
      <formula>1</formula>
    </cfRule>
  </conditionalFormatting>
  <conditionalFormatting sqref="BM250:BM251">
    <cfRule type="cellIs" dxfId="1921" priority="1136" operator="equal">
      <formula>1</formula>
    </cfRule>
  </conditionalFormatting>
  <conditionalFormatting sqref="CO250:CO251">
    <cfRule type="cellIs" dxfId="1920" priority="1129" operator="equal">
      <formula>1</formula>
    </cfRule>
  </conditionalFormatting>
  <conditionalFormatting sqref="BQ250:BQ251">
    <cfRule type="cellIs" dxfId="1919" priority="1134" operator="equal">
      <formula>1</formula>
    </cfRule>
  </conditionalFormatting>
  <conditionalFormatting sqref="CE250:CE251">
    <cfRule type="cellIs" dxfId="1918" priority="1133" operator="equal">
      <formula>1</formula>
    </cfRule>
  </conditionalFormatting>
  <conditionalFormatting sqref="CI250:CI251">
    <cfRule type="cellIs" dxfId="1917" priority="1132" operator="equal">
      <formula>1</formula>
    </cfRule>
  </conditionalFormatting>
  <conditionalFormatting sqref="CK250:CK251">
    <cfRule type="cellIs" dxfId="1916" priority="1131" operator="equal">
      <formula>1</formula>
    </cfRule>
  </conditionalFormatting>
  <conditionalFormatting sqref="CM250:CM251">
    <cfRule type="cellIs" dxfId="1915" priority="1130" operator="equal">
      <formula>1</formula>
    </cfRule>
  </conditionalFormatting>
  <conditionalFormatting sqref="CQ250:CQ251">
    <cfRule type="cellIs" dxfId="1914" priority="1128" operator="equal">
      <formula>1</formula>
    </cfRule>
  </conditionalFormatting>
  <conditionalFormatting sqref="BO250:BO251">
    <cfRule type="cellIs" dxfId="1913" priority="1126" operator="equal">
      <formula>1</formula>
    </cfRule>
  </conditionalFormatting>
  <conditionalFormatting sqref="BM250:BM251">
    <cfRule type="cellIs" dxfId="1912" priority="1127" operator="equal">
      <formula>1</formula>
    </cfRule>
  </conditionalFormatting>
  <conditionalFormatting sqref="CO250:CO251">
    <cfRule type="cellIs" dxfId="1911" priority="1120" operator="equal">
      <formula>1</formula>
    </cfRule>
  </conditionalFormatting>
  <conditionalFormatting sqref="BQ250:BQ251">
    <cfRule type="cellIs" dxfId="1910" priority="1125" operator="equal">
      <formula>1</formula>
    </cfRule>
  </conditionalFormatting>
  <conditionalFormatting sqref="CE250:CE251">
    <cfRule type="cellIs" dxfId="1909" priority="1124" operator="equal">
      <formula>1</formula>
    </cfRule>
  </conditionalFormatting>
  <conditionalFormatting sqref="CI250:CI251">
    <cfRule type="cellIs" dxfId="1908" priority="1123" operator="equal">
      <formula>1</formula>
    </cfRule>
  </conditionalFormatting>
  <conditionalFormatting sqref="CK250:CK251">
    <cfRule type="cellIs" dxfId="1907" priority="1122" operator="equal">
      <formula>1</formula>
    </cfRule>
  </conditionalFormatting>
  <conditionalFormatting sqref="CM250:CM251">
    <cfRule type="cellIs" dxfId="1906" priority="1121" operator="equal">
      <formula>1</formula>
    </cfRule>
  </conditionalFormatting>
  <conditionalFormatting sqref="CQ250:CQ251">
    <cfRule type="cellIs" dxfId="1905" priority="1119" operator="equal">
      <formula>1</formula>
    </cfRule>
  </conditionalFormatting>
  <conditionalFormatting sqref="BM250:BM251">
    <cfRule type="cellIs" dxfId="1904" priority="1118" operator="equal">
      <formula>1</formula>
    </cfRule>
  </conditionalFormatting>
  <conditionalFormatting sqref="BO250:BO251">
    <cfRule type="cellIs" dxfId="1903" priority="1117" operator="equal">
      <formula>1</formula>
    </cfRule>
  </conditionalFormatting>
  <conditionalFormatting sqref="BQ250:BQ251">
    <cfRule type="cellIs" dxfId="1902" priority="1116" operator="equal">
      <formula>1</formula>
    </cfRule>
  </conditionalFormatting>
  <conditionalFormatting sqref="CE250:CE251">
    <cfRule type="cellIs" dxfId="1901" priority="1115" operator="equal">
      <formula>1</formula>
    </cfRule>
  </conditionalFormatting>
  <conditionalFormatting sqref="CI250:CI251">
    <cfRule type="cellIs" dxfId="1900" priority="1114" operator="equal">
      <formula>1</formula>
    </cfRule>
  </conditionalFormatting>
  <conditionalFormatting sqref="CK250:CK251">
    <cfRule type="cellIs" dxfId="1899" priority="1113" operator="equal">
      <formula>1</formula>
    </cfRule>
  </conditionalFormatting>
  <conditionalFormatting sqref="CM250:CM251">
    <cfRule type="cellIs" dxfId="1898" priority="1112" operator="equal">
      <formula>1</formula>
    </cfRule>
  </conditionalFormatting>
  <conditionalFormatting sqref="CO250:CO251">
    <cfRule type="cellIs" dxfId="1897" priority="1111" operator="equal">
      <formula>1</formula>
    </cfRule>
  </conditionalFormatting>
  <conditionalFormatting sqref="CQ250:CQ251">
    <cfRule type="cellIs" dxfId="1896" priority="1110" operator="equal">
      <formula>1</formula>
    </cfRule>
  </conditionalFormatting>
  <conditionalFormatting sqref="AO250:AO251">
    <cfRule type="expression" dxfId="1895" priority="1109">
      <formula>AO250=MAX($AO250:$AT250)</formula>
    </cfRule>
  </conditionalFormatting>
  <conditionalFormatting sqref="AO250:AO251">
    <cfRule type="expression" dxfId="1894" priority="1108">
      <formula>AO250=MIN($AO250:$AT250)</formula>
    </cfRule>
  </conditionalFormatting>
  <conditionalFormatting sqref="AP250:AT251">
    <cfRule type="expression" dxfId="1893" priority="1107">
      <formula>AP250=MAX($AO250:$AT250)</formula>
    </cfRule>
  </conditionalFormatting>
  <conditionalFormatting sqref="AP250:AT251">
    <cfRule type="expression" dxfId="1892" priority="1106">
      <formula>AP250=MIN($AO250:$AT250)</formula>
    </cfRule>
  </conditionalFormatting>
  <conditionalFormatting sqref="AU250:AU251">
    <cfRule type="expression" dxfId="1891" priority="1105">
      <formula>AU250=MAX($AU250:$AZ250)</formula>
    </cfRule>
  </conditionalFormatting>
  <conditionalFormatting sqref="AU250:AU251">
    <cfRule type="expression" dxfId="1890" priority="1104">
      <formula>AU250=MIN($AU250:$AZ250)</formula>
    </cfRule>
  </conditionalFormatting>
  <conditionalFormatting sqref="AV250:AZ251">
    <cfRule type="expression" dxfId="1889" priority="1103">
      <formula>AV250=MAX($AO250:$AT250)</formula>
    </cfRule>
  </conditionalFormatting>
  <conditionalFormatting sqref="AV250:AZ251">
    <cfRule type="expression" dxfId="1888" priority="1102">
      <formula>AV250=MIN($AO250:$AT250)</formula>
    </cfRule>
  </conditionalFormatting>
  <conditionalFormatting sqref="AV250:AZ251">
    <cfRule type="expression" dxfId="1887" priority="1101">
      <formula>AV250=MAX($AO250:$AT250)</formula>
    </cfRule>
  </conditionalFormatting>
  <conditionalFormatting sqref="AV250:AZ251">
    <cfRule type="expression" dxfId="1886" priority="1100">
      <formula>AV250=MIN($AO250:$AT250)</formula>
    </cfRule>
  </conditionalFormatting>
  <conditionalFormatting sqref="AV250:AV251">
    <cfRule type="expression" dxfId="1885" priority="1099">
      <formula>AV250=MAX($AU250:$AZ250)</formula>
    </cfRule>
  </conditionalFormatting>
  <conditionalFormatting sqref="AV250:AV251">
    <cfRule type="expression" dxfId="1884" priority="1098">
      <formula>AV250=MIN($AU250:$AZ250)</formula>
    </cfRule>
  </conditionalFormatting>
  <conditionalFormatting sqref="AW250:AW251">
    <cfRule type="expression" dxfId="1883" priority="1097">
      <formula>AW250=MAX($AU250:$AZ250)</formula>
    </cfRule>
  </conditionalFormatting>
  <conditionalFormatting sqref="AW250:AW251">
    <cfRule type="expression" dxfId="1882" priority="1096">
      <formula>AW250=MIN($AU250:$AZ250)</formula>
    </cfRule>
  </conditionalFormatting>
  <conditionalFormatting sqref="AX250:AX251">
    <cfRule type="expression" dxfId="1881" priority="1095">
      <formula>AX250=MAX($AU250:$AZ250)</formula>
    </cfRule>
  </conditionalFormatting>
  <conditionalFormatting sqref="AX250:AX251">
    <cfRule type="expression" dxfId="1880" priority="1094">
      <formula>AX250=MIN($AU250:$AZ250)</formula>
    </cfRule>
  </conditionalFormatting>
  <conditionalFormatting sqref="AY250:AY251">
    <cfRule type="expression" dxfId="1879" priority="1093">
      <formula>AY250=MAX($AU250:$AZ250)</formula>
    </cfRule>
  </conditionalFormatting>
  <conditionalFormatting sqref="AY250:AY251">
    <cfRule type="expression" dxfId="1878" priority="1092">
      <formula>AY250=MIN($AU250:$AZ250)</formula>
    </cfRule>
  </conditionalFormatting>
  <conditionalFormatting sqref="AZ250:AZ251">
    <cfRule type="expression" dxfId="1877" priority="1091">
      <formula>AZ250=MAX($AU250:$AZ250)</formula>
    </cfRule>
  </conditionalFormatting>
  <conditionalFormatting sqref="AZ250:AZ251">
    <cfRule type="expression" dxfId="1876" priority="1090">
      <formula>AZ250=MIN($AU250:$AZ250)</formula>
    </cfRule>
  </conditionalFormatting>
  <conditionalFormatting sqref="BS250:BS251">
    <cfRule type="cellIs" dxfId="1875" priority="1089" operator="equal">
      <formula>1</formula>
    </cfRule>
  </conditionalFormatting>
  <conditionalFormatting sqref="BS250:BS251">
    <cfRule type="cellIs" dxfId="1874" priority="1088" operator="equal">
      <formula>1</formula>
    </cfRule>
  </conditionalFormatting>
  <conditionalFormatting sqref="BS250:BS251">
    <cfRule type="cellIs" dxfId="1873" priority="1087" operator="equal">
      <formula>1</formula>
    </cfRule>
  </conditionalFormatting>
  <conditionalFormatting sqref="CS250:CS251">
    <cfRule type="cellIs" dxfId="1872" priority="1086" operator="equal">
      <formula>1</formula>
    </cfRule>
  </conditionalFormatting>
  <conditionalFormatting sqref="CS250:CS251">
    <cfRule type="cellIs" dxfId="1871" priority="1085" operator="equal">
      <formula>1</formula>
    </cfRule>
  </conditionalFormatting>
  <conditionalFormatting sqref="CS250:CS251">
    <cfRule type="cellIs" dxfId="1870" priority="1084" operator="equal">
      <formula>1</formula>
    </cfRule>
  </conditionalFormatting>
  <conditionalFormatting sqref="BU250:BU251">
    <cfRule type="cellIs" dxfId="1869" priority="1083" operator="equal">
      <formula>1</formula>
    </cfRule>
  </conditionalFormatting>
  <conditionalFormatting sqref="BU250:BU251">
    <cfRule type="cellIs" dxfId="1868" priority="1082" operator="equal">
      <formula>1</formula>
    </cfRule>
  </conditionalFormatting>
  <conditionalFormatting sqref="BU250:BU251">
    <cfRule type="cellIs" dxfId="1867" priority="1081" operator="equal">
      <formula>1</formula>
    </cfRule>
  </conditionalFormatting>
  <conditionalFormatting sqref="BW250:BW251">
    <cfRule type="cellIs" dxfId="1866" priority="1080" operator="equal">
      <formula>1</formula>
    </cfRule>
  </conditionalFormatting>
  <conditionalFormatting sqref="BW250:BW251">
    <cfRule type="cellIs" dxfId="1865" priority="1079" operator="equal">
      <formula>1</formula>
    </cfRule>
  </conditionalFormatting>
  <conditionalFormatting sqref="BW250:BW251">
    <cfRule type="cellIs" dxfId="1864" priority="1078" operator="equal">
      <formula>1</formula>
    </cfRule>
  </conditionalFormatting>
  <conditionalFormatting sqref="CC250:CC251">
    <cfRule type="cellIs" dxfId="1863" priority="1077" operator="equal">
      <formula>1</formula>
    </cfRule>
  </conditionalFormatting>
  <conditionalFormatting sqref="CC250:CC251">
    <cfRule type="cellIs" dxfId="1862" priority="1076" operator="equal">
      <formula>1</formula>
    </cfRule>
  </conditionalFormatting>
  <conditionalFormatting sqref="CC250:CC251">
    <cfRule type="cellIs" dxfId="1861" priority="1075" operator="equal">
      <formula>1</formula>
    </cfRule>
  </conditionalFormatting>
  <conditionalFormatting sqref="BY250:BY251">
    <cfRule type="cellIs" dxfId="1860" priority="1074" operator="equal">
      <formula>1</formula>
    </cfRule>
  </conditionalFormatting>
  <conditionalFormatting sqref="BY250:BY251">
    <cfRule type="cellIs" dxfId="1859" priority="1073" operator="equal">
      <formula>1</formula>
    </cfRule>
  </conditionalFormatting>
  <conditionalFormatting sqref="BY250:BY251">
    <cfRule type="cellIs" dxfId="1858" priority="1072" operator="equal">
      <formula>1</formula>
    </cfRule>
  </conditionalFormatting>
  <conditionalFormatting sqref="CA250:CA251">
    <cfRule type="cellIs" dxfId="1857" priority="1071" operator="equal">
      <formula>1</formula>
    </cfRule>
  </conditionalFormatting>
  <conditionalFormatting sqref="CA250:CA251">
    <cfRule type="cellIs" dxfId="1856" priority="1070" operator="equal">
      <formula>1</formula>
    </cfRule>
  </conditionalFormatting>
  <conditionalFormatting sqref="CA250:CA251">
    <cfRule type="cellIs" dxfId="1855" priority="1069" operator="equal">
      <formula>1</formula>
    </cfRule>
  </conditionalFormatting>
  <conditionalFormatting sqref="CG250:CG251">
    <cfRule type="cellIs" dxfId="1854" priority="1068" operator="equal">
      <formula>1</formula>
    </cfRule>
  </conditionalFormatting>
  <conditionalFormatting sqref="CG250:CG251">
    <cfRule type="cellIs" dxfId="1853" priority="1067" operator="equal">
      <formula>1</formula>
    </cfRule>
  </conditionalFormatting>
  <conditionalFormatting sqref="CG250:CG251">
    <cfRule type="cellIs" dxfId="1852" priority="1066" operator="equal">
      <formula>1</formula>
    </cfRule>
  </conditionalFormatting>
  <conditionalFormatting sqref="BO252:BO253">
    <cfRule type="cellIs" dxfId="1851" priority="1064" operator="equal">
      <formula>1</formula>
    </cfRule>
  </conditionalFormatting>
  <conditionalFormatting sqref="BM252:BM253">
    <cfRule type="cellIs" dxfId="1850" priority="1065" operator="equal">
      <formula>1</formula>
    </cfRule>
  </conditionalFormatting>
  <conditionalFormatting sqref="CO252:CO253">
    <cfRule type="cellIs" dxfId="1849" priority="1058" operator="equal">
      <formula>1</formula>
    </cfRule>
  </conditionalFormatting>
  <conditionalFormatting sqref="BQ252:BQ253">
    <cfRule type="cellIs" dxfId="1848" priority="1063" operator="equal">
      <formula>1</formula>
    </cfRule>
  </conditionalFormatting>
  <conditionalFormatting sqref="CE252:CE253">
    <cfRule type="cellIs" dxfId="1847" priority="1062" operator="equal">
      <formula>1</formula>
    </cfRule>
  </conditionalFormatting>
  <conditionalFormatting sqref="CI252:CI253">
    <cfRule type="cellIs" dxfId="1846" priority="1061" operator="equal">
      <formula>1</formula>
    </cfRule>
  </conditionalFormatting>
  <conditionalFormatting sqref="CK252:CK253">
    <cfRule type="cellIs" dxfId="1845" priority="1060" operator="equal">
      <formula>1</formula>
    </cfRule>
  </conditionalFormatting>
  <conditionalFormatting sqref="CM252:CM253">
    <cfRule type="cellIs" dxfId="1844" priority="1059" operator="equal">
      <formula>1</formula>
    </cfRule>
  </conditionalFormatting>
  <conditionalFormatting sqref="CQ252:CQ253">
    <cfRule type="cellIs" dxfId="1843" priority="1057" operator="equal">
      <formula>1</formula>
    </cfRule>
  </conditionalFormatting>
  <conditionalFormatting sqref="BO252:BO253">
    <cfRule type="cellIs" dxfId="1842" priority="1055" operator="equal">
      <formula>1</formula>
    </cfRule>
  </conditionalFormatting>
  <conditionalFormatting sqref="BM252:BM253">
    <cfRule type="cellIs" dxfId="1841" priority="1056" operator="equal">
      <formula>1</formula>
    </cfRule>
  </conditionalFormatting>
  <conditionalFormatting sqref="CO252:CO253">
    <cfRule type="cellIs" dxfId="1840" priority="1049" operator="equal">
      <formula>1</formula>
    </cfRule>
  </conditionalFormatting>
  <conditionalFormatting sqref="BQ252:BQ253">
    <cfRule type="cellIs" dxfId="1839" priority="1054" operator="equal">
      <formula>1</formula>
    </cfRule>
  </conditionalFormatting>
  <conditionalFormatting sqref="CE252:CE253">
    <cfRule type="cellIs" dxfId="1838" priority="1053" operator="equal">
      <formula>1</formula>
    </cfRule>
  </conditionalFormatting>
  <conditionalFormatting sqref="CI252:CI253">
    <cfRule type="cellIs" dxfId="1837" priority="1052" operator="equal">
      <formula>1</formula>
    </cfRule>
  </conditionalFormatting>
  <conditionalFormatting sqref="CK252:CK253">
    <cfRule type="cellIs" dxfId="1836" priority="1051" operator="equal">
      <formula>1</formula>
    </cfRule>
  </conditionalFormatting>
  <conditionalFormatting sqref="CM252:CM253">
    <cfRule type="cellIs" dxfId="1835" priority="1050" operator="equal">
      <formula>1</formula>
    </cfRule>
  </conditionalFormatting>
  <conditionalFormatting sqref="CQ252:CQ253">
    <cfRule type="cellIs" dxfId="1834" priority="1048" operator="equal">
      <formula>1</formula>
    </cfRule>
  </conditionalFormatting>
  <conditionalFormatting sqref="BM252:BM253">
    <cfRule type="cellIs" dxfId="1833" priority="1047" operator="equal">
      <formula>1</formula>
    </cfRule>
  </conditionalFormatting>
  <conditionalFormatting sqref="BO252:BO253">
    <cfRule type="cellIs" dxfId="1832" priority="1046" operator="equal">
      <formula>1</formula>
    </cfRule>
  </conditionalFormatting>
  <conditionalFormatting sqref="BQ252:BQ253">
    <cfRule type="cellIs" dxfId="1831" priority="1045" operator="equal">
      <formula>1</formula>
    </cfRule>
  </conditionalFormatting>
  <conditionalFormatting sqref="CE252:CE253">
    <cfRule type="cellIs" dxfId="1830" priority="1044" operator="equal">
      <formula>1</formula>
    </cfRule>
  </conditionalFormatting>
  <conditionalFormatting sqref="CI252:CI253">
    <cfRule type="cellIs" dxfId="1829" priority="1043" operator="equal">
      <formula>1</formula>
    </cfRule>
  </conditionalFormatting>
  <conditionalFormatting sqref="CK252:CK253">
    <cfRule type="cellIs" dxfId="1828" priority="1042" operator="equal">
      <formula>1</formula>
    </cfRule>
  </conditionalFormatting>
  <conditionalFormatting sqref="CM252:CM253">
    <cfRule type="cellIs" dxfId="1827" priority="1041" operator="equal">
      <formula>1</formula>
    </cfRule>
  </conditionalFormatting>
  <conditionalFormatting sqref="CO252:CO253">
    <cfRule type="cellIs" dxfId="1826" priority="1040" operator="equal">
      <formula>1</formula>
    </cfRule>
  </conditionalFormatting>
  <conditionalFormatting sqref="CQ252:CQ253">
    <cfRule type="cellIs" dxfId="1825" priority="1039" operator="equal">
      <formula>1</formula>
    </cfRule>
  </conditionalFormatting>
  <conditionalFormatting sqref="AO252:AO253">
    <cfRule type="expression" dxfId="1824" priority="1038">
      <formula>AO252=MAX($AO252:$AT252)</formula>
    </cfRule>
  </conditionalFormatting>
  <conditionalFormatting sqref="AO252:AO253">
    <cfRule type="expression" dxfId="1823" priority="1037">
      <formula>AO252=MIN($AO252:$AT252)</formula>
    </cfRule>
  </conditionalFormatting>
  <conditionalFormatting sqref="AP252:AT253">
    <cfRule type="expression" dxfId="1822" priority="1036">
      <formula>AP252=MAX($AO252:$AT252)</formula>
    </cfRule>
  </conditionalFormatting>
  <conditionalFormatting sqref="AP252:AT253">
    <cfRule type="expression" dxfId="1821" priority="1035">
      <formula>AP252=MIN($AO252:$AT252)</formula>
    </cfRule>
  </conditionalFormatting>
  <conditionalFormatting sqref="AU252:AU253">
    <cfRule type="expression" dxfId="1820" priority="1034">
      <formula>AU252=MAX($AU252:$AZ252)</formula>
    </cfRule>
  </conditionalFormatting>
  <conditionalFormatting sqref="AU252:AU253">
    <cfRule type="expression" dxfId="1819" priority="1033">
      <formula>AU252=MIN($AU252:$AZ252)</formula>
    </cfRule>
  </conditionalFormatting>
  <conditionalFormatting sqref="AV252:AZ253">
    <cfRule type="expression" dxfId="1818" priority="1032">
      <formula>AV252=MAX($AO252:$AT252)</formula>
    </cfRule>
  </conditionalFormatting>
  <conditionalFormatting sqref="AV252:AZ253">
    <cfRule type="expression" dxfId="1817" priority="1031">
      <formula>AV252=MIN($AO252:$AT252)</formula>
    </cfRule>
  </conditionalFormatting>
  <conditionalFormatting sqref="AV252:AZ253">
    <cfRule type="expression" dxfId="1816" priority="1030">
      <formula>AV252=MAX($AO252:$AT252)</formula>
    </cfRule>
  </conditionalFormatting>
  <conditionalFormatting sqref="AV252:AZ253">
    <cfRule type="expression" dxfId="1815" priority="1029">
      <formula>AV252=MIN($AO252:$AT252)</formula>
    </cfRule>
  </conditionalFormatting>
  <conditionalFormatting sqref="AV252:AV253">
    <cfRule type="expression" dxfId="1814" priority="1028">
      <formula>AV252=MAX($AU252:$AZ252)</formula>
    </cfRule>
  </conditionalFormatting>
  <conditionalFormatting sqref="AV252:AV253">
    <cfRule type="expression" dxfId="1813" priority="1027">
      <formula>AV252=MIN($AU252:$AZ252)</formula>
    </cfRule>
  </conditionalFormatting>
  <conditionalFormatting sqref="AW252:AW253">
    <cfRule type="expression" dxfId="1812" priority="1026">
      <formula>AW252=MAX($AU252:$AZ252)</formula>
    </cfRule>
  </conditionalFormatting>
  <conditionalFormatting sqref="AW252:AW253">
    <cfRule type="expression" dxfId="1811" priority="1025">
      <formula>AW252=MIN($AU252:$AZ252)</formula>
    </cfRule>
  </conditionalFormatting>
  <conditionalFormatting sqref="AX252:AX253">
    <cfRule type="expression" dxfId="1810" priority="1024">
      <formula>AX252=MAX($AU252:$AZ252)</formula>
    </cfRule>
  </conditionalFormatting>
  <conditionalFormatting sqref="AX252:AX253">
    <cfRule type="expression" dxfId="1809" priority="1023">
      <formula>AX252=MIN($AU252:$AZ252)</formula>
    </cfRule>
  </conditionalFormatting>
  <conditionalFormatting sqref="AY252:AY253">
    <cfRule type="expression" dxfId="1808" priority="1022">
      <formula>AY252=MAX($AU252:$AZ252)</formula>
    </cfRule>
  </conditionalFormatting>
  <conditionalFormatting sqref="AY252:AY253">
    <cfRule type="expression" dxfId="1807" priority="1021">
      <formula>AY252=MIN($AU252:$AZ252)</formula>
    </cfRule>
  </conditionalFormatting>
  <conditionalFormatting sqref="AZ252:AZ253">
    <cfRule type="expression" dxfId="1806" priority="1020">
      <formula>AZ252=MAX($AU252:$AZ252)</formula>
    </cfRule>
  </conditionalFormatting>
  <conditionalFormatting sqref="AZ252:AZ253">
    <cfRule type="expression" dxfId="1805" priority="1019">
      <formula>AZ252=MIN($AU252:$AZ252)</formula>
    </cfRule>
  </conditionalFormatting>
  <conditionalFormatting sqref="BS252:BS253">
    <cfRule type="cellIs" dxfId="1804" priority="1018" operator="equal">
      <formula>1</formula>
    </cfRule>
  </conditionalFormatting>
  <conditionalFormatting sqref="BS252:BS253">
    <cfRule type="cellIs" dxfId="1803" priority="1017" operator="equal">
      <formula>1</formula>
    </cfRule>
  </conditionalFormatting>
  <conditionalFormatting sqref="BS252:BS253">
    <cfRule type="cellIs" dxfId="1802" priority="1016" operator="equal">
      <formula>1</formula>
    </cfRule>
  </conditionalFormatting>
  <conditionalFormatting sqref="CS252:CS253">
    <cfRule type="cellIs" dxfId="1801" priority="1015" operator="equal">
      <formula>1</formula>
    </cfRule>
  </conditionalFormatting>
  <conditionalFormatting sqref="CS252:CS253">
    <cfRule type="cellIs" dxfId="1800" priority="1014" operator="equal">
      <formula>1</formula>
    </cfRule>
  </conditionalFormatting>
  <conditionalFormatting sqref="CS252:CS253">
    <cfRule type="cellIs" dxfId="1799" priority="1013" operator="equal">
      <formula>1</formula>
    </cfRule>
  </conditionalFormatting>
  <conditionalFormatting sqref="BU252:BU253">
    <cfRule type="cellIs" dxfId="1798" priority="1012" operator="equal">
      <formula>1</formula>
    </cfRule>
  </conditionalFormatting>
  <conditionalFormatting sqref="BU252:BU253">
    <cfRule type="cellIs" dxfId="1797" priority="1011" operator="equal">
      <formula>1</formula>
    </cfRule>
  </conditionalFormatting>
  <conditionalFormatting sqref="BU252:BU253">
    <cfRule type="cellIs" dxfId="1796" priority="1010" operator="equal">
      <formula>1</formula>
    </cfRule>
  </conditionalFormatting>
  <conditionalFormatting sqref="BW252:BW253">
    <cfRule type="cellIs" dxfId="1795" priority="1009" operator="equal">
      <formula>1</formula>
    </cfRule>
  </conditionalFormatting>
  <conditionalFormatting sqref="BW252:BW253">
    <cfRule type="cellIs" dxfId="1794" priority="1008" operator="equal">
      <formula>1</formula>
    </cfRule>
  </conditionalFormatting>
  <conditionalFormatting sqref="BW252:BW253">
    <cfRule type="cellIs" dxfId="1793" priority="1007" operator="equal">
      <formula>1</formula>
    </cfRule>
  </conditionalFormatting>
  <conditionalFormatting sqref="CC252:CC253">
    <cfRule type="cellIs" dxfId="1792" priority="1006" operator="equal">
      <formula>1</formula>
    </cfRule>
  </conditionalFormatting>
  <conditionalFormatting sqref="CC252:CC253">
    <cfRule type="cellIs" dxfId="1791" priority="1005" operator="equal">
      <formula>1</formula>
    </cfRule>
  </conditionalFormatting>
  <conditionalFormatting sqref="CC252:CC253">
    <cfRule type="cellIs" dxfId="1790" priority="1004" operator="equal">
      <formula>1</formula>
    </cfRule>
  </conditionalFormatting>
  <conditionalFormatting sqref="BY252:BY253">
    <cfRule type="cellIs" dxfId="1789" priority="1003" operator="equal">
      <formula>1</formula>
    </cfRule>
  </conditionalFormatting>
  <conditionalFormatting sqref="BY252:BY253">
    <cfRule type="cellIs" dxfId="1788" priority="1002" operator="equal">
      <formula>1</formula>
    </cfRule>
  </conditionalFormatting>
  <conditionalFormatting sqref="BY252:BY253">
    <cfRule type="cellIs" dxfId="1787" priority="1001" operator="equal">
      <formula>1</formula>
    </cfRule>
  </conditionalFormatting>
  <conditionalFormatting sqref="CA252:CA253">
    <cfRule type="cellIs" dxfId="1786" priority="1000" operator="equal">
      <formula>1</formula>
    </cfRule>
  </conditionalFormatting>
  <conditionalFormatting sqref="CA252:CA253">
    <cfRule type="cellIs" dxfId="1785" priority="999" operator="equal">
      <formula>1</formula>
    </cfRule>
  </conditionalFormatting>
  <conditionalFormatting sqref="CA252:CA253">
    <cfRule type="cellIs" dxfId="1784" priority="998" operator="equal">
      <formula>1</formula>
    </cfRule>
  </conditionalFormatting>
  <conditionalFormatting sqref="CG252:CG253">
    <cfRule type="cellIs" dxfId="1783" priority="997" operator="equal">
      <formula>1</formula>
    </cfRule>
  </conditionalFormatting>
  <conditionalFormatting sqref="CG252:CG253">
    <cfRule type="cellIs" dxfId="1782" priority="996" operator="equal">
      <formula>1</formula>
    </cfRule>
  </conditionalFormatting>
  <conditionalFormatting sqref="CG252:CG253">
    <cfRule type="cellIs" dxfId="1781" priority="995" operator="equal">
      <formula>1</formula>
    </cfRule>
  </conditionalFormatting>
  <conditionalFormatting sqref="BO254:BO255">
    <cfRule type="cellIs" dxfId="1780" priority="993" operator="equal">
      <formula>1</formula>
    </cfRule>
  </conditionalFormatting>
  <conditionalFormatting sqref="BM254:BM255">
    <cfRule type="cellIs" dxfId="1779" priority="994" operator="equal">
      <formula>1</formula>
    </cfRule>
  </conditionalFormatting>
  <conditionalFormatting sqref="CO254:CO255">
    <cfRule type="cellIs" dxfId="1778" priority="987" operator="equal">
      <formula>1</formula>
    </cfRule>
  </conditionalFormatting>
  <conditionalFormatting sqref="BQ254:BQ255">
    <cfRule type="cellIs" dxfId="1777" priority="992" operator="equal">
      <formula>1</formula>
    </cfRule>
  </conditionalFormatting>
  <conditionalFormatting sqref="CE254:CE255">
    <cfRule type="cellIs" dxfId="1776" priority="991" operator="equal">
      <formula>1</formula>
    </cfRule>
  </conditionalFormatting>
  <conditionalFormatting sqref="CI254:CI255">
    <cfRule type="cellIs" dxfId="1775" priority="990" operator="equal">
      <formula>1</formula>
    </cfRule>
  </conditionalFormatting>
  <conditionalFormatting sqref="CK254:CK255">
    <cfRule type="cellIs" dxfId="1774" priority="989" operator="equal">
      <formula>1</formula>
    </cfRule>
  </conditionalFormatting>
  <conditionalFormatting sqref="CM254:CM255">
    <cfRule type="cellIs" dxfId="1773" priority="988" operator="equal">
      <formula>1</formula>
    </cfRule>
  </conditionalFormatting>
  <conditionalFormatting sqref="CQ254:CQ255">
    <cfRule type="cellIs" dxfId="1772" priority="986" operator="equal">
      <formula>1</formula>
    </cfRule>
  </conditionalFormatting>
  <conditionalFormatting sqref="BO254:BO255">
    <cfRule type="cellIs" dxfId="1771" priority="984" operator="equal">
      <formula>1</formula>
    </cfRule>
  </conditionalFormatting>
  <conditionalFormatting sqref="BM254:BM255">
    <cfRule type="cellIs" dxfId="1770" priority="985" operator="equal">
      <formula>1</formula>
    </cfRule>
  </conditionalFormatting>
  <conditionalFormatting sqref="CO254:CO255">
    <cfRule type="cellIs" dxfId="1769" priority="978" operator="equal">
      <formula>1</formula>
    </cfRule>
  </conditionalFormatting>
  <conditionalFormatting sqref="BQ254:BQ255">
    <cfRule type="cellIs" dxfId="1768" priority="983" operator="equal">
      <formula>1</formula>
    </cfRule>
  </conditionalFormatting>
  <conditionalFormatting sqref="CE254:CE255">
    <cfRule type="cellIs" dxfId="1767" priority="982" operator="equal">
      <formula>1</formula>
    </cfRule>
  </conditionalFormatting>
  <conditionalFormatting sqref="CI254:CI255">
    <cfRule type="cellIs" dxfId="1766" priority="981" operator="equal">
      <formula>1</formula>
    </cfRule>
  </conditionalFormatting>
  <conditionalFormatting sqref="CK254:CK255">
    <cfRule type="cellIs" dxfId="1765" priority="980" operator="equal">
      <formula>1</formula>
    </cfRule>
  </conditionalFormatting>
  <conditionalFormatting sqref="CM254:CM255">
    <cfRule type="cellIs" dxfId="1764" priority="979" operator="equal">
      <formula>1</formula>
    </cfRule>
  </conditionalFormatting>
  <conditionalFormatting sqref="CQ254:CQ255">
    <cfRule type="cellIs" dxfId="1763" priority="977" operator="equal">
      <formula>1</formula>
    </cfRule>
  </conditionalFormatting>
  <conditionalFormatting sqref="BM254:BM255">
    <cfRule type="cellIs" dxfId="1762" priority="976" operator="equal">
      <formula>1</formula>
    </cfRule>
  </conditionalFormatting>
  <conditionalFormatting sqref="BO254:BO255">
    <cfRule type="cellIs" dxfId="1761" priority="975" operator="equal">
      <formula>1</formula>
    </cfRule>
  </conditionalFormatting>
  <conditionalFormatting sqref="BQ254:BQ255">
    <cfRule type="cellIs" dxfId="1760" priority="974" operator="equal">
      <formula>1</formula>
    </cfRule>
  </conditionalFormatting>
  <conditionalFormatting sqref="CE254:CE255">
    <cfRule type="cellIs" dxfId="1759" priority="973" operator="equal">
      <formula>1</formula>
    </cfRule>
  </conditionalFormatting>
  <conditionalFormatting sqref="CI254:CI255">
    <cfRule type="cellIs" dxfId="1758" priority="972" operator="equal">
      <formula>1</formula>
    </cfRule>
  </conditionalFormatting>
  <conditionalFormatting sqref="CK254:CK255">
    <cfRule type="cellIs" dxfId="1757" priority="971" operator="equal">
      <formula>1</formula>
    </cfRule>
  </conditionalFormatting>
  <conditionalFormatting sqref="CM254:CM255">
    <cfRule type="cellIs" dxfId="1756" priority="970" operator="equal">
      <formula>1</formula>
    </cfRule>
  </conditionalFormatting>
  <conditionalFormatting sqref="CO254:CO255">
    <cfRule type="cellIs" dxfId="1755" priority="969" operator="equal">
      <formula>1</formula>
    </cfRule>
  </conditionalFormatting>
  <conditionalFormatting sqref="CQ254:CQ255">
    <cfRule type="cellIs" dxfId="1754" priority="968" operator="equal">
      <formula>1</formula>
    </cfRule>
  </conditionalFormatting>
  <conditionalFormatting sqref="AO254:AO255">
    <cfRule type="expression" dxfId="1753" priority="967">
      <formula>AO254=MAX($AO254:$AT254)</formula>
    </cfRule>
  </conditionalFormatting>
  <conditionalFormatting sqref="AO254:AO255">
    <cfRule type="expression" dxfId="1752" priority="966">
      <formula>AO254=MIN($AO254:$AT254)</formula>
    </cfRule>
  </conditionalFormatting>
  <conditionalFormatting sqref="AP254:AT255">
    <cfRule type="expression" dxfId="1751" priority="965">
      <formula>AP254=MAX($AO254:$AT254)</formula>
    </cfRule>
  </conditionalFormatting>
  <conditionalFormatting sqref="AP254:AT255">
    <cfRule type="expression" dxfId="1750" priority="964">
      <formula>AP254=MIN($AO254:$AT254)</formula>
    </cfRule>
  </conditionalFormatting>
  <conditionalFormatting sqref="AU254:AU255">
    <cfRule type="expression" dxfId="1749" priority="963">
      <formula>AU254=MAX($AU254:$AZ254)</formula>
    </cfRule>
  </conditionalFormatting>
  <conditionalFormatting sqref="AU254:AU255">
    <cfRule type="expression" dxfId="1748" priority="962">
      <formula>AU254=MIN($AU254:$AZ254)</formula>
    </cfRule>
  </conditionalFormatting>
  <conditionalFormatting sqref="AV254:AZ255">
    <cfRule type="expression" dxfId="1747" priority="961">
      <formula>AV254=MAX($AO254:$AT254)</formula>
    </cfRule>
  </conditionalFormatting>
  <conditionalFormatting sqref="AV254:AZ255">
    <cfRule type="expression" dxfId="1746" priority="960">
      <formula>AV254=MIN($AO254:$AT254)</formula>
    </cfRule>
  </conditionalFormatting>
  <conditionalFormatting sqref="AV254:AZ255">
    <cfRule type="expression" dxfId="1745" priority="959">
      <formula>AV254=MAX($AO254:$AT254)</formula>
    </cfRule>
  </conditionalFormatting>
  <conditionalFormatting sqref="AV254:AZ255">
    <cfRule type="expression" dxfId="1744" priority="958">
      <formula>AV254=MIN($AO254:$AT254)</formula>
    </cfRule>
  </conditionalFormatting>
  <conditionalFormatting sqref="AV254:AV255">
    <cfRule type="expression" dxfId="1743" priority="957">
      <formula>AV254=MAX($AU254:$AZ254)</formula>
    </cfRule>
  </conditionalFormatting>
  <conditionalFormatting sqref="AV254:AV255">
    <cfRule type="expression" dxfId="1742" priority="956">
      <formula>AV254=MIN($AU254:$AZ254)</formula>
    </cfRule>
  </conditionalFormatting>
  <conditionalFormatting sqref="AW254:AW255">
    <cfRule type="expression" dxfId="1741" priority="955">
      <formula>AW254=MAX($AU254:$AZ254)</formula>
    </cfRule>
  </conditionalFormatting>
  <conditionalFormatting sqref="AW254:AW255">
    <cfRule type="expression" dxfId="1740" priority="954">
      <formula>AW254=MIN($AU254:$AZ254)</formula>
    </cfRule>
  </conditionalFormatting>
  <conditionalFormatting sqref="AX254:AX255">
    <cfRule type="expression" dxfId="1739" priority="953">
      <formula>AX254=MAX($AU254:$AZ254)</formula>
    </cfRule>
  </conditionalFormatting>
  <conditionalFormatting sqref="AX254:AX255">
    <cfRule type="expression" dxfId="1738" priority="952">
      <formula>AX254=MIN($AU254:$AZ254)</formula>
    </cfRule>
  </conditionalFormatting>
  <conditionalFormatting sqref="AY254:AY255">
    <cfRule type="expression" dxfId="1737" priority="951">
      <formula>AY254=MAX($AU254:$AZ254)</formula>
    </cfRule>
  </conditionalFormatting>
  <conditionalFormatting sqref="AY254:AY255">
    <cfRule type="expression" dxfId="1736" priority="950">
      <formula>AY254=MIN($AU254:$AZ254)</formula>
    </cfRule>
  </conditionalFormatting>
  <conditionalFormatting sqref="AZ254:AZ255">
    <cfRule type="expression" dxfId="1735" priority="949">
      <formula>AZ254=MAX($AU254:$AZ254)</formula>
    </cfRule>
  </conditionalFormatting>
  <conditionalFormatting sqref="AZ254:AZ255">
    <cfRule type="expression" dxfId="1734" priority="948">
      <formula>AZ254=MIN($AU254:$AZ254)</formula>
    </cfRule>
  </conditionalFormatting>
  <conditionalFormatting sqref="BS254:BS255">
    <cfRule type="cellIs" dxfId="1733" priority="947" operator="equal">
      <formula>1</formula>
    </cfRule>
  </conditionalFormatting>
  <conditionalFormatting sqref="BS254:BS255">
    <cfRule type="cellIs" dxfId="1732" priority="946" operator="equal">
      <formula>1</formula>
    </cfRule>
  </conditionalFormatting>
  <conditionalFormatting sqref="BS254:BS255">
    <cfRule type="cellIs" dxfId="1731" priority="945" operator="equal">
      <formula>1</formula>
    </cfRule>
  </conditionalFormatting>
  <conditionalFormatting sqref="CS254:CS255">
    <cfRule type="cellIs" dxfId="1730" priority="944" operator="equal">
      <formula>1</formula>
    </cfRule>
  </conditionalFormatting>
  <conditionalFormatting sqref="CS254:CS255">
    <cfRule type="cellIs" dxfId="1729" priority="943" operator="equal">
      <formula>1</formula>
    </cfRule>
  </conditionalFormatting>
  <conditionalFormatting sqref="CS254:CS255">
    <cfRule type="cellIs" dxfId="1728" priority="942" operator="equal">
      <formula>1</formula>
    </cfRule>
  </conditionalFormatting>
  <conditionalFormatting sqref="BU254:BU255">
    <cfRule type="cellIs" dxfId="1727" priority="941" operator="equal">
      <formula>1</formula>
    </cfRule>
  </conditionalFormatting>
  <conditionalFormatting sqref="BU254:BU255">
    <cfRule type="cellIs" dxfId="1726" priority="940" operator="equal">
      <formula>1</formula>
    </cfRule>
  </conditionalFormatting>
  <conditionalFormatting sqref="BU254:BU255">
    <cfRule type="cellIs" dxfId="1725" priority="939" operator="equal">
      <formula>1</formula>
    </cfRule>
  </conditionalFormatting>
  <conditionalFormatting sqref="BW254:BW255">
    <cfRule type="cellIs" dxfId="1724" priority="938" operator="equal">
      <formula>1</formula>
    </cfRule>
  </conditionalFormatting>
  <conditionalFormatting sqref="BW254:BW255">
    <cfRule type="cellIs" dxfId="1723" priority="937" operator="equal">
      <formula>1</formula>
    </cfRule>
  </conditionalFormatting>
  <conditionalFormatting sqref="BW254:BW255">
    <cfRule type="cellIs" dxfId="1722" priority="936" operator="equal">
      <formula>1</formula>
    </cfRule>
  </conditionalFormatting>
  <conditionalFormatting sqref="CC254:CC255">
    <cfRule type="cellIs" dxfId="1721" priority="935" operator="equal">
      <formula>1</formula>
    </cfRule>
  </conditionalFormatting>
  <conditionalFormatting sqref="CC254:CC255">
    <cfRule type="cellIs" dxfId="1720" priority="934" operator="equal">
      <formula>1</formula>
    </cfRule>
  </conditionalFormatting>
  <conditionalFormatting sqref="CC254:CC255">
    <cfRule type="cellIs" dxfId="1719" priority="933" operator="equal">
      <formula>1</formula>
    </cfRule>
  </conditionalFormatting>
  <conditionalFormatting sqref="BY254:BY255">
    <cfRule type="cellIs" dxfId="1718" priority="932" operator="equal">
      <formula>1</formula>
    </cfRule>
  </conditionalFormatting>
  <conditionalFormatting sqref="BY254:BY255">
    <cfRule type="cellIs" dxfId="1717" priority="931" operator="equal">
      <formula>1</formula>
    </cfRule>
  </conditionalFormatting>
  <conditionalFormatting sqref="BY254:BY255">
    <cfRule type="cellIs" dxfId="1716" priority="930" operator="equal">
      <formula>1</formula>
    </cfRule>
  </conditionalFormatting>
  <conditionalFormatting sqref="CA254:CA255">
    <cfRule type="cellIs" dxfId="1715" priority="929" operator="equal">
      <formula>1</formula>
    </cfRule>
  </conditionalFormatting>
  <conditionalFormatting sqref="CA254:CA255">
    <cfRule type="cellIs" dxfId="1714" priority="928" operator="equal">
      <formula>1</formula>
    </cfRule>
  </conditionalFormatting>
  <conditionalFormatting sqref="CA254:CA255">
    <cfRule type="cellIs" dxfId="1713" priority="927" operator="equal">
      <formula>1</formula>
    </cfRule>
  </conditionalFormatting>
  <conditionalFormatting sqref="CG254:CG255">
    <cfRule type="cellIs" dxfId="1712" priority="926" operator="equal">
      <formula>1</formula>
    </cfRule>
  </conditionalFormatting>
  <conditionalFormatting sqref="CG254:CG255">
    <cfRule type="cellIs" dxfId="1711" priority="925" operator="equal">
      <formula>1</formula>
    </cfRule>
  </conditionalFormatting>
  <conditionalFormatting sqref="CG254:CG255">
    <cfRule type="cellIs" dxfId="1710" priority="924" operator="equal">
      <formula>1</formula>
    </cfRule>
  </conditionalFormatting>
  <conditionalFormatting sqref="BO256:BO257">
    <cfRule type="cellIs" dxfId="1709" priority="922" operator="equal">
      <formula>1</formula>
    </cfRule>
  </conditionalFormatting>
  <conditionalFormatting sqref="BM256:BM257">
    <cfRule type="cellIs" dxfId="1708" priority="923" operator="equal">
      <formula>1</formula>
    </cfRule>
  </conditionalFormatting>
  <conditionalFormatting sqref="CO256:CO257">
    <cfRule type="cellIs" dxfId="1707" priority="916" operator="equal">
      <formula>1</formula>
    </cfRule>
  </conditionalFormatting>
  <conditionalFormatting sqref="BQ256:BQ257">
    <cfRule type="cellIs" dxfId="1706" priority="921" operator="equal">
      <formula>1</formula>
    </cfRule>
  </conditionalFormatting>
  <conditionalFormatting sqref="CE256:CE257">
    <cfRule type="cellIs" dxfId="1705" priority="920" operator="equal">
      <formula>1</formula>
    </cfRule>
  </conditionalFormatting>
  <conditionalFormatting sqref="CI256:CI257">
    <cfRule type="cellIs" dxfId="1704" priority="919" operator="equal">
      <formula>1</formula>
    </cfRule>
  </conditionalFormatting>
  <conditionalFormatting sqref="CK256:CK257">
    <cfRule type="cellIs" dxfId="1703" priority="918" operator="equal">
      <formula>1</formula>
    </cfRule>
  </conditionalFormatting>
  <conditionalFormatting sqref="CM256:CM257">
    <cfRule type="cellIs" dxfId="1702" priority="917" operator="equal">
      <formula>1</formula>
    </cfRule>
  </conditionalFormatting>
  <conditionalFormatting sqref="CQ256:CQ257">
    <cfRule type="cellIs" dxfId="1701" priority="915" operator="equal">
      <formula>1</formula>
    </cfRule>
  </conditionalFormatting>
  <conditionalFormatting sqref="BO256:BO257">
    <cfRule type="cellIs" dxfId="1700" priority="913" operator="equal">
      <formula>1</formula>
    </cfRule>
  </conditionalFormatting>
  <conditionalFormatting sqref="BM256:BM257">
    <cfRule type="cellIs" dxfId="1699" priority="914" operator="equal">
      <formula>1</formula>
    </cfRule>
  </conditionalFormatting>
  <conditionalFormatting sqref="CO256:CO257">
    <cfRule type="cellIs" dxfId="1698" priority="907" operator="equal">
      <formula>1</formula>
    </cfRule>
  </conditionalFormatting>
  <conditionalFormatting sqref="BQ256:BQ257">
    <cfRule type="cellIs" dxfId="1697" priority="912" operator="equal">
      <formula>1</formula>
    </cfRule>
  </conditionalFormatting>
  <conditionalFormatting sqref="CE256:CE257">
    <cfRule type="cellIs" dxfId="1696" priority="911" operator="equal">
      <formula>1</formula>
    </cfRule>
  </conditionalFormatting>
  <conditionalFormatting sqref="CI256:CI257">
    <cfRule type="cellIs" dxfId="1695" priority="910" operator="equal">
      <formula>1</formula>
    </cfRule>
  </conditionalFormatting>
  <conditionalFormatting sqref="CK256:CK257">
    <cfRule type="cellIs" dxfId="1694" priority="909" operator="equal">
      <formula>1</formula>
    </cfRule>
  </conditionalFormatting>
  <conditionalFormatting sqref="CM256:CM257">
    <cfRule type="cellIs" dxfId="1693" priority="908" operator="equal">
      <formula>1</formula>
    </cfRule>
  </conditionalFormatting>
  <conditionalFormatting sqref="CQ256:CQ257">
    <cfRule type="cellIs" dxfId="1692" priority="906" operator="equal">
      <formula>1</formula>
    </cfRule>
  </conditionalFormatting>
  <conditionalFormatting sqref="BM256:BM257">
    <cfRule type="cellIs" dxfId="1691" priority="905" operator="equal">
      <formula>1</formula>
    </cfRule>
  </conditionalFormatting>
  <conditionalFormatting sqref="BO256:BO257">
    <cfRule type="cellIs" dxfId="1690" priority="904" operator="equal">
      <formula>1</formula>
    </cfRule>
  </conditionalFormatting>
  <conditionalFormatting sqref="BQ256:BQ257">
    <cfRule type="cellIs" dxfId="1689" priority="903" operator="equal">
      <formula>1</formula>
    </cfRule>
  </conditionalFormatting>
  <conditionalFormatting sqref="CE256:CE257">
    <cfRule type="cellIs" dxfId="1688" priority="902" operator="equal">
      <formula>1</formula>
    </cfRule>
  </conditionalFormatting>
  <conditionalFormatting sqref="CI256:CI257">
    <cfRule type="cellIs" dxfId="1687" priority="901" operator="equal">
      <formula>1</formula>
    </cfRule>
  </conditionalFormatting>
  <conditionalFormatting sqref="CK256:CK257">
    <cfRule type="cellIs" dxfId="1686" priority="900" operator="equal">
      <formula>1</formula>
    </cfRule>
  </conditionalFormatting>
  <conditionalFormatting sqref="CM256:CM257">
    <cfRule type="cellIs" dxfId="1685" priority="899" operator="equal">
      <formula>1</formula>
    </cfRule>
  </conditionalFormatting>
  <conditionalFormatting sqref="CO256:CO257">
    <cfRule type="cellIs" dxfId="1684" priority="898" operator="equal">
      <formula>1</formula>
    </cfRule>
  </conditionalFormatting>
  <conditionalFormatting sqref="CQ256:CQ257">
    <cfRule type="cellIs" dxfId="1683" priority="897" operator="equal">
      <formula>1</formula>
    </cfRule>
  </conditionalFormatting>
  <conditionalFormatting sqref="AO256:AO257">
    <cfRule type="expression" dxfId="1682" priority="896">
      <formula>AO256=MAX($AO256:$AT256)</formula>
    </cfRule>
  </conditionalFormatting>
  <conditionalFormatting sqref="AO256:AO257">
    <cfRule type="expression" dxfId="1681" priority="895">
      <formula>AO256=MIN($AO256:$AT256)</formula>
    </cfRule>
  </conditionalFormatting>
  <conditionalFormatting sqref="AP256:AT257">
    <cfRule type="expression" dxfId="1680" priority="894">
      <formula>AP256=MAX($AO256:$AT256)</formula>
    </cfRule>
  </conditionalFormatting>
  <conditionalFormatting sqref="AP256:AT257">
    <cfRule type="expression" dxfId="1679" priority="893">
      <formula>AP256=MIN($AO256:$AT256)</formula>
    </cfRule>
  </conditionalFormatting>
  <conditionalFormatting sqref="AU256:AU257">
    <cfRule type="expression" dxfId="1678" priority="892">
      <formula>AU256=MAX($AU256:$AZ256)</formula>
    </cfRule>
  </conditionalFormatting>
  <conditionalFormatting sqref="AU256:AU257">
    <cfRule type="expression" dxfId="1677" priority="891">
      <formula>AU256=MIN($AU256:$AZ256)</formula>
    </cfRule>
  </conditionalFormatting>
  <conditionalFormatting sqref="AV256:AZ257">
    <cfRule type="expression" dxfId="1676" priority="890">
      <formula>AV256=MAX($AO256:$AT256)</formula>
    </cfRule>
  </conditionalFormatting>
  <conditionalFormatting sqref="AV256:AZ257">
    <cfRule type="expression" dxfId="1675" priority="889">
      <formula>AV256=MIN($AO256:$AT256)</formula>
    </cfRule>
  </conditionalFormatting>
  <conditionalFormatting sqref="AV256:AZ257">
    <cfRule type="expression" dxfId="1674" priority="888">
      <formula>AV256=MAX($AO256:$AT256)</formula>
    </cfRule>
  </conditionalFormatting>
  <conditionalFormatting sqref="AV256:AZ257">
    <cfRule type="expression" dxfId="1673" priority="887">
      <formula>AV256=MIN($AO256:$AT256)</formula>
    </cfRule>
  </conditionalFormatting>
  <conditionalFormatting sqref="AV256:AV257">
    <cfRule type="expression" dxfId="1672" priority="886">
      <formula>AV256=MAX($AU256:$AZ256)</formula>
    </cfRule>
  </conditionalFormatting>
  <conditionalFormatting sqref="AV256:AV257">
    <cfRule type="expression" dxfId="1671" priority="885">
      <formula>AV256=MIN($AU256:$AZ256)</formula>
    </cfRule>
  </conditionalFormatting>
  <conditionalFormatting sqref="AW256:AW257">
    <cfRule type="expression" dxfId="1670" priority="884">
      <formula>AW256=MAX($AU256:$AZ256)</formula>
    </cfRule>
  </conditionalFormatting>
  <conditionalFormatting sqref="AW256:AW257">
    <cfRule type="expression" dxfId="1669" priority="883">
      <formula>AW256=MIN($AU256:$AZ256)</formula>
    </cfRule>
  </conditionalFormatting>
  <conditionalFormatting sqref="AX256:AX257">
    <cfRule type="expression" dxfId="1668" priority="882">
      <formula>AX256=MAX($AU256:$AZ256)</formula>
    </cfRule>
  </conditionalFormatting>
  <conditionalFormatting sqref="AX256:AX257">
    <cfRule type="expression" dxfId="1667" priority="881">
      <formula>AX256=MIN($AU256:$AZ256)</formula>
    </cfRule>
  </conditionalFormatting>
  <conditionalFormatting sqref="AY256:AY257">
    <cfRule type="expression" dxfId="1666" priority="880">
      <formula>AY256=MAX($AU256:$AZ256)</formula>
    </cfRule>
  </conditionalFormatting>
  <conditionalFormatting sqref="AY256:AY257">
    <cfRule type="expression" dxfId="1665" priority="879">
      <formula>AY256=MIN($AU256:$AZ256)</formula>
    </cfRule>
  </conditionalFormatting>
  <conditionalFormatting sqref="AZ256:AZ257">
    <cfRule type="expression" dxfId="1664" priority="878">
      <formula>AZ256=MAX($AU256:$AZ256)</formula>
    </cfRule>
  </conditionalFormatting>
  <conditionalFormatting sqref="AZ256:AZ257">
    <cfRule type="expression" dxfId="1663" priority="877">
      <formula>AZ256=MIN($AU256:$AZ256)</formula>
    </cfRule>
  </conditionalFormatting>
  <conditionalFormatting sqref="BS256:BS257">
    <cfRule type="cellIs" dxfId="1662" priority="876" operator="equal">
      <formula>1</formula>
    </cfRule>
  </conditionalFormatting>
  <conditionalFormatting sqref="BS256:BS257">
    <cfRule type="cellIs" dxfId="1661" priority="875" operator="equal">
      <formula>1</formula>
    </cfRule>
  </conditionalFormatting>
  <conditionalFormatting sqref="BS256:BS257">
    <cfRule type="cellIs" dxfId="1660" priority="874" operator="equal">
      <formula>1</formula>
    </cfRule>
  </conditionalFormatting>
  <conditionalFormatting sqref="CS256:CS257">
    <cfRule type="cellIs" dxfId="1659" priority="873" operator="equal">
      <formula>1</formula>
    </cfRule>
  </conditionalFormatting>
  <conditionalFormatting sqref="CS256:CS257">
    <cfRule type="cellIs" dxfId="1658" priority="872" operator="equal">
      <formula>1</formula>
    </cfRule>
  </conditionalFormatting>
  <conditionalFormatting sqref="CS256:CS257">
    <cfRule type="cellIs" dxfId="1657" priority="871" operator="equal">
      <formula>1</formula>
    </cfRule>
  </conditionalFormatting>
  <conditionalFormatting sqref="BU256:BU257">
    <cfRule type="cellIs" dxfId="1656" priority="870" operator="equal">
      <formula>1</formula>
    </cfRule>
  </conditionalFormatting>
  <conditionalFormatting sqref="BU256:BU257">
    <cfRule type="cellIs" dxfId="1655" priority="869" operator="equal">
      <formula>1</formula>
    </cfRule>
  </conditionalFormatting>
  <conditionalFormatting sqref="BU256:BU257">
    <cfRule type="cellIs" dxfId="1654" priority="868" operator="equal">
      <formula>1</formula>
    </cfRule>
  </conditionalFormatting>
  <conditionalFormatting sqref="BW256:BW257">
    <cfRule type="cellIs" dxfId="1653" priority="867" operator="equal">
      <formula>1</formula>
    </cfRule>
  </conditionalFormatting>
  <conditionalFormatting sqref="BW256:BW257">
    <cfRule type="cellIs" dxfId="1652" priority="866" operator="equal">
      <formula>1</formula>
    </cfRule>
  </conditionalFormatting>
  <conditionalFormatting sqref="BW256:BW257">
    <cfRule type="cellIs" dxfId="1651" priority="865" operator="equal">
      <formula>1</formula>
    </cfRule>
  </conditionalFormatting>
  <conditionalFormatting sqref="CC256:CC257">
    <cfRule type="cellIs" dxfId="1650" priority="864" operator="equal">
      <formula>1</formula>
    </cfRule>
  </conditionalFormatting>
  <conditionalFormatting sqref="CC256:CC257">
    <cfRule type="cellIs" dxfId="1649" priority="863" operator="equal">
      <formula>1</formula>
    </cfRule>
  </conditionalFormatting>
  <conditionalFormatting sqref="CC256:CC257">
    <cfRule type="cellIs" dxfId="1648" priority="862" operator="equal">
      <formula>1</formula>
    </cfRule>
  </conditionalFormatting>
  <conditionalFormatting sqref="BY256:BY257">
    <cfRule type="cellIs" dxfId="1647" priority="861" operator="equal">
      <formula>1</formula>
    </cfRule>
  </conditionalFormatting>
  <conditionalFormatting sqref="BY256:BY257">
    <cfRule type="cellIs" dxfId="1646" priority="860" operator="equal">
      <formula>1</formula>
    </cfRule>
  </conditionalFormatting>
  <conditionalFormatting sqref="BY256:BY257">
    <cfRule type="cellIs" dxfId="1645" priority="859" operator="equal">
      <formula>1</formula>
    </cfRule>
  </conditionalFormatting>
  <conditionalFormatting sqref="CA256:CA257">
    <cfRule type="cellIs" dxfId="1644" priority="858" operator="equal">
      <formula>1</formula>
    </cfRule>
  </conditionalFormatting>
  <conditionalFormatting sqref="CA256:CA257">
    <cfRule type="cellIs" dxfId="1643" priority="857" operator="equal">
      <formula>1</formula>
    </cfRule>
  </conditionalFormatting>
  <conditionalFormatting sqref="CA256:CA257">
    <cfRule type="cellIs" dxfId="1642" priority="856" operator="equal">
      <formula>1</formula>
    </cfRule>
  </conditionalFormatting>
  <conditionalFormatting sqref="CG256:CG257">
    <cfRule type="cellIs" dxfId="1641" priority="855" operator="equal">
      <formula>1</formula>
    </cfRule>
  </conditionalFormatting>
  <conditionalFormatting sqref="CG256:CG257">
    <cfRule type="cellIs" dxfId="1640" priority="854" operator="equal">
      <formula>1</formula>
    </cfRule>
  </conditionalFormatting>
  <conditionalFormatting sqref="CG256:CG257">
    <cfRule type="cellIs" dxfId="1639" priority="853" operator="equal">
      <formula>1</formula>
    </cfRule>
  </conditionalFormatting>
  <conditionalFormatting sqref="BO258:BO259">
    <cfRule type="cellIs" dxfId="1638" priority="851" operator="equal">
      <formula>1</formula>
    </cfRule>
  </conditionalFormatting>
  <conditionalFormatting sqref="BM258:BM259">
    <cfRule type="cellIs" dxfId="1637" priority="852" operator="equal">
      <formula>1</formula>
    </cfRule>
  </conditionalFormatting>
  <conditionalFormatting sqref="CO258:CO259">
    <cfRule type="cellIs" dxfId="1636" priority="845" operator="equal">
      <formula>1</formula>
    </cfRule>
  </conditionalFormatting>
  <conditionalFormatting sqref="BQ258:BQ259">
    <cfRule type="cellIs" dxfId="1635" priority="850" operator="equal">
      <formula>1</formula>
    </cfRule>
  </conditionalFormatting>
  <conditionalFormatting sqref="CE258:CE259">
    <cfRule type="cellIs" dxfId="1634" priority="849" operator="equal">
      <formula>1</formula>
    </cfRule>
  </conditionalFormatting>
  <conditionalFormatting sqref="CI258:CI259">
    <cfRule type="cellIs" dxfId="1633" priority="848" operator="equal">
      <formula>1</formula>
    </cfRule>
  </conditionalFormatting>
  <conditionalFormatting sqref="CK258:CK259">
    <cfRule type="cellIs" dxfId="1632" priority="847" operator="equal">
      <formula>1</formula>
    </cfRule>
  </conditionalFormatting>
  <conditionalFormatting sqref="CM258:CM259">
    <cfRule type="cellIs" dxfId="1631" priority="846" operator="equal">
      <formula>1</formula>
    </cfRule>
  </conditionalFormatting>
  <conditionalFormatting sqref="CQ258:CQ259">
    <cfRule type="cellIs" dxfId="1630" priority="844" operator="equal">
      <formula>1</formula>
    </cfRule>
  </conditionalFormatting>
  <conditionalFormatting sqref="BO258:BO259">
    <cfRule type="cellIs" dxfId="1629" priority="842" operator="equal">
      <formula>1</formula>
    </cfRule>
  </conditionalFormatting>
  <conditionalFormatting sqref="BM258:BM259">
    <cfRule type="cellIs" dxfId="1628" priority="843" operator="equal">
      <formula>1</formula>
    </cfRule>
  </conditionalFormatting>
  <conditionalFormatting sqref="CO258:CO259">
    <cfRule type="cellIs" dxfId="1627" priority="836" operator="equal">
      <formula>1</formula>
    </cfRule>
  </conditionalFormatting>
  <conditionalFormatting sqref="BQ258:BQ259">
    <cfRule type="cellIs" dxfId="1626" priority="841" operator="equal">
      <formula>1</formula>
    </cfRule>
  </conditionalFormatting>
  <conditionalFormatting sqref="CE258:CE259">
    <cfRule type="cellIs" dxfId="1625" priority="840" operator="equal">
      <formula>1</formula>
    </cfRule>
  </conditionalFormatting>
  <conditionalFormatting sqref="CI258:CI259">
    <cfRule type="cellIs" dxfId="1624" priority="839" operator="equal">
      <formula>1</formula>
    </cfRule>
  </conditionalFormatting>
  <conditionalFormatting sqref="CK258:CK259">
    <cfRule type="cellIs" dxfId="1623" priority="838" operator="equal">
      <formula>1</formula>
    </cfRule>
  </conditionalFormatting>
  <conditionalFormatting sqref="CM258:CM259">
    <cfRule type="cellIs" dxfId="1622" priority="837" operator="equal">
      <formula>1</formula>
    </cfRule>
  </conditionalFormatting>
  <conditionalFormatting sqref="CQ258:CQ259">
    <cfRule type="cellIs" dxfId="1621" priority="835" operator="equal">
      <formula>1</formula>
    </cfRule>
  </conditionalFormatting>
  <conditionalFormatting sqref="BM258:BM259">
    <cfRule type="cellIs" dxfId="1620" priority="834" operator="equal">
      <formula>1</formula>
    </cfRule>
  </conditionalFormatting>
  <conditionalFormatting sqref="BO258:BO259">
    <cfRule type="cellIs" dxfId="1619" priority="833" operator="equal">
      <formula>1</formula>
    </cfRule>
  </conditionalFormatting>
  <conditionalFormatting sqref="BQ258:BQ259">
    <cfRule type="cellIs" dxfId="1618" priority="832" operator="equal">
      <formula>1</formula>
    </cfRule>
  </conditionalFormatting>
  <conditionalFormatting sqref="CE258:CE259">
    <cfRule type="cellIs" dxfId="1617" priority="831" operator="equal">
      <formula>1</formula>
    </cfRule>
  </conditionalFormatting>
  <conditionalFormatting sqref="CI258:CI259">
    <cfRule type="cellIs" dxfId="1616" priority="830" operator="equal">
      <formula>1</formula>
    </cfRule>
  </conditionalFormatting>
  <conditionalFormatting sqref="CK258:CK259">
    <cfRule type="cellIs" dxfId="1615" priority="829" operator="equal">
      <formula>1</formula>
    </cfRule>
  </conditionalFormatting>
  <conditionalFormatting sqref="CM258:CM259">
    <cfRule type="cellIs" dxfId="1614" priority="828" operator="equal">
      <formula>1</formula>
    </cfRule>
  </conditionalFormatting>
  <conditionalFormatting sqref="CO258:CO259">
    <cfRule type="cellIs" dxfId="1613" priority="827" operator="equal">
      <formula>1</formula>
    </cfRule>
  </conditionalFormatting>
  <conditionalFormatting sqref="CQ258:CQ259">
    <cfRule type="cellIs" dxfId="1612" priority="826" operator="equal">
      <formula>1</formula>
    </cfRule>
  </conditionalFormatting>
  <conditionalFormatting sqref="AO258:AO259">
    <cfRule type="expression" dxfId="1611" priority="825">
      <formula>AO258=MAX($AO258:$AT258)</formula>
    </cfRule>
  </conditionalFormatting>
  <conditionalFormatting sqref="AO258:AO259">
    <cfRule type="expression" dxfId="1610" priority="824">
      <formula>AO258=MIN($AO258:$AT258)</formula>
    </cfRule>
  </conditionalFormatting>
  <conditionalFormatting sqref="AP258:AT259">
    <cfRule type="expression" dxfId="1609" priority="823">
      <formula>AP258=MAX($AO258:$AT258)</formula>
    </cfRule>
  </conditionalFormatting>
  <conditionalFormatting sqref="AP258:AT259">
    <cfRule type="expression" dxfId="1608" priority="822">
      <formula>AP258=MIN($AO258:$AT258)</formula>
    </cfRule>
  </conditionalFormatting>
  <conditionalFormatting sqref="AU258:AU259">
    <cfRule type="expression" dxfId="1607" priority="821">
      <formula>AU258=MAX($AU258:$AZ258)</formula>
    </cfRule>
  </conditionalFormatting>
  <conditionalFormatting sqref="AU258:AU259">
    <cfRule type="expression" dxfId="1606" priority="820">
      <formula>AU258=MIN($AU258:$AZ258)</formula>
    </cfRule>
  </conditionalFormatting>
  <conditionalFormatting sqref="AV258:AZ259">
    <cfRule type="expression" dxfId="1605" priority="819">
      <formula>AV258=MAX($AO258:$AT258)</formula>
    </cfRule>
  </conditionalFormatting>
  <conditionalFormatting sqref="AV258:AZ259">
    <cfRule type="expression" dxfId="1604" priority="818">
      <formula>AV258=MIN($AO258:$AT258)</formula>
    </cfRule>
  </conditionalFormatting>
  <conditionalFormatting sqref="AV258:AZ259">
    <cfRule type="expression" dxfId="1603" priority="817">
      <formula>AV258=MAX($AO258:$AT258)</formula>
    </cfRule>
  </conditionalFormatting>
  <conditionalFormatting sqref="AV258:AZ259">
    <cfRule type="expression" dxfId="1602" priority="816">
      <formula>AV258=MIN($AO258:$AT258)</formula>
    </cfRule>
  </conditionalFormatting>
  <conditionalFormatting sqref="AV258:AV259">
    <cfRule type="expression" dxfId="1601" priority="815">
      <formula>AV258=MAX($AU258:$AZ258)</formula>
    </cfRule>
  </conditionalFormatting>
  <conditionalFormatting sqref="AV258:AV259">
    <cfRule type="expression" dxfId="1600" priority="814">
      <formula>AV258=MIN($AU258:$AZ258)</formula>
    </cfRule>
  </conditionalFormatting>
  <conditionalFormatting sqref="AW258:AW259">
    <cfRule type="expression" dxfId="1599" priority="813">
      <formula>AW258=MAX($AU258:$AZ258)</formula>
    </cfRule>
  </conditionalFormatting>
  <conditionalFormatting sqref="AW258:AW259">
    <cfRule type="expression" dxfId="1598" priority="812">
      <formula>AW258=MIN($AU258:$AZ258)</formula>
    </cfRule>
  </conditionalFormatting>
  <conditionalFormatting sqref="AX258:AX259">
    <cfRule type="expression" dxfId="1597" priority="811">
      <formula>AX258=MAX($AU258:$AZ258)</formula>
    </cfRule>
  </conditionalFormatting>
  <conditionalFormatting sqref="AX258:AX259">
    <cfRule type="expression" dxfId="1596" priority="810">
      <formula>AX258=MIN($AU258:$AZ258)</formula>
    </cfRule>
  </conditionalFormatting>
  <conditionalFormatting sqref="AY258:AY259">
    <cfRule type="expression" dxfId="1595" priority="809">
      <formula>AY258=MAX($AU258:$AZ258)</formula>
    </cfRule>
  </conditionalFormatting>
  <conditionalFormatting sqref="AY258:AY259">
    <cfRule type="expression" dxfId="1594" priority="808">
      <formula>AY258=MIN($AU258:$AZ258)</formula>
    </cfRule>
  </conditionalFormatting>
  <conditionalFormatting sqref="AZ258:AZ259">
    <cfRule type="expression" dxfId="1593" priority="807">
      <formula>AZ258=MAX($AU258:$AZ258)</formula>
    </cfRule>
  </conditionalFormatting>
  <conditionalFormatting sqref="AZ258:AZ259">
    <cfRule type="expression" dxfId="1592" priority="806">
      <formula>AZ258=MIN($AU258:$AZ258)</formula>
    </cfRule>
  </conditionalFormatting>
  <conditionalFormatting sqref="BS258:BS259">
    <cfRule type="cellIs" dxfId="1591" priority="805" operator="equal">
      <formula>1</formula>
    </cfRule>
  </conditionalFormatting>
  <conditionalFormatting sqref="BS258:BS259">
    <cfRule type="cellIs" dxfId="1590" priority="804" operator="equal">
      <formula>1</formula>
    </cfRule>
  </conditionalFormatting>
  <conditionalFormatting sqref="BS258:BS259">
    <cfRule type="cellIs" dxfId="1589" priority="803" operator="equal">
      <formula>1</formula>
    </cfRule>
  </conditionalFormatting>
  <conditionalFormatting sqref="CS258:CS259">
    <cfRule type="cellIs" dxfId="1588" priority="802" operator="equal">
      <formula>1</formula>
    </cfRule>
  </conditionalFormatting>
  <conditionalFormatting sqref="CS258:CS259">
    <cfRule type="cellIs" dxfId="1587" priority="801" operator="equal">
      <formula>1</formula>
    </cfRule>
  </conditionalFormatting>
  <conditionalFormatting sqref="CS258:CS259">
    <cfRule type="cellIs" dxfId="1586" priority="800" operator="equal">
      <formula>1</formula>
    </cfRule>
  </conditionalFormatting>
  <conditionalFormatting sqref="BU258:BU259">
    <cfRule type="cellIs" dxfId="1585" priority="799" operator="equal">
      <formula>1</formula>
    </cfRule>
  </conditionalFormatting>
  <conditionalFormatting sqref="BU258:BU259">
    <cfRule type="cellIs" dxfId="1584" priority="798" operator="equal">
      <formula>1</formula>
    </cfRule>
  </conditionalFormatting>
  <conditionalFormatting sqref="BU258:BU259">
    <cfRule type="cellIs" dxfId="1583" priority="797" operator="equal">
      <formula>1</formula>
    </cfRule>
  </conditionalFormatting>
  <conditionalFormatting sqref="BW258:BW259">
    <cfRule type="cellIs" dxfId="1582" priority="796" operator="equal">
      <formula>1</formula>
    </cfRule>
  </conditionalFormatting>
  <conditionalFormatting sqref="BW258:BW259">
    <cfRule type="cellIs" dxfId="1581" priority="795" operator="equal">
      <formula>1</formula>
    </cfRule>
  </conditionalFormatting>
  <conditionalFormatting sqref="BW258:BW259">
    <cfRule type="cellIs" dxfId="1580" priority="794" operator="equal">
      <formula>1</formula>
    </cfRule>
  </conditionalFormatting>
  <conditionalFormatting sqref="CC258:CC259">
    <cfRule type="cellIs" dxfId="1579" priority="793" operator="equal">
      <formula>1</formula>
    </cfRule>
  </conditionalFormatting>
  <conditionalFormatting sqref="CC258:CC259">
    <cfRule type="cellIs" dxfId="1578" priority="792" operator="equal">
      <formula>1</formula>
    </cfRule>
  </conditionalFormatting>
  <conditionalFormatting sqref="CC258:CC259">
    <cfRule type="cellIs" dxfId="1577" priority="791" operator="equal">
      <formula>1</formula>
    </cfRule>
  </conditionalFormatting>
  <conditionalFormatting sqref="BY258:BY259">
    <cfRule type="cellIs" dxfId="1576" priority="790" operator="equal">
      <formula>1</formula>
    </cfRule>
  </conditionalFormatting>
  <conditionalFormatting sqref="BY258:BY259">
    <cfRule type="cellIs" dxfId="1575" priority="789" operator="equal">
      <formula>1</formula>
    </cfRule>
  </conditionalFormatting>
  <conditionalFormatting sqref="BY258:BY259">
    <cfRule type="cellIs" dxfId="1574" priority="788" operator="equal">
      <formula>1</formula>
    </cfRule>
  </conditionalFormatting>
  <conditionalFormatting sqref="CA258:CA259">
    <cfRule type="cellIs" dxfId="1573" priority="787" operator="equal">
      <formula>1</formula>
    </cfRule>
  </conditionalFormatting>
  <conditionalFormatting sqref="CA258:CA259">
    <cfRule type="cellIs" dxfId="1572" priority="786" operator="equal">
      <formula>1</formula>
    </cfRule>
  </conditionalFormatting>
  <conditionalFormatting sqref="CA258:CA259">
    <cfRule type="cellIs" dxfId="1571" priority="785" operator="equal">
      <formula>1</formula>
    </cfRule>
  </conditionalFormatting>
  <conditionalFormatting sqref="CG258:CG259">
    <cfRule type="cellIs" dxfId="1570" priority="784" operator="equal">
      <formula>1</formula>
    </cfRule>
  </conditionalFormatting>
  <conditionalFormatting sqref="CG258:CG259">
    <cfRule type="cellIs" dxfId="1569" priority="783" operator="equal">
      <formula>1</formula>
    </cfRule>
  </conditionalFormatting>
  <conditionalFormatting sqref="CG258:CG259">
    <cfRule type="cellIs" dxfId="1568" priority="782" operator="equal">
      <formula>1</formula>
    </cfRule>
  </conditionalFormatting>
  <conditionalFormatting sqref="BO260:BO261">
    <cfRule type="cellIs" dxfId="1567" priority="780" operator="equal">
      <formula>1</formula>
    </cfRule>
  </conditionalFormatting>
  <conditionalFormatting sqref="BM260:BM261">
    <cfRule type="cellIs" dxfId="1566" priority="781" operator="equal">
      <formula>1</formula>
    </cfRule>
  </conditionalFormatting>
  <conditionalFormatting sqref="CO260:CO261">
    <cfRule type="cellIs" dxfId="1565" priority="774" operator="equal">
      <formula>1</formula>
    </cfRule>
  </conditionalFormatting>
  <conditionalFormatting sqref="BQ260:BQ261">
    <cfRule type="cellIs" dxfId="1564" priority="779" operator="equal">
      <formula>1</formula>
    </cfRule>
  </conditionalFormatting>
  <conditionalFormatting sqref="CE260:CE261">
    <cfRule type="cellIs" dxfId="1563" priority="778" operator="equal">
      <formula>1</formula>
    </cfRule>
  </conditionalFormatting>
  <conditionalFormatting sqref="CI260:CI261">
    <cfRule type="cellIs" dxfId="1562" priority="777" operator="equal">
      <formula>1</formula>
    </cfRule>
  </conditionalFormatting>
  <conditionalFormatting sqref="CK260:CK261">
    <cfRule type="cellIs" dxfId="1561" priority="776" operator="equal">
      <formula>1</formula>
    </cfRule>
  </conditionalFormatting>
  <conditionalFormatting sqref="CM260:CM261">
    <cfRule type="cellIs" dxfId="1560" priority="775" operator="equal">
      <formula>1</formula>
    </cfRule>
  </conditionalFormatting>
  <conditionalFormatting sqref="CQ260:CQ261">
    <cfRule type="cellIs" dxfId="1559" priority="773" operator="equal">
      <formula>1</formula>
    </cfRule>
  </conditionalFormatting>
  <conditionalFormatting sqref="BO260:BO261">
    <cfRule type="cellIs" dxfId="1558" priority="771" operator="equal">
      <formula>1</formula>
    </cfRule>
  </conditionalFormatting>
  <conditionalFormatting sqref="BM260:BM261">
    <cfRule type="cellIs" dxfId="1557" priority="772" operator="equal">
      <formula>1</formula>
    </cfRule>
  </conditionalFormatting>
  <conditionalFormatting sqref="CO260:CO261">
    <cfRule type="cellIs" dxfId="1556" priority="765" operator="equal">
      <formula>1</formula>
    </cfRule>
  </conditionalFormatting>
  <conditionalFormatting sqref="BQ260:BQ261">
    <cfRule type="cellIs" dxfId="1555" priority="770" operator="equal">
      <formula>1</formula>
    </cfRule>
  </conditionalFormatting>
  <conditionalFormatting sqref="CE260:CE261">
    <cfRule type="cellIs" dxfId="1554" priority="769" operator="equal">
      <formula>1</formula>
    </cfRule>
  </conditionalFormatting>
  <conditionalFormatting sqref="CI260:CI261">
    <cfRule type="cellIs" dxfId="1553" priority="768" operator="equal">
      <formula>1</formula>
    </cfRule>
  </conditionalFormatting>
  <conditionalFormatting sqref="CK260:CK261">
    <cfRule type="cellIs" dxfId="1552" priority="767" operator="equal">
      <formula>1</formula>
    </cfRule>
  </conditionalFormatting>
  <conditionalFormatting sqref="CM260:CM261">
    <cfRule type="cellIs" dxfId="1551" priority="766" operator="equal">
      <formula>1</formula>
    </cfRule>
  </conditionalFormatting>
  <conditionalFormatting sqref="CQ260:CQ261">
    <cfRule type="cellIs" dxfId="1550" priority="764" operator="equal">
      <formula>1</formula>
    </cfRule>
  </conditionalFormatting>
  <conditionalFormatting sqref="BM260:BM261">
    <cfRule type="cellIs" dxfId="1549" priority="763" operator="equal">
      <formula>1</formula>
    </cfRule>
  </conditionalFormatting>
  <conditionalFormatting sqref="BO260:BO261">
    <cfRule type="cellIs" dxfId="1548" priority="762" operator="equal">
      <formula>1</formula>
    </cfRule>
  </conditionalFormatting>
  <conditionalFormatting sqref="BQ260:BQ261">
    <cfRule type="cellIs" dxfId="1547" priority="761" operator="equal">
      <formula>1</formula>
    </cfRule>
  </conditionalFormatting>
  <conditionalFormatting sqref="CE260:CE261">
    <cfRule type="cellIs" dxfId="1546" priority="760" operator="equal">
      <formula>1</formula>
    </cfRule>
  </conditionalFormatting>
  <conditionalFormatting sqref="CI260:CI261">
    <cfRule type="cellIs" dxfId="1545" priority="759" operator="equal">
      <formula>1</formula>
    </cfRule>
  </conditionalFormatting>
  <conditionalFormatting sqref="CK260:CK261">
    <cfRule type="cellIs" dxfId="1544" priority="758" operator="equal">
      <formula>1</formula>
    </cfRule>
  </conditionalFormatting>
  <conditionalFormatting sqref="CM260:CM261">
    <cfRule type="cellIs" dxfId="1543" priority="757" operator="equal">
      <formula>1</formula>
    </cfRule>
  </conditionalFormatting>
  <conditionalFormatting sqref="CO260:CO261">
    <cfRule type="cellIs" dxfId="1542" priority="756" operator="equal">
      <formula>1</formula>
    </cfRule>
  </conditionalFormatting>
  <conditionalFormatting sqref="CQ260:CQ261">
    <cfRule type="cellIs" dxfId="1541" priority="755" operator="equal">
      <formula>1</formula>
    </cfRule>
  </conditionalFormatting>
  <conditionalFormatting sqref="AO260:AO261">
    <cfRule type="expression" dxfId="1540" priority="754">
      <formula>AO260=MAX($AO260:$AT260)</formula>
    </cfRule>
  </conditionalFormatting>
  <conditionalFormatting sqref="AO260:AO261">
    <cfRule type="expression" dxfId="1539" priority="753">
      <formula>AO260=MIN($AO260:$AT260)</formula>
    </cfRule>
  </conditionalFormatting>
  <conditionalFormatting sqref="AP260:AT261">
    <cfRule type="expression" dxfId="1538" priority="752">
      <formula>AP260=MAX($AO260:$AT260)</formula>
    </cfRule>
  </conditionalFormatting>
  <conditionalFormatting sqref="AP260:AT261">
    <cfRule type="expression" dxfId="1537" priority="751">
      <formula>AP260=MIN($AO260:$AT260)</formula>
    </cfRule>
  </conditionalFormatting>
  <conditionalFormatting sqref="AU260:AU261">
    <cfRule type="expression" dxfId="1536" priority="750">
      <formula>AU260=MAX($AU260:$AZ260)</formula>
    </cfRule>
  </conditionalFormatting>
  <conditionalFormatting sqref="AU260:AU261">
    <cfRule type="expression" dxfId="1535" priority="749">
      <formula>AU260=MIN($AU260:$AZ260)</formula>
    </cfRule>
  </conditionalFormatting>
  <conditionalFormatting sqref="AV260:AZ261">
    <cfRule type="expression" dxfId="1534" priority="748">
      <formula>AV260=MAX($AO260:$AT260)</formula>
    </cfRule>
  </conditionalFormatting>
  <conditionalFormatting sqref="AV260:AZ261">
    <cfRule type="expression" dxfId="1533" priority="747">
      <formula>AV260=MIN($AO260:$AT260)</formula>
    </cfRule>
  </conditionalFormatting>
  <conditionalFormatting sqref="AV260:AZ261">
    <cfRule type="expression" dxfId="1532" priority="746">
      <formula>AV260=MAX($AO260:$AT260)</formula>
    </cfRule>
  </conditionalFormatting>
  <conditionalFormatting sqref="AV260:AZ261">
    <cfRule type="expression" dxfId="1531" priority="745">
      <formula>AV260=MIN($AO260:$AT260)</formula>
    </cfRule>
  </conditionalFormatting>
  <conditionalFormatting sqref="AV260:AV261">
    <cfRule type="expression" dxfId="1530" priority="744">
      <formula>AV260=MAX($AU260:$AZ260)</formula>
    </cfRule>
  </conditionalFormatting>
  <conditionalFormatting sqref="AV260:AV261">
    <cfRule type="expression" dxfId="1529" priority="743">
      <formula>AV260=MIN($AU260:$AZ260)</formula>
    </cfRule>
  </conditionalFormatting>
  <conditionalFormatting sqref="AW260:AW261">
    <cfRule type="expression" dxfId="1528" priority="742">
      <formula>AW260=MAX($AU260:$AZ260)</formula>
    </cfRule>
  </conditionalFormatting>
  <conditionalFormatting sqref="AW260:AW261">
    <cfRule type="expression" dxfId="1527" priority="741">
      <formula>AW260=MIN($AU260:$AZ260)</formula>
    </cfRule>
  </conditionalFormatting>
  <conditionalFormatting sqref="AX260:AX261">
    <cfRule type="expression" dxfId="1526" priority="740">
      <formula>AX260=MAX($AU260:$AZ260)</formula>
    </cfRule>
  </conditionalFormatting>
  <conditionalFormatting sqref="AX260:AX261">
    <cfRule type="expression" dxfId="1525" priority="739">
      <formula>AX260=MIN($AU260:$AZ260)</formula>
    </cfRule>
  </conditionalFormatting>
  <conditionalFormatting sqref="AY260:AY261">
    <cfRule type="expression" dxfId="1524" priority="738">
      <formula>AY260=MAX($AU260:$AZ260)</formula>
    </cfRule>
  </conditionalFormatting>
  <conditionalFormatting sqref="AY260:AY261">
    <cfRule type="expression" dxfId="1523" priority="737">
      <formula>AY260=MIN($AU260:$AZ260)</formula>
    </cfRule>
  </conditionalFormatting>
  <conditionalFormatting sqref="AZ260:AZ261">
    <cfRule type="expression" dxfId="1522" priority="736">
      <formula>AZ260=MAX($AU260:$AZ260)</formula>
    </cfRule>
  </conditionalFormatting>
  <conditionalFormatting sqref="AZ260:AZ261">
    <cfRule type="expression" dxfId="1521" priority="735">
      <formula>AZ260=MIN($AU260:$AZ260)</formula>
    </cfRule>
  </conditionalFormatting>
  <conditionalFormatting sqref="BS260:BS261">
    <cfRule type="cellIs" dxfId="1520" priority="734" operator="equal">
      <formula>1</formula>
    </cfRule>
  </conditionalFormatting>
  <conditionalFormatting sqref="BS260:BS261">
    <cfRule type="cellIs" dxfId="1519" priority="733" operator="equal">
      <formula>1</formula>
    </cfRule>
  </conditionalFormatting>
  <conditionalFormatting sqref="BS260:BS261">
    <cfRule type="cellIs" dxfId="1518" priority="732" operator="equal">
      <formula>1</formula>
    </cfRule>
  </conditionalFormatting>
  <conditionalFormatting sqref="CS260:CS261">
    <cfRule type="cellIs" dxfId="1517" priority="731" operator="equal">
      <formula>1</formula>
    </cfRule>
  </conditionalFormatting>
  <conditionalFormatting sqref="CS260:CS261">
    <cfRule type="cellIs" dxfId="1516" priority="730" operator="equal">
      <formula>1</formula>
    </cfRule>
  </conditionalFormatting>
  <conditionalFormatting sqref="CS260:CS261">
    <cfRule type="cellIs" dxfId="1515" priority="729" operator="equal">
      <formula>1</formula>
    </cfRule>
  </conditionalFormatting>
  <conditionalFormatting sqref="BU260:BU261">
    <cfRule type="cellIs" dxfId="1514" priority="728" operator="equal">
      <formula>1</formula>
    </cfRule>
  </conditionalFormatting>
  <conditionalFormatting sqref="BU260:BU261">
    <cfRule type="cellIs" dxfId="1513" priority="727" operator="equal">
      <formula>1</formula>
    </cfRule>
  </conditionalFormatting>
  <conditionalFormatting sqref="BU260:BU261">
    <cfRule type="cellIs" dxfId="1512" priority="726" operator="equal">
      <formula>1</formula>
    </cfRule>
  </conditionalFormatting>
  <conditionalFormatting sqref="BW260:BW261">
    <cfRule type="cellIs" dxfId="1511" priority="725" operator="equal">
      <formula>1</formula>
    </cfRule>
  </conditionalFormatting>
  <conditionalFormatting sqref="BW260:BW261">
    <cfRule type="cellIs" dxfId="1510" priority="724" operator="equal">
      <formula>1</formula>
    </cfRule>
  </conditionalFormatting>
  <conditionalFormatting sqref="BW260:BW261">
    <cfRule type="cellIs" dxfId="1509" priority="723" operator="equal">
      <formula>1</formula>
    </cfRule>
  </conditionalFormatting>
  <conditionalFormatting sqref="CC260:CC261">
    <cfRule type="cellIs" dxfId="1508" priority="722" operator="equal">
      <formula>1</formula>
    </cfRule>
  </conditionalFormatting>
  <conditionalFormatting sqref="CC260:CC261">
    <cfRule type="cellIs" dxfId="1507" priority="721" operator="equal">
      <formula>1</formula>
    </cfRule>
  </conditionalFormatting>
  <conditionalFormatting sqref="CC260:CC261">
    <cfRule type="cellIs" dxfId="1506" priority="720" operator="equal">
      <formula>1</formula>
    </cfRule>
  </conditionalFormatting>
  <conditionalFormatting sqref="BY260:BY261">
    <cfRule type="cellIs" dxfId="1505" priority="719" operator="equal">
      <formula>1</formula>
    </cfRule>
  </conditionalFormatting>
  <conditionalFormatting sqref="BY260:BY261">
    <cfRule type="cellIs" dxfId="1504" priority="718" operator="equal">
      <formula>1</formula>
    </cfRule>
  </conditionalFormatting>
  <conditionalFormatting sqref="BY260:BY261">
    <cfRule type="cellIs" dxfId="1503" priority="717" operator="equal">
      <formula>1</formula>
    </cfRule>
  </conditionalFormatting>
  <conditionalFormatting sqref="CA260:CA261">
    <cfRule type="cellIs" dxfId="1502" priority="716" operator="equal">
      <formula>1</formula>
    </cfRule>
  </conditionalFormatting>
  <conditionalFormatting sqref="CA260:CA261">
    <cfRule type="cellIs" dxfId="1501" priority="715" operator="equal">
      <formula>1</formula>
    </cfRule>
  </conditionalFormatting>
  <conditionalFormatting sqref="CA260:CA261">
    <cfRule type="cellIs" dxfId="1500" priority="714" operator="equal">
      <formula>1</formula>
    </cfRule>
  </conditionalFormatting>
  <conditionalFormatting sqref="CG260:CG261">
    <cfRule type="cellIs" dxfId="1499" priority="713" operator="equal">
      <formula>1</formula>
    </cfRule>
  </conditionalFormatting>
  <conditionalFormatting sqref="CG260:CG261">
    <cfRule type="cellIs" dxfId="1498" priority="712" operator="equal">
      <formula>1</formula>
    </cfRule>
  </conditionalFormatting>
  <conditionalFormatting sqref="CG260:CG261">
    <cfRule type="cellIs" dxfId="1497" priority="711" operator="equal">
      <formula>1</formula>
    </cfRule>
  </conditionalFormatting>
  <conditionalFormatting sqref="BO262:BO263">
    <cfRule type="cellIs" dxfId="1496" priority="709" operator="equal">
      <formula>1</formula>
    </cfRule>
  </conditionalFormatting>
  <conditionalFormatting sqref="BM262:BM263">
    <cfRule type="cellIs" dxfId="1495" priority="710" operator="equal">
      <formula>1</formula>
    </cfRule>
  </conditionalFormatting>
  <conditionalFormatting sqref="CO262:CO263">
    <cfRule type="cellIs" dxfId="1494" priority="703" operator="equal">
      <formula>1</formula>
    </cfRule>
  </conditionalFormatting>
  <conditionalFormatting sqref="BQ262:BQ263">
    <cfRule type="cellIs" dxfId="1493" priority="708" operator="equal">
      <formula>1</formula>
    </cfRule>
  </conditionalFormatting>
  <conditionalFormatting sqref="CE262:CE263">
    <cfRule type="cellIs" dxfId="1492" priority="707" operator="equal">
      <formula>1</formula>
    </cfRule>
  </conditionalFormatting>
  <conditionalFormatting sqref="CI262:CI263">
    <cfRule type="cellIs" dxfId="1491" priority="706" operator="equal">
      <formula>1</formula>
    </cfRule>
  </conditionalFormatting>
  <conditionalFormatting sqref="CK262:CK263">
    <cfRule type="cellIs" dxfId="1490" priority="705" operator="equal">
      <formula>1</formula>
    </cfRule>
  </conditionalFormatting>
  <conditionalFormatting sqref="CM262:CM263">
    <cfRule type="cellIs" dxfId="1489" priority="704" operator="equal">
      <formula>1</formula>
    </cfRule>
  </conditionalFormatting>
  <conditionalFormatting sqref="CQ262:CQ263">
    <cfRule type="cellIs" dxfId="1488" priority="702" operator="equal">
      <formula>1</formula>
    </cfRule>
  </conditionalFormatting>
  <conditionalFormatting sqref="BO262:BO263">
    <cfRule type="cellIs" dxfId="1487" priority="700" operator="equal">
      <formula>1</formula>
    </cfRule>
  </conditionalFormatting>
  <conditionalFormatting sqref="BM262:BM263">
    <cfRule type="cellIs" dxfId="1486" priority="701" operator="equal">
      <formula>1</formula>
    </cfRule>
  </conditionalFormatting>
  <conditionalFormatting sqref="CO262:CO263">
    <cfRule type="cellIs" dxfId="1485" priority="694" operator="equal">
      <formula>1</formula>
    </cfRule>
  </conditionalFormatting>
  <conditionalFormatting sqref="BQ262:BQ263">
    <cfRule type="cellIs" dxfId="1484" priority="699" operator="equal">
      <formula>1</formula>
    </cfRule>
  </conditionalFormatting>
  <conditionalFormatting sqref="CE262:CE263">
    <cfRule type="cellIs" dxfId="1483" priority="698" operator="equal">
      <formula>1</formula>
    </cfRule>
  </conditionalFormatting>
  <conditionalFormatting sqref="CI262:CI263">
    <cfRule type="cellIs" dxfId="1482" priority="697" operator="equal">
      <formula>1</formula>
    </cfRule>
  </conditionalFormatting>
  <conditionalFormatting sqref="CK262:CK263">
    <cfRule type="cellIs" dxfId="1481" priority="696" operator="equal">
      <formula>1</formula>
    </cfRule>
  </conditionalFormatting>
  <conditionalFormatting sqref="CM262:CM263">
    <cfRule type="cellIs" dxfId="1480" priority="695" operator="equal">
      <formula>1</formula>
    </cfRule>
  </conditionalFormatting>
  <conditionalFormatting sqref="CQ262:CQ263">
    <cfRule type="cellIs" dxfId="1479" priority="693" operator="equal">
      <formula>1</formula>
    </cfRule>
  </conditionalFormatting>
  <conditionalFormatting sqref="BM262:BM263">
    <cfRule type="cellIs" dxfId="1478" priority="692" operator="equal">
      <formula>1</formula>
    </cfRule>
  </conditionalFormatting>
  <conditionalFormatting sqref="BO262:BO263">
    <cfRule type="cellIs" dxfId="1477" priority="691" operator="equal">
      <formula>1</formula>
    </cfRule>
  </conditionalFormatting>
  <conditionalFormatting sqref="BQ262:BQ263">
    <cfRule type="cellIs" dxfId="1476" priority="690" operator="equal">
      <formula>1</formula>
    </cfRule>
  </conditionalFormatting>
  <conditionalFormatting sqref="CE262:CE263">
    <cfRule type="cellIs" dxfId="1475" priority="689" operator="equal">
      <formula>1</formula>
    </cfRule>
  </conditionalFormatting>
  <conditionalFormatting sqref="CI262:CI263">
    <cfRule type="cellIs" dxfId="1474" priority="688" operator="equal">
      <formula>1</formula>
    </cfRule>
  </conditionalFormatting>
  <conditionalFormatting sqref="CK262:CK263">
    <cfRule type="cellIs" dxfId="1473" priority="687" operator="equal">
      <formula>1</formula>
    </cfRule>
  </conditionalFormatting>
  <conditionalFormatting sqref="CM262:CM263">
    <cfRule type="cellIs" dxfId="1472" priority="686" operator="equal">
      <formula>1</formula>
    </cfRule>
  </conditionalFormatting>
  <conditionalFormatting sqref="CO262:CO263">
    <cfRule type="cellIs" dxfId="1471" priority="685" operator="equal">
      <formula>1</formula>
    </cfRule>
  </conditionalFormatting>
  <conditionalFormatting sqref="CQ262:CQ263">
    <cfRule type="cellIs" dxfId="1470" priority="684" operator="equal">
      <formula>1</formula>
    </cfRule>
  </conditionalFormatting>
  <conditionalFormatting sqref="AO262:AO263">
    <cfRule type="expression" dxfId="1469" priority="683">
      <formula>AO262=MAX($AO262:$AT262)</formula>
    </cfRule>
  </conditionalFormatting>
  <conditionalFormatting sqref="AO262:AO263">
    <cfRule type="expression" dxfId="1468" priority="682">
      <formula>AO262=MIN($AO262:$AT262)</formula>
    </cfRule>
  </conditionalFormatting>
  <conditionalFormatting sqref="AP262:AT263">
    <cfRule type="expression" dxfId="1467" priority="681">
      <formula>AP262=MAX($AO262:$AT262)</formula>
    </cfRule>
  </conditionalFormatting>
  <conditionalFormatting sqref="AP262:AT263">
    <cfRule type="expression" dxfId="1466" priority="680">
      <formula>AP262=MIN($AO262:$AT262)</formula>
    </cfRule>
  </conditionalFormatting>
  <conditionalFormatting sqref="AU262:AU263">
    <cfRule type="expression" dxfId="1465" priority="679">
      <formula>AU262=MAX($AU262:$AZ262)</formula>
    </cfRule>
  </conditionalFormatting>
  <conditionalFormatting sqref="AU262:AU263">
    <cfRule type="expression" dxfId="1464" priority="678">
      <formula>AU262=MIN($AU262:$AZ262)</formula>
    </cfRule>
  </conditionalFormatting>
  <conditionalFormatting sqref="AV262:AZ263">
    <cfRule type="expression" dxfId="1463" priority="677">
      <formula>AV262=MAX($AO262:$AT262)</formula>
    </cfRule>
  </conditionalFormatting>
  <conditionalFormatting sqref="AV262:AZ263">
    <cfRule type="expression" dxfId="1462" priority="676">
      <formula>AV262=MIN($AO262:$AT262)</formula>
    </cfRule>
  </conditionalFormatting>
  <conditionalFormatting sqref="AV262:AZ263">
    <cfRule type="expression" dxfId="1461" priority="675">
      <formula>AV262=MAX($AO262:$AT262)</formula>
    </cfRule>
  </conditionalFormatting>
  <conditionalFormatting sqref="AV262:AZ263">
    <cfRule type="expression" dxfId="1460" priority="674">
      <formula>AV262=MIN($AO262:$AT262)</formula>
    </cfRule>
  </conditionalFormatting>
  <conditionalFormatting sqref="AV262:AV263">
    <cfRule type="expression" dxfId="1459" priority="673">
      <formula>AV262=MAX($AU262:$AZ262)</formula>
    </cfRule>
  </conditionalFormatting>
  <conditionalFormatting sqref="AV262:AV263">
    <cfRule type="expression" dxfId="1458" priority="672">
      <formula>AV262=MIN($AU262:$AZ262)</formula>
    </cfRule>
  </conditionalFormatting>
  <conditionalFormatting sqref="AW262:AW263">
    <cfRule type="expression" dxfId="1457" priority="671">
      <formula>AW262=MAX($AU262:$AZ262)</formula>
    </cfRule>
  </conditionalFormatting>
  <conditionalFormatting sqref="AW262:AW263">
    <cfRule type="expression" dxfId="1456" priority="670">
      <formula>AW262=MIN($AU262:$AZ262)</formula>
    </cfRule>
  </conditionalFormatting>
  <conditionalFormatting sqref="AX262:AX263">
    <cfRule type="expression" dxfId="1455" priority="669">
      <formula>AX262=MAX($AU262:$AZ262)</formula>
    </cfRule>
  </conditionalFormatting>
  <conditionalFormatting sqref="AX262:AX263">
    <cfRule type="expression" dxfId="1454" priority="668">
      <formula>AX262=MIN($AU262:$AZ262)</formula>
    </cfRule>
  </conditionalFormatting>
  <conditionalFormatting sqref="AY262:AY263">
    <cfRule type="expression" dxfId="1453" priority="667">
      <formula>AY262=MAX($AU262:$AZ262)</formula>
    </cfRule>
  </conditionalFormatting>
  <conditionalFormatting sqref="AY262:AY263">
    <cfRule type="expression" dxfId="1452" priority="666">
      <formula>AY262=MIN($AU262:$AZ262)</formula>
    </cfRule>
  </conditionalFormatting>
  <conditionalFormatting sqref="AZ262:AZ263">
    <cfRule type="expression" dxfId="1451" priority="665">
      <formula>AZ262=MAX($AU262:$AZ262)</formula>
    </cfRule>
  </conditionalFormatting>
  <conditionalFormatting sqref="AZ262:AZ263">
    <cfRule type="expression" dxfId="1450" priority="664">
      <formula>AZ262=MIN($AU262:$AZ262)</formula>
    </cfRule>
  </conditionalFormatting>
  <conditionalFormatting sqref="BS262:BS263">
    <cfRule type="cellIs" dxfId="1449" priority="663" operator="equal">
      <formula>1</formula>
    </cfRule>
  </conditionalFormatting>
  <conditionalFormatting sqref="BS262:BS263">
    <cfRule type="cellIs" dxfId="1448" priority="662" operator="equal">
      <formula>1</formula>
    </cfRule>
  </conditionalFormatting>
  <conditionalFormatting sqref="BS262:BS263">
    <cfRule type="cellIs" dxfId="1447" priority="661" operator="equal">
      <formula>1</formula>
    </cfRule>
  </conditionalFormatting>
  <conditionalFormatting sqref="CS262:CS263">
    <cfRule type="cellIs" dxfId="1446" priority="660" operator="equal">
      <formula>1</formula>
    </cfRule>
  </conditionalFormatting>
  <conditionalFormatting sqref="CS262:CS263">
    <cfRule type="cellIs" dxfId="1445" priority="659" operator="equal">
      <formula>1</formula>
    </cfRule>
  </conditionalFormatting>
  <conditionalFormatting sqref="CS262:CS263">
    <cfRule type="cellIs" dxfId="1444" priority="658" operator="equal">
      <formula>1</formula>
    </cfRule>
  </conditionalFormatting>
  <conditionalFormatting sqref="BU262:BU263">
    <cfRule type="cellIs" dxfId="1443" priority="657" operator="equal">
      <formula>1</formula>
    </cfRule>
  </conditionalFormatting>
  <conditionalFormatting sqref="BU262:BU263">
    <cfRule type="cellIs" dxfId="1442" priority="656" operator="equal">
      <formula>1</formula>
    </cfRule>
  </conditionalFormatting>
  <conditionalFormatting sqref="BU262:BU263">
    <cfRule type="cellIs" dxfId="1441" priority="655" operator="equal">
      <formula>1</formula>
    </cfRule>
  </conditionalFormatting>
  <conditionalFormatting sqref="BW262:BW263">
    <cfRule type="cellIs" dxfId="1440" priority="654" operator="equal">
      <formula>1</formula>
    </cfRule>
  </conditionalFormatting>
  <conditionalFormatting sqref="BW262:BW263">
    <cfRule type="cellIs" dxfId="1439" priority="653" operator="equal">
      <formula>1</formula>
    </cfRule>
  </conditionalFormatting>
  <conditionalFormatting sqref="BW262:BW263">
    <cfRule type="cellIs" dxfId="1438" priority="652" operator="equal">
      <formula>1</formula>
    </cfRule>
  </conditionalFormatting>
  <conditionalFormatting sqref="CC262:CC263">
    <cfRule type="cellIs" dxfId="1437" priority="651" operator="equal">
      <formula>1</formula>
    </cfRule>
  </conditionalFormatting>
  <conditionalFormatting sqref="CC262:CC263">
    <cfRule type="cellIs" dxfId="1436" priority="650" operator="equal">
      <formula>1</formula>
    </cfRule>
  </conditionalFormatting>
  <conditionalFormatting sqref="CC262:CC263">
    <cfRule type="cellIs" dxfId="1435" priority="649" operator="equal">
      <formula>1</formula>
    </cfRule>
  </conditionalFormatting>
  <conditionalFormatting sqref="BY262:BY263">
    <cfRule type="cellIs" dxfId="1434" priority="648" operator="equal">
      <formula>1</formula>
    </cfRule>
  </conditionalFormatting>
  <conditionalFormatting sqref="BY262:BY263">
    <cfRule type="cellIs" dxfId="1433" priority="647" operator="equal">
      <formula>1</formula>
    </cfRule>
  </conditionalFormatting>
  <conditionalFormatting sqref="BY262:BY263">
    <cfRule type="cellIs" dxfId="1432" priority="646" operator="equal">
      <formula>1</formula>
    </cfRule>
  </conditionalFormatting>
  <conditionalFormatting sqref="CA262:CA263">
    <cfRule type="cellIs" dxfId="1431" priority="645" operator="equal">
      <formula>1</formula>
    </cfRule>
  </conditionalFormatting>
  <conditionalFormatting sqref="CA262:CA263">
    <cfRule type="cellIs" dxfId="1430" priority="644" operator="equal">
      <formula>1</formula>
    </cfRule>
  </conditionalFormatting>
  <conditionalFormatting sqref="CA262:CA263">
    <cfRule type="cellIs" dxfId="1429" priority="643" operator="equal">
      <formula>1</formula>
    </cfRule>
  </conditionalFormatting>
  <conditionalFormatting sqref="CG262:CG263">
    <cfRule type="cellIs" dxfId="1428" priority="642" operator="equal">
      <formula>1</formula>
    </cfRule>
  </conditionalFormatting>
  <conditionalFormatting sqref="CG262:CG263">
    <cfRule type="cellIs" dxfId="1427" priority="641" operator="equal">
      <formula>1</formula>
    </cfRule>
  </conditionalFormatting>
  <conditionalFormatting sqref="CG262:CG263">
    <cfRule type="cellIs" dxfId="1426" priority="640" operator="equal">
      <formula>1</formula>
    </cfRule>
  </conditionalFormatting>
  <conditionalFormatting sqref="BO264:BO265">
    <cfRule type="cellIs" dxfId="1425" priority="638" operator="equal">
      <formula>1</formula>
    </cfRule>
  </conditionalFormatting>
  <conditionalFormatting sqref="BM264:BM265">
    <cfRule type="cellIs" dxfId="1424" priority="639" operator="equal">
      <formula>1</formula>
    </cfRule>
  </conditionalFormatting>
  <conditionalFormatting sqref="CO264:CO265">
    <cfRule type="cellIs" dxfId="1423" priority="632" operator="equal">
      <formula>1</formula>
    </cfRule>
  </conditionalFormatting>
  <conditionalFormatting sqref="BQ264:BQ265">
    <cfRule type="cellIs" dxfId="1422" priority="637" operator="equal">
      <formula>1</formula>
    </cfRule>
  </conditionalFormatting>
  <conditionalFormatting sqref="CE264:CE265">
    <cfRule type="cellIs" dxfId="1421" priority="636" operator="equal">
      <formula>1</formula>
    </cfRule>
  </conditionalFormatting>
  <conditionalFormatting sqref="CI264:CI265">
    <cfRule type="cellIs" dxfId="1420" priority="635" operator="equal">
      <formula>1</formula>
    </cfRule>
  </conditionalFormatting>
  <conditionalFormatting sqref="CK264:CK265">
    <cfRule type="cellIs" dxfId="1419" priority="634" operator="equal">
      <formula>1</formula>
    </cfRule>
  </conditionalFormatting>
  <conditionalFormatting sqref="CM264:CM265">
    <cfRule type="cellIs" dxfId="1418" priority="633" operator="equal">
      <formula>1</formula>
    </cfRule>
  </conditionalFormatting>
  <conditionalFormatting sqref="CQ264:CQ265">
    <cfRule type="cellIs" dxfId="1417" priority="631" operator="equal">
      <formula>1</formula>
    </cfRule>
  </conditionalFormatting>
  <conditionalFormatting sqref="BO264:BO265">
    <cfRule type="cellIs" dxfId="1416" priority="629" operator="equal">
      <formula>1</formula>
    </cfRule>
  </conditionalFormatting>
  <conditionalFormatting sqref="BM264:BM265">
    <cfRule type="cellIs" dxfId="1415" priority="630" operator="equal">
      <formula>1</formula>
    </cfRule>
  </conditionalFormatting>
  <conditionalFormatting sqref="CO264:CO265">
    <cfRule type="cellIs" dxfId="1414" priority="623" operator="equal">
      <formula>1</formula>
    </cfRule>
  </conditionalFormatting>
  <conditionalFormatting sqref="BQ264:BQ265">
    <cfRule type="cellIs" dxfId="1413" priority="628" operator="equal">
      <formula>1</formula>
    </cfRule>
  </conditionalFormatting>
  <conditionalFormatting sqref="CE264:CE265">
    <cfRule type="cellIs" dxfId="1412" priority="627" operator="equal">
      <formula>1</formula>
    </cfRule>
  </conditionalFormatting>
  <conditionalFormatting sqref="CI264:CI265">
    <cfRule type="cellIs" dxfId="1411" priority="626" operator="equal">
      <formula>1</formula>
    </cfRule>
  </conditionalFormatting>
  <conditionalFormatting sqref="CK264:CK265">
    <cfRule type="cellIs" dxfId="1410" priority="625" operator="equal">
      <formula>1</formula>
    </cfRule>
  </conditionalFormatting>
  <conditionalFormatting sqref="CM264:CM265">
    <cfRule type="cellIs" dxfId="1409" priority="624" operator="equal">
      <formula>1</formula>
    </cfRule>
  </conditionalFormatting>
  <conditionalFormatting sqref="CQ264:CQ265">
    <cfRule type="cellIs" dxfId="1408" priority="622" operator="equal">
      <formula>1</formula>
    </cfRule>
  </conditionalFormatting>
  <conditionalFormatting sqref="BM264:BM265">
    <cfRule type="cellIs" dxfId="1407" priority="621" operator="equal">
      <formula>1</formula>
    </cfRule>
  </conditionalFormatting>
  <conditionalFormatting sqref="BO264:BO265">
    <cfRule type="cellIs" dxfId="1406" priority="620" operator="equal">
      <formula>1</formula>
    </cfRule>
  </conditionalFormatting>
  <conditionalFormatting sqref="BQ264:BQ265">
    <cfRule type="cellIs" dxfId="1405" priority="619" operator="equal">
      <formula>1</formula>
    </cfRule>
  </conditionalFormatting>
  <conditionalFormatting sqref="CE264:CE265">
    <cfRule type="cellIs" dxfId="1404" priority="618" operator="equal">
      <formula>1</formula>
    </cfRule>
  </conditionalFormatting>
  <conditionalFormatting sqref="CI264:CI265">
    <cfRule type="cellIs" dxfId="1403" priority="617" operator="equal">
      <formula>1</formula>
    </cfRule>
  </conditionalFormatting>
  <conditionalFormatting sqref="CK264:CK265">
    <cfRule type="cellIs" dxfId="1402" priority="616" operator="equal">
      <formula>1</formula>
    </cfRule>
  </conditionalFormatting>
  <conditionalFormatting sqref="CM264:CM265">
    <cfRule type="cellIs" dxfId="1401" priority="615" operator="equal">
      <formula>1</formula>
    </cfRule>
  </conditionalFormatting>
  <conditionalFormatting sqref="CO264:CO265">
    <cfRule type="cellIs" dxfId="1400" priority="614" operator="equal">
      <formula>1</formula>
    </cfRule>
  </conditionalFormatting>
  <conditionalFormatting sqref="CQ264:CQ265">
    <cfRule type="cellIs" dxfId="1399" priority="613" operator="equal">
      <formula>1</formula>
    </cfRule>
  </conditionalFormatting>
  <conditionalFormatting sqref="AO264:AO265">
    <cfRule type="expression" dxfId="1398" priority="612">
      <formula>AO264=MAX($AO264:$AT264)</formula>
    </cfRule>
  </conditionalFormatting>
  <conditionalFormatting sqref="AO264:AO265">
    <cfRule type="expression" dxfId="1397" priority="611">
      <formula>AO264=MIN($AO264:$AT264)</formula>
    </cfRule>
  </conditionalFormatting>
  <conditionalFormatting sqref="AP264:AT265">
    <cfRule type="expression" dxfId="1396" priority="610">
      <formula>AP264=MAX($AO264:$AT264)</formula>
    </cfRule>
  </conditionalFormatting>
  <conditionalFormatting sqref="AP264:AT265">
    <cfRule type="expression" dxfId="1395" priority="609">
      <formula>AP264=MIN($AO264:$AT264)</formula>
    </cfRule>
  </conditionalFormatting>
  <conditionalFormatting sqref="AU264:AU265">
    <cfRule type="expression" dxfId="1394" priority="608">
      <formula>AU264=MAX($AU264:$AZ264)</formula>
    </cfRule>
  </conditionalFormatting>
  <conditionalFormatting sqref="AU264:AU265">
    <cfRule type="expression" dxfId="1393" priority="607">
      <formula>AU264=MIN($AU264:$AZ264)</formula>
    </cfRule>
  </conditionalFormatting>
  <conditionalFormatting sqref="AV264:AZ265">
    <cfRule type="expression" dxfId="1392" priority="606">
      <formula>AV264=MAX($AO264:$AT264)</formula>
    </cfRule>
  </conditionalFormatting>
  <conditionalFormatting sqref="AV264:AZ265">
    <cfRule type="expression" dxfId="1391" priority="605">
      <formula>AV264=MIN($AO264:$AT264)</formula>
    </cfRule>
  </conditionalFormatting>
  <conditionalFormatting sqref="AV264:AZ265">
    <cfRule type="expression" dxfId="1390" priority="604">
      <formula>AV264=MAX($AO264:$AT264)</formula>
    </cfRule>
  </conditionalFormatting>
  <conditionalFormatting sqref="AV264:AZ265">
    <cfRule type="expression" dxfId="1389" priority="603">
      <formula>AV264=MIN($AO264:$AT264)</formula>
    </cfRule>
  </conditionalFormatting>
  <conditionalFormatting sqref="AV264:AV265">
    <cfRule type="expression" dxfId="1388" priority="602">
      <formula>AV264=MAX($AU264:$AZ264)</formula>
    </cfRule>
  </conditionalFormatting>
  <conditionalFormatting sqref="AV264:AV265">
    <cfRule type="expression" dxfId="1387" priority="601">
      <formula>AV264=MIN($AU264:$AZ264)</formula>
    </cfRule>
  </conditionalFormatting>
  <conditionalFormatting sqref="AW264:AW265">
    <cfRule type="expression" dxfId="1386" priority="600">
      <formula>AW264=MAX($AU264:$AZ264)</formula>
    </cfRule>
  </conditionalFormatting>
  <conditionalFormatting sqref="AW264:AW265">
    <cfRule type="expression" dxfId="1385" priority="599">
      <formula>AW264=MIN($AU264:$AZ264)</formula>
    </cfRule>
  </conditionalFormatting>
  <conditionalFormatting sqref="AX264:AX265">
    <cfRule type="expression" dxfId="1384" priority="598">
      <formula>AX264=MAX($AU264:$AZ264)</formula>
    </cfRule>
  </conditionalFormatting>
  <conditionalFormatting sqref="AX264:AX265">
    <cfRule type="expression" dxfId="1383" priority="597">
      <formula>AX264=MIN($AU264:$AZ264)</formula>
    </cfRule>
  </conditionalFormatting>
  <conditionalFormatting sqref="AY264:AY265">
    <cfRule type="expression" dxfId="1382" priority="596">
      <formula>AY264=MAX($AU264:$AZ264)</formula>
    </cfRule>
  </conditionalFormatting>
  <conditionalFormatting sqref="AY264:AY265">
    <cfRule type="expression" dxfId="1381" priority="595">
      <formula>AY264=MIN($AU264:$AZ264)</formula>
    </cfRule>
  </conditionalFormatting>
  <conditionalFormatting sqref="AZ264:AZ265">
    <cfRule type="expression" dxfId="1380" priority="594">
      <formula>AZ264=MAX($AU264:$AZ264)</formula>
    </cfRule>
  </conditionalFormatting>
  <conditionalFormatting sqref="AZ264:AZ265">
    <cfRule type="expression" dxfId="1379" priority="593">
      <formula>AZ264=MIN($AU264:$AZ264)</formula>
    </cfRule>
  </conditionalFormatting>
  <conditionalFormatting sqref="BS264:BS265">
    <cfRule type="cellIs" dxfId="1378" priority="592" operator="equal">
      <formula>1</formula>
    </cfRule>
  </conditionalFormatting>
  <conditionalFormatting sqref="BS264:BS265">
    <cfRule type="cellIs" dxfId="1377" priority="591" operator="equal">
      <formula>1</formula>
    </cfRule>
  </conditionalFormatting>
  <conditionalFormatting sqref="BS264:BS265">
    <cfRule type="cellIs" dxfId="1376" priority="590" operator="equal">
      <formula>1</formula>
    </cfRule>
  </conditionalFormatting>
  <conditionalFormatting sqref="CS264:CS265">
    <cfRule type="cellIs" dxfId="1375" priority="589" operator="equal">
      <formula>1</formula>
    </cfRule>
  </conditionalFormatting>
  <conditionalFormatting sqref="CS264:CS265">
    <cfRule type="cellIs" dxfId="1374" priority="588" operator="equal">
      <formula>1</formula>
    </cfRule>
  </conditionalFormatting>
  <conditionalFormatting sqref="CS264:CS265">
    <cfRule type="cellIs" dxfId="1373" priority="587" operator="equal">
      <formula>1</formula>
    </cfRule>
  </conditionalFormatting>
  <conditionalFormatting sqref="BU264:BU265">
    <cfRule type="cellIs" dxfId="1372" priority="586" operator="equal">
      <formula>1</formula>
    </cfRule>
  </conditionalFormatting>
  <conditionalFormatting sqref="BU264:BU265">
    <cfRule type="cellIs" dxfId="1371" priority="585" operator="equal">
      <formula>1</formula>
    </cfRule>
  </conditionalFormatting>
  <conditionalFormatting sqref="BU264:BU265">
    <cfRule type="cellIs" dxfId="1370" priority="584" operator="equal">
      <formula>1</formula>
    </cfRule>
  </conditionalFormatting>
  <conditionalFormatting sqref="BW264:BW265">
    <cfRule type="cellIs" dxfId="1369" priority="583" operator="equal">
      <formula>1</formula>
    </cfRule>
  </conditionalFormatting>
  <conditionalFormatting sqref="BW264:BW265">
    <cfRule type="cellIs" dxfId="1368" priority="582" operator="equal">
      <formula>1</formula>
    </cfRule>
  </conditionalFormatting>
  <conditionalFormatting sqref="BW264:BW265">
    <cfRule type="cellIs" dxfId="1367" priority="581" operator="equal">
      <formula>1</formula>
    </cfRule>
  </conditionalFormatting>
  <conditionalFormatting sqref="CC264:CC265">
    <cfRule type="cellIs" dxfId="1366" priority="580" operator="equal">
      <formula>1</formula>
    </cfRule>
  </conditionalFormatting>
  <conditionalFormatting sqref="CC264:CC265">
    <cfRule type="cellIs" dxfId="1365" priority="579" operator="equal">
      <formula>1</formula>
    </cfRule>
  </conditionalFormatting>
  <conditionalFormatting sqref="CC264:CC265">
    <cfRule type="cellIs" dxfId="1364" priority="578" operator="equal">
      <formula>1</formula>
    </cfRule>
  </conditionalFormatting>
  <conditionalFormatting sqref="BY264:BY265">
    <cfRule type="cellIs" dxfId="1363" priority="577" operator="equal">
      <formula>1</formula>
    </cfRule>
  </conditionalFormatting>
  <conditionalFormatting sqref="BY264:BY265">
    <cfRule type="cellIs" dxfId="1362" priority="576" operator="equal">
      <formula>1</formula>
    </cfRule>
  </conditionalFormatting>
  <conditionalFormatting sqref="BY264:BY265">
    <cfRule type="cellIs" dxfId="1361" priority="575" operator="equal">
      <formula>1</formula>
    </cfRule>
  </conditionalFormatting>
  <conditionalFormatting sqref="CA264:CA265">
    <cfRule type="cellIs" dxfId="1360" priority="574" operator="equal">
      <formula>1</formula>
    </cfRule>
  </conditionalFormatting>
  <conditionalFormatting sqref="CA264:CA265">
    <cfRule type="cellIs" dxfId="1359" priority="573" operator="equal">
      <formula>1</formula>
    </cfRule>
  </conditionalFormatting>
  <conditionalFormatting sqref="CA264:CA265">
    <cfRule type="cellIs" dxfId="1358" priority="572" operator="equal">
      <formula>1</formula>
    </cfRule>
  </conditionalFormatting>
  <conditionalFormatting sqref="CG264:CG265">
    <cfRule type="cellIs" dxfId="1357" priority="571" operator="equal">
      <formula>1</formula>
    </cfRule>
  </conditionalFormatting>
  <conditionalFormatting sqref="CG264:CG265">
    <cfRule type="cellIs" dxfId="1356" priority="570" operator="equal">
      <formula>1</formula>
    </cfRule>
  </conditionalFormatting>
  <conditionalFormatting sqref="CG264:CG265">
    <cfRule type="cellIs" dxfId="1355" priority="569" operator="equal">
      <formula>1</formula>
    </cfRule>
  </conditionalFormatting>
  <conditionalFormatting sqref="BO266:BO267">
    <cfRule type="cellIs" dxfId="1354" priority="567" operator="equal">
      <formula>1</formula>
    </cfRule>
  </conditionalFormatting>
  <conditionalFormatting sqref="BM266:BM267">
    <cfRule type="cellIs" dxfId="1353" priority="568" operator="equal">
      <formula>1</formula>
    </cfRule>
  </conditionalFormatting>
  <conditionalFormatting sqref="CO266:CO267">
    <cfRule type="cellIs" dxfId="1352" priority="561" operator="equal">
      <formula>1</formula>
    </cfRule>
  </conditionalFormatting>
  <conditionalFormatting sqref="BQ266:BQ267">
    <cfRule type="cellIs" dxfId="1351" priority="566" operator="equal">
      <formula>1</formula>
    </cfRule>
  </conditionalFormatting>
  <conditionalFormatting sqref="CE266:CE267">
    <cfRule type="cellIs" dxfId="1350" priority="565" operator="equal">
      <formula>1</formula>
    </cfRule>
  </conditionalFormatting>
  <conditionalFormatting sqref="CI266:CI267">
    <cfRule type="cellIs" dxfId="1349" priority="564" operator="equal">
      <formula>1</formula>
    </cfRule>
  </conditionalFormatting>
  <conditionalFormatting sqref="CK266:CK267">
    <cfRule type="cellIs" dxfId="1348" priority="563" operator="equal">
      <formula>1</formula>
    </cfRule>
  </conditionalFormatting>
  <conditionalFormatting sqref="CM266:CM267">
    <cfRule type="cellIs" dxfId="1347" priority="562" operator="equal">
      <formula>1</formula>
    </cfRule>
  </conditionalFormatting>
  <conditionalFormatting sqref="CQ266:CQ267">
    <cfRule type="cellIs" dxfId="1346" priority="560" operator="equal">
      <formula>1</formula>
    </cfRule>
  </conditionalFormatting>
  <conditionalFormatting sqref="BO266:BO267">
    <cfRule type="cellIs" dxfId="1345" priority="558" operator="equal">
      <formula>1</formula>
    </cfRule>
  </conditionalFormatting>
  <conditionalFormatting sqref="BM266:BM267">
    <cfRule type="cellIs" dxfId="1344" priority="559" operator="equal">
      <formula>1</formula>
    </cfRule>
  </conditionalFormatting>
  <conditionalFormatting sqref="CO266:CO267">
    <cfRule type="cellIs" dxfId="1343" priority="552" operator="equal">
      <formula>1</formula>
    </cfRule>
  </conditionalFormatting>
  <conditionalFormatting sqref="BQ266:BQ267">
    <cfRule type="cellIs" dxfId="1342" priority="557" operator="equal">
      <formula>1</formula>
    </cfRule>
  </conditionalFormatting>
  <conditionalFormatting sqref="CE266:CE267">
    <cfRule type="cellIs" dxfId="1341" priority="556" operator="equal">
      <formula>1</formula>
    </cfRule>
  </conditionalFormatting>
  <conditionalFormatting sqref="CI266:CI267">
    <cfRule type="cellIs" dxfId="1340" priority="555" operator="equal">
      <formula>1</formula>
    </cfRule>
  </conditionalFormatting>
  <conditionalFormatting sqref="CK266:CK267">
    <cfRule type="cellIs" dxfId="1339" priority="554" operator="equal">
      <formula>1</formula>
    </cfRule>
  </conditionalFormatting>
  <conditionalFormatting sqref="CM266:CM267">
    <cfRule type="cellIs" dxfId="1338" priority="553" operator="equal">
      <formula>1</formula>
    </cfRule>
  </conditionalFormatting>
  <conditionalFormatting sqref="CQ266:CQ267">
    <cfRule type="cellIs" dxfId="1337" priority="551" operator="equal">
      <formula>1</formula>
    </cfRule>
  </conditionalFormatting>
  <conditionalFormatting sqref="BM266:BM267">
    <cfRule type="cellIs" dxfId="1336" priority="550" operator="equal">
      <formula>1</formula>
    </cfRule>
  </conditionalFormatting>
  <conditionalFormatting sqref="BO266:BO267">
    <cfRule type="cellIs" dxfId="1335" priority="549" operator="equal">
      <formula>1</formula>
    </cfRule>
  </conditionalFormatting>
  <conditionalFormatting sqref="BQ266:BQ267">
    <cfRule type="cellIs" dxfId="1334" priority="548" operator="equal">
      <formula>1</formula>
    </cfRule>
  </conditionalFormatting>
  <conditionalFormatting sqref="CE266:CE267">
    <cfRule type="cellIs" dxfId="1333" priority="547" operator="equal">
      <formula>1</formula>
    </cfRule>
  </conditionalFormatting>
  <conditionalFormatting sqref="CI266:CI267">
    <cfRule type="cellIs" dxfId="1332" priority="546" operator="equal">
      <formula>1</formula>
    </cfRule>
  </conditionalFormatting>
  <conditionalFormatting sqref="CK266:CK267">
    <cfRule type="cellIs" dxfId="1331" priority="545" operator="equal">
      <formula>1</formula>
    </cfRule>
  </conditionalFormatting>
  <conditionalFormatting sqref="CM266:CM267">
    <cfRule type="cellIs" dxfId="1330" priority="544" operator="equal">
      <formula>1</formula>
    </cfRule>
  </conditionalFormatting>
  <conditionalFormatting sqref="CO266:CO267">
    <cfRule type="cellIs" dxfId="1329" priority="543" operator="equal">
      <formula>1</formula>
    </cfRule>
  </conditionalFormatting>
  <conditionalFormatting sqref="CQ266:CQ267">
    <cfRule type="cellIs" dxfId="1328" priority="542" operator="equal">
      <formula>1</formula>
    </cfRule>
  </conditionalFormatting>
  <conditionalFormatting sqref="AO266:AO267">
    <cfRule type="expression" dxfId="1327" priority="541">
      <formula>AO266=MAX($AO266:$AT266)</formula>
    </cfRule>
  </conditionalFormatting>
  <conditionalFormatting sqref="AO266:AO267">
    <cfRule type="expression" dxfId="1326" priority="540">
      <formula>AO266=MIN($AO266:$AT266)</formula>
    </cfRule>
  </conditionalFormatting>
  <conditionalFormatting sqref="AP266:AT267">
    <cfRule type="expression" dxfId="1325" priority="539">
      <formula>AP266=MAX($AO266:$AT266)</formula>
    </cfRule>
  </conditionalFormatting>
  <conditionalFormatting sqref="AP266:AT267">
    <cfRule type="expression" dxfId="1324" priority="538">
      <formula>AP266=MIN($AO266:$AT266)</formula>
    </cfRule>
  </conditionalFormatting>
  <conditionalFormatting sqref="AU266:AU267">
    <cfRule type="expression" dxfId="1323" priority="537">
      <formula>AU266=MAX($AU266:$AZ266)</formula>
    </cfRule>
  </conditionalFormatting>
  <conditionalFormatting sqref="AU266:AU267">
    <cfRule type="expression" dxfId="1322" priority="536">
      <formula>AU266=MIN($AU266:$AZ266)</formula>
    </cfRule>
  </conditionalFormatting>
  <conditionalFormatting sqref="AV266:AZ267">
    <cfRule type="expression" dxfId="1321" priority="535">
      <formula>AV266=MAX($AO266:$AT266)</formula>
    </cfRule>
  </conditionalFormatting>
  <conditionalFormatting sqref="AV266:AZ267">
    <cfRule type="expression" dxfId="1320" priority="534">
      <formula>AV266=MIN($AO266:$AT266)</formula>
    </cfRule>
  </conditionalFormatting>
  <conditionalFormatting sqref="AV266:AZ267">
    <cfRule type="expression" dxfId="1319" priority="533">
      <formula>AV266=MAX($AO266:$AT266)</formula>
    </cfRule>
  </conditionalFormatting>
  <conditionalFormatting sqref="AV266:AZ267">
    <cfRule type="expression" dxfId="1318" priority="532">
      <formula>AV266=MIN($AO266:$AT266)</formula>
    </cfRule>
  </conditionalFormatting>
  <conditionalFormatting sqref="AV266:AV267">
    <cfRule type="expression" dxfId="1317" priority="531">
      <formula>AV266=MAX($AU266:$AZ266)</formula>
    </cfRule>
  </conditionalFormatting>
  <conditionalFormatting sqref="AV266:AV267">
    <cfRule type="expression" dxfId="1316" priority="530">
      <formula>AV266=MIN($AU266:$AZ266)</formula>
    </cfRule>
  </conditionalFormatting>
  <conditionalFormatting sqref="AW266:AW267">
    <cfRule type="expression" dxfId="1315" priority="529">
      <formula>AW266=MAX($AU266:$AZ266)</formula>
    </cfRule>
  </conditionalFormatting>
  <conditionalFormatting sqref="AW266:AW267">
    <cfRule type="expression" dxfId="1314" priority="528">
      <formula>AW266=MIN($AU266:$AZ266)</formula>
    </cfRule>
  </conditionalFormatting>
  <conditionalFormatting sqref="AX266:AX267">
    <cfRule type="expression" dxfId="1313" priority="527">
      <formula>AX266=MAX($AU266:$AZ266)</formula>
    </cfRule>
  </conditionalFormatting>
  <conditionalFormatting sqref="AX266:AX267">
    <cfRule type="expression" dxfId="1312" priority="526">
      <formula>AX266=MIN($AU266:$AZ266)</formula>
    </cfRule>
  </conditionalFormatting>
  <conditionalFormatting sqref="AY266:AY267">
    <cfRule type="expression" dxfId="1311" priority="525">
      <formula>AY266=MAX($AU266:$AZ266)</formula>
    </cfRule>
  </conditionalFormatting>
  <conditionalFormatting sqref="AY266:AY267">
    <cfRule type="expression" dxfId="1310" priority="524">
      <formula>AY266=MIN($AU266:$AZ266)</formula>
    </cfRule>
  </conditionalFormatting>
  <conditionalFormatting sqref="AZ266:AZ267">
    <cfRule type="expression" dxfId="1309" priority="523">
      <formula>AZ266=MAX($AU266:$AZ266)</formula>
    </cfRule>
  </conditionalFormatting>
  <conditionalFormatting sqref="AZ266:AZ267">
    <cfRule type="expression" dxfId="1308" priority="522">
      <formula>AZ266=MIN($AU266:$AZ266)</formula>
    </cfRule>
  </conditionalFormatting>
  <conditionalFormatting sqref="BS266:BS267">
    <cfRule type="cellIs" dxfId="1307" priority="521" operator="equal">
      <formula>1</formula>
    </cfRule>
  </conditionalFormatting>
  <conditionalFormatting sqref="BS266:BS267">
    <cfRule type="cellIs" dxfId="1306" priority="520" operator="equal">
      <formula>1</formula>
    </cfRule>
  </conditionalFormatting>
  <conditionalFormatting sqref="BS266:BS267">
    <cfRule type="cellIs" dxfId="1305" priority="519" operator="equal">
      <formula>1</formula>
    </cfRule>
  </conditionalFormatting>
  <conditionalFormatting sqref="CS266:CS267">
    <cfRule type="cellIs" dxfId="1304" priority="518" operator="equal">
      <formula>1</formula>
    </cfRule>
  </conditionalFormatting>
  <conditionalFormatting sqref="CS266:CS267">
    <cfRule type="cellIs" dxfId="1303" priority="517" operator="equal">
      <formula>1</formula>
    </cfRule>
  </conditionalFormatting>
  <conditionalFormatting sqref="CS266:CS267">
    <cfRule type="cellIs" dxfId="1302" priority="516" operator="equal">
      <formula>1</formula>
    </cfRule>
  </conditionalFormatting>
  <conditionalFormatting sqref="BU266:BU267">
    <cfRule type="cellIs" dxfId="1301" priority="515" operator="equal">
      <formula>1</formula>
    </cfRule>
  </conditionalFormatting>
  <conditionalFormatting sqref="BU266:BU267">
    <cfRule type="cellIs" dxfId="1300" priority="514" operator="equal">
      <formula>1</formula>
    </cfRule>
  </conditionalFormatting>
  <conditionalFormatting sqref="BU266:BU267">
    <cfRule type="cellIs" dxfId="1299" priority="513" operator="equal">
      <formula>1</formula>
    </cfRule>
  </conditionalFormatting>
  <conditionalFormatting sqref="BW266:BW267">
    <cfRule type="cellIs" dxfId="1298" priority="512" operator="equal">
      <formula>1</formula>
    </cfRule>
  </conditionalFormatting>
  <conditionalFormatting sqref="BW266:BW267">
    <cfRule type="cellIs" dxfId="1297" priority="511" operator="equal">
      <formula>1</formula>
    </cfRule>
  </conditionalFormatting>
  <conditionalFormatting sqref="BW266:BW267">
    <cfRule type="cellIs" dxfId="1296" priority="510" operator="equal">
      <formula>1</formula>
    </cfRule>
  </conditionalFormatting>
  <conditionalFormatting sqref="CC266:CC267">
    <cfRule type="cellIs" dxfId="1295" priority="509" operator="equal">
      <formula>1</formula>
    </cfRule>
  </conditionalFormatting>
  <conditionalFormatting sqref="CC266:CC267">
    <cfRule type="cellIs" dxfId="1294" priority="508" operator="equal">
      <formula>1</formula>
    </cfRule>
  </conditionalFormatting>
  <conditionalFormatting sqref="CC266:CC267">
    <cfRule type="cellIs" dxfId="1293" priority="507" operator="equal">
      <formula>1</formula>
    </cfRule>
  </conditionalFormatting>
  <conditionalFormatting sqref="BY266:BY267">
    <cfRule type="cellIs" dxfId="1292" priority="506" operator="equal">
      <formula>1</formula>
    </cfRule>
  </conditionalFormatting>
  <conditionalFormatting sqref="BY266:BY267">
    <cfRule type="cellIs" dxfId="1291" priority="505" operator="equal">
      <formula>1</formula>
    </cfRule>
  </conditionalFormatting>
  <conditionalFormatting sqref="BY266:BY267">
    <cfRule type="cellIs" dxfId="1290" priority="504" operator="equal">
      <formula>1</formula>
    </cfRule>
  </conditionalFormatting>
  <conditionalFormatting sqref="CA266:CA267">
    <cfRule type="cellIs" dxfId="1289" priority="503" operator="equal">
      <formula>1</formula>
    </cfRule>
  </conditionalFormatting>
  <conditionalFormatting sqref="CA266:CA267">
    <cfRule type="cellIs" dxfId="1288" priority="502" operator="equal">
      <formula>1</formula>
    </cfRule>
  </conditionalFormatting>
  <conditionalFormatting sqref="CA266:CA267">
    <cfRule type="cellIs" dxfId="1287" priority="501" operator="equal">
      <formula>1</formula>
    </cfRule>
  </conditionalFormatting>
  <conditionalFormatting sqref="CG266:CG267">
    <cfRule type="cellIs" dxfId="1286" priority="500" operator="equal">
      <formula>1</formula>
    </cfRule>
  </conditionalFormatting>
  <conditionalFormatting sqref="CG266:CG267">
    <cfRule type="cellIs" dxfId="1285" priority="499" operator="equal">
      <formula>1</formula>
    </cfRule>
  </conditionalFormatting>
  <conditionalFormatting sqref="CG266:CG267">
    <cfRule type="cellIs" dxfId="1284" priority="498" operator="equal">
      <formula>1</formula>
    </cfRule>
  </conditionalFormatting>
  <conditionalFormatting sqref="BO268:BO269">
    <cfRule type="cellIs" dxfId="1283" priority="496" operator="equal">
      <formula>1</formula>
    </cfRule>
  </conditionalFormatting>
  <conditionalFormatting sqref="BM268:BM269">
    <cfRule type="cellIs" dxfId="1282" priority="497" operator="equal">
      <formula>1</formula>
    </cfRule>
  </conditionalFormatting>
  <conditionalFormatting sqref="CO268:CO269">
    <cfRule type="cellIs" dxfId="1281" priority="490" operator="equal">
      <formula>1</formula>
    </cfRule>
  </conditionalFormatting>
  <conditionalFormatting sqref="BQ268:BQ269">
    <cfRule type="cellIs" dxfId="1280" priority="495" operator="equal">
      <formula>1</formula>
    </cfRule>
  </conditionalFormatting>
  <conditionalFormatting sqref="CE268:CE269">
    <cfRule type="cellIs" dxfId="1279" priority="494" operator="equal">
      <formula>1</formula>
    </cfRule>
  </conditionalFormatting>
  <conditionalFormatting sqref="CI268:CI269">
    <cfRule type="cellIs" dxfId="1278" priority="493" operator="equal">
      <formula>1</formula>
    </cfRule>
  </conditionalFormatting>
  <conditionalFormatting sqref="CK268:CK269">
    <cfRule type="cellIs" dxfId="1277" priority="492" operator="equal">
      <formula>1</formula>
    </cfRule>
  </conditionalFormatting>
  <conditionalFormatting sqref="CM268:CM269">
    <cfRule type="cellIs" dxfId="1276" priority="491" operator="equal">
      <formula>1</formula>
    </cfRule>
  </conditionalFormatting>
  <conditionalFormatting sqref="CQ268:CQ269">
    <cfRule type="cellIs" dxfId="1275" priority="489" operator="equal">
      <formula>1</formula>
    </cfRule>
  </conditionalFormatting>
  <conditionalFormatting sqref="BO268:BO269">
    <cfRule type="cellIs" dxfId="1274" priority="487" operator="equal">
      <formula>1</formula>
    </cfRule>
  </conditionalFormatting>
  <conditionalFormatting sqref="BM268:BM269">
    <cfRule type="cellIs" dxfId="1273" priority="488" operator="equal">
      <formula>1</formula>
    </cfRule>
  </conditionalFormatting>
  <conditionalFormatting sqref="CO268:CO269">
    <cfRule type="cellIs" dxfId="1272" priority="481" operator="equal">
      <formula>1</formula>
    </cfRule>
  </conditionalFormatting>
  <conditionalFormatting sqref="BQ268:BQ269">
    <cfRule type="cellIs" dxfId="1271" priority="486" operator="equal">
      <formula>1</formula>
    </cfRule>
  </conditionalFormatting>
  <conditionalFormatting sqref="CE268:CE269">
    <cfRule type="cellIs" dxfId="1270" priority="485" operator="equal">
      <formula>1</formula>
    </cfRule>
  </conditionalFormatting>
  <conditionalFormatting sqref="CI268:CI269">
    <cfRule type="cellIs" dxfId="1269" priority="484" operator="equal">
      <formula>1</formula>
    </cfRule>
  </conditionalFormatting>
  <conditionalFormatting sqref="CK268:CK269">
    <cfRule type="cellIs" dxfId="1268" priority="483" operator="equal">
      <formula>1</formula>
    </cfRule>
  </conditionalFormatting>
  <conditionalFormatting sqref="CM268:CM269">
    <cfRule type="cellIs" dxfId="1267" priority="482" operator="equal">
      <formula>1</formula>
    </cfRule>
  </conditionalFormatting>
  <conditionalFormatting sqref="CQ268:CQ269">
    <cfRule type="cellIs" dxfId="1266" priority="480" operator="equal">
      <formula>1</formula>
    </cfRule>
  </conditionalFormatting>
  <conditionalFormatting sqref="BM268:BM269">
    <cfRule type="cellIs" dxfId="1265" priority="479" operator="equal">
      <formula>1</formula>
    </cfRule>
  </conditionalFormatting>
  <conditionalFormatting sqref="BO268:BO269">
    <cfRule type="cellIs" dxfId="1264" priority="478" operator="equal">
      <formula>1</formula>
    </cfRule>
  </conditionalFormatting>
  <conditionalFormatting sqref="BQ268:BQ269">
    <cfRule type="cellIs" dxfId="1263" priority="477" operator="equal">
      <formula>1</formula>
    </cfRule>
  </conditionalFormatting>
  <conditionalFormatting sqref="CE268:CE269">
    <cfRule type="cellIs" dxfId="1262" priority="476" operator="equal">
      <formula>1</formula>
    </cfRule>
  </conditionalFormatting>
  <conditionalFormatting sqref="CI268:CI269">
    <cfRule type="cellIs" dxfId="1261" priority="475" operator="equal">
      <formula>1</formula>
    </cfRule>
  </conditionalFormatting>
  <conditionalFormatting sqref="CK268:CK269">
    <cfRule type="cellIs" dxfId="1260" priority="474" operator="equal">
      <formula>1</formula>
    </cfRule>
  </conditionalFormatting>
  <conditionalFormatting sqref="CM268:CM269">
    <cfRule type="cellIs" dxfId="1259" priority="473" operator="equal">
      <formula>1</formula>
    </cfRule>
  </conditionalFormatting>
  <conditionalFormatting sqref="CO268:CO269">
    <cfRule type="cellIs" dxfId="1258" priority="472" operator="equal">
      <formula>1</formula>
    </cfRule>
  </conditionalFormatting>
  <conditionalFormatting sqref="CQ268:CQ269">
    <cfRule type="cellIs" dxfId="1257" priority="471" operator="equal">
      <formula>1</formula>
    </cfRule>
  </conditionalFormatting>
  <conditionalFormatting sqref="AO268:AO269">
    <cfRule type="expression" dxfId="1256" priority="470">
      <formula>AO268=MAX($AO268:$AT268)</formula>
    </cfRule>
  </conditionalFormatting>
  <conditionalFormatting sqref="AO268:AO269">
    <cfRule type="expression" dxfId="1255" priority="469">
      <formula>AO268=MIN($AO268:$AT268)</formula>
    </cfRule>
  </conditionalFormatting>
  <conditionalFormatting sqref="AP268:AT269">
    <cfRule type="expression" dxfId="1254" priority="468">
      <formula>AP268=MAX($AO268:$AT268)</formula>
    </cfRule>
  </conditionalFormatting>
  <conditionalFormatting sqref="AP268:AT269">
    <cfRule type="expression" dxfId="1253" priority="467">
      <formula>AP268=MIN($AO268:$AT268)</formula>
    </cfRule>
  </conditionalFormatting>
  <conditionalFormatting sqref="AU268:AU269">
    <cfRule type="expression" dxfId="1252" priority="466">
      <formula>AU268=MAX($AU268:$AZ268)</formula>
    </cfRule>
  </conditionalFormatting>
  <conditionalFormatting sqref="AU268:AU269">
    <cfRule type="expression" dxfId="1251" priority="465">
      <formula>AU268=MIN($AU268:$AZ268)</formula>
    </cfRule>
  </conditionalFormatting>
  <conditionalFormatting sqref="AV268:AZ269">
    <cfRule type="expression" dxfId="1250" priority="464">
      <formula>AV268=MAX($AO268:$AT268)</formula>
    </cfRule>
  </conditionalFormatting>
  <conditionalFormatting sqref="AV268:AZ269">
    <cfRule type="expression" dxfId="1249" priority="463">
      <formula>AV268=MIN($AO268:$AT268)</formula>
    </cfRule>
  </conditionalFormatting>
  <conditionalFormatting sqref="AV268:AZ269">
    <cfRule type="expression" dxfId="1248" priority="462">
      <formula>AV268=MAX($AO268:$AT268)</formula>
    </cfRule>
  </conditionalFormatting>
  <conditionalFormatting sqref="AV268:AZ269">
    <cfRule type="expression" dxfId="1247" priority="461">
      <formula>AV268=MIN($AO268:$AT268)</formula>
    </cfRule>
  </conditionalFormatting>
  <conditionalFormatting sqref="AV268:AV269">
    <cfRule type="expression" dxfId="1246" priority="460">
      <formula>AV268=MAX($AU268:$AZ268)</formula>
    </cfRule>
  </conditionalFormatting>
  <conditionalFormatting sqref="AV268:AV269">
    <cfRule type="expression" dxfId="1245" priority="459">
      <formula>AV268=MIN($AU268:$AZ268)</formula>
    </cfRule>
  </conditionalFormatting>
  <conditionalFormatting sqref="AW268:AW269">
    <cfRule type="expression" dxfId="1244" priority="458">
      <formula>AW268=MAX($AU268:$AZ268)</formula>
    </cfRule>
  </conditionalFormatting>
  <conditionalFormatting sqref="AW268:AW269">
    <cfRule type="expression" dxfId="1243" priority="457">
      <formula>AW268=MIN($AU268:$AZ268)</formula>
    </cfRule>
  </conditionalFormatting>
  <conditionalFormatting sqref="AX268:AX269">
    <cfRule type="expression" dxfId="1242" priority="456">
      <formula>AX268=MAX($AU268:$AZ268)</formula>
    </cfRule>
  </conditionalFormatting>
  <conditionalFormatting sqref="AX268:AX269">
    <cfRule type="expression" dxfId="1241" priority="455">
      <formula>AX268=MIN($AU268:$AZ268)</formula>
    </cfRule>
  </conditionalFormatting>
  <conditionalFormatting sqref="AY268:AY269">
    <cfRule type="expression" dxfId="1240" priority="454">
      <formula>AY268=MAX($AU268:$AZ268)</formula>
    </cfRule>
  </conditionalFormatting>
  <conditionalFormatting sqref="AY268:AY269">
    <cfRule type="expression" dxfId="1239" priority="453">
      <formula>AY268=MIN($AU268:$AZ268)</formula>
    </cfRule>
  </conditionalFormatting>
  <conditionalFormatting sqref="AZ268:AZ269">
    <cfRule type="expression" dxfId="1238" priority="452">
      <formula>AZ268=MAX($AU268:$AZ268)</formula>
    </cfRule>
  </conditionalFormatting>
  <conditionalFormatting sqref="AZ268:AZ269">
    <cfRule type="expression" dxfId="1237" priority="451">
      <formula>AZ268=MIN($AU268:$AZ268)</formula>
    </cfRule>
  </conditionalFormatting>
  <conditionalFormatting sqref="BS268:BS269">
    <cfRule type="cellIs" dxfId="1236" priority="450" operator="equal">
      <formula>1</formula>
    </cfRule>
  </conditionalFormatting>
  <conditionalFormatting sqref="BS268:BS269">
    <cfRule type="cellIs" dxfId="1235" priority="449" operator="equal">
      <formula>1</formula>
    </cfRule>
  </conditionalFormatting>
  <conditionalFormatting sqref="BS268:BS269">
    <cfRule type="cellIs" dxfId="1234" priority="448" operator="equal">
      <formula>1</formula>
    </cfRule>
  </conditionalFormatting>
  <conditionalFormatting sqref="CS268:CS269">
    <cfRule type="cellIs" dxfId="1233" priority="447" operator="equal">
      <formula>1</formula>
    </cfRule>
  </conditionalFormatting>
  <conditionalFormatting sqref="CS268:CS269">
    <cfRule type="cellIs" dxfId="1232" priority="446" operator="equal">
      <formula>1</formula>
    </cfRule>
  </conditionalFormatting>
  <conditionalFormatting sqref="CS268:CS269">
    <cfRule type="cellIs" dxfId="1231" priority="445" operator="equal">
      <formula>1</formula>
    </cfRule>
  </conditionalFormatting>
  <conditionalFormatting sqref="BU268:BU269">
    <cfRule type="cellIs" dxfId="1230" priority="444" operator="equal">
      <formula>1</formula>
    </cfRule>
  </conditionalFormatting>
  <conditionalFormatting sqref="BU268:BU269">
    <cfRule type="cellIs" dxfId="1229" priority="443" operator="equal">
      <formula>1</formula>
    </cfRule>
  </conditionalFormatting>
  <conditionalFormatting sqref="BU268:BU269">
    <cfRule type="cellIs" dxfId="1228" priority="442" operator="equal">
      <formula>1</formula>
    </cfRule>
  </conditionalFormatting>
  <conditionalFormatting sqref="BW268:BW269">
    <cfRule type="cellIs" dxfId="1227" priority="441" operator="equal">
      <formula>1</formula>
    </cfRule>
  </conditionalFormatting>
  <conditionalFormatting sqref="BW268:BW269">
    <cfRule type="cellIs" dxfId="1226" priority="440" operator="equal">
      <formula>1</formula>
    </cfRule>
  </conditionalFormatting>
  <conditionalFormatting sqref="BW268:BW269">
    <cfRule type="cellIs" dxfId="1225" priority="439" operator="equal">
      <formula>1</formula>
    </cfRule>
  </conditionalFormatting>
  <conditionalFormatting sqref="CC268:CC269">
    <cfRule type="cellIs" dxfId="1224" priority="438" operator="equal">
      <formula>1</formula>
    </cfRule>
  </conditionalFormatting>
  <conditionalFormatting sqref="CC268:CC269">
    <cfRule type="cellIs" dxfId="1223" priority="437" operator="equal">
      <formula>1</formula>
    </cfRule>
  </conditionalFormatting>
  <conditionalFormatting sqref="CC268:CC269">
    <cfRule type="cellIs" dxfId="1222" priority="436" operator="equal">
      <formula>1</formula>
    </cfRule>
  </conditionalFormatting>
  <conditionalFormatting sqref="BY268:BY269">
    <cfRule type="cellIs" dxfId="1221" priority="435" operator="equal">
      <formula>1</formula>
    </cfRule>
  </conditionalFormatting>
  <conditionalFormatting sqref="BY268:BY269">
    <cfRule type="cellIs" dxfId="1220" priority="434" operator="equal">
      <formula>1</formula>
    </cfRule>
  </conditionalFormatting>
  <conditionalFormatting sqref="BY268:BY269">
    <cfRule type="cellIs" dxfId="1219" priority="433" operator="equal">
      <formula>1</formula>
    </cfRule>
  </conditionalFormatting>
  <conditionalFormatting sqref="CA268:CA269">
    <cfRule type="cellIs" dxfId="1218" priority="432" operator="equal">
      <formula>1</formula>
    </cfRule>
  </conditionalFormatting>
  <conditionalFormatting sqref="CA268:CA269">
    <cfRule type="cellIs" dxfId="1217" priority="431" operator="equal">
      <formula>1</formula>
    </cfRule>
  </conditionalFormatting>
  <conditionalFormatting sqref="CA268:CA269">
    <cfRule type="cellIs" dxfId="1216" priority="430" operator="equal">
      <formula>1</formula>
    </cfRule>
  </conditionalFormatting>
  <conditionalFormatting sqref="CG268:CG269">
    <cfRule type="cellIs" dxfId="1215" priority="429" operator="equal">
      <formula>1</formula>
    </cfRule>
  </conditionalFormatting>
  <conditionalFormatting sqref="CG268:CG269">
    <cfRule type="cellIs" dxfId="1214" priority="428" operator="equal">
      <formula>1</formula>
    </cfRule>
  </conditionalFormatting>
  <conditionalFormatting sqref="CG268:CG269">
    <cfRule type="cellIs" dxfId="1213" priority="427" operator="equal">
      <formula>1</formula>
    </cfRule>
  </conditionalFormatting>
  <conditionalFormatting sqref="BO270:BO271">
    <cfRule type="cellIs" dxfId="1212" priority="425" operator="equal">
      <formula>1</formula>
    </cfRule>
  </conditionalFormatting>
  <conditionalFormatting sqref="BM270:BM271">
    <cfRule type="cellIs" dxfId="1211" priority="426" operator="equal">
      <formula>1</formula>
    </cfRule>
  </conditionalFormatting>
  <conditionalFormatting sqref="CO270:CO271">
    <cfRule type="cellIs" dxfId="1210" priority="419" operator="equal">
      <formula>1</formula>
    </cfRule>
  </conditionalFormatting>
  <conditionalFormatting sqref="BQ270:BQ271">
    <cfRule type="cellIs" dxfId="1209" priority="424" operator="equal">
      <formula>1</formula>
    </cfRule>
  </conditionalFormatting>
  <conditionalFormatting sqref="CE270:CE271">
    <cfRule type="cellIs" dxfId="1208" priority="423" operator="equal">
      <formula>1</formula>
    </cfRule>
  </conditionalFormatting>
  <conditionalFormatting sqref="CI270:CI271">
    <cfRule type="cellIs" dxfId="1207" priority="422" operator="equal">
      <formula>1</formula>
    </cfRule>
  </conditionalFormatting>
  <conditionalFormatting sqref="CK270:CK271">
    <cfRule type="cellIs" dxfId="1206" priority="421" operator="equal">
      <formula>1</formula>
    </cfRule>
  </conditionalFormatting>
  <conditionalFormatting sqref="CM270:CM271">
    <cfRule type="cellIs" dxfId="1205" priority="420" operator="equal">
      <formula>1</formula>
    </cfRule>
  </conditionalFormatting>
  <conditionalFormatting sqref="CQ270:CQ271">
    <cfRule type="cellIs" dxfId="1204" priority="418" operator="equal">
      <formula>1</formula>
    </cfRule>
  </conditionalFormatting>
  <conditionalFormatting sqref="BO270:BO271">
    <cfRule type="cellIs" dxfId="1203" priority="416" operator="equal">
      <formula>1</formula>
    </cfRule>
  </conditionalFormatting>
  <conditionalFormatting sqref="BM270:BM271">
    <cfRule type="cellIs" dxfId="1202" priority="417" operator="equal">
      <formula>1</formula>
    </cfRule>
  </conditionalFormatting>
  <conditionalFormatting sqref="CO270:CO271">
    <cfRule type="cellIs" dxfId="1201" priority="410" operator="equal">
      <formula>1</formula>
    </cfRule>
  </conditionalFormatting>
  <conditionalFormatting sqref="BQ270:BQ271">
    <cfRule type="cellIs" dxfId="1200" priority="415" operator="equal">
      <formula>1</formula>
    </cfRule>
  </conditionalFormatting>
  <conditionalFormatting sqref="CE270:CE271">
    <cfRule type="cellIs" dxfId="1199" priority="414" operator="equal">
      <formula>1</formula>
    </cfRule>
  </conditionalFormatting>
  <conditionalFormatting sqref="CI270:CI271">
    <cfRule type="cellIs" dxfId="1198" priority="413" operator="equal">
      <formula>1</formula>
    </cfRule>
  </conditionalFormatting>
  <conditionalFormatting sqref="CK270:CK271">
    <cfRule type="cellIs" dxfId="1197" priority="412" operator="equal">
      <formula>1</formula>
    </cfRule>
  </conditionalFormatting>
  <conditionalFormatting sqref="CM270:CM271">
    <cfRule type="cellIs" dxfId="1196" priority="411" operator="equal">
      <formula>1</formula>
    </cfRule>
  </conditionalFormatting>
  <conditionalFormatting sqref="CQ270:CQ271">
    <cfRule type="cellIs" dxfId="1195" priority="409" operator="equal">
      <formula>1</formula>
    </cfRule>
  </conditionalFormatting>
  <conditionalFormatting sqref="BM270:BM271">
    <cfRule type="cellIs" dxfId="1194" priority="408" operator="equal">
      <formula>1</formula>
    </cfRule>
  </conditionalFormatting>
  <conditionalFormatting sqref="BO270:BO271">
    <cfRule type="cellIs" dxfId="1193" priority="407" operator="equal">
      <formula>1</formula>
    </cfRule>
  </conditionalFormatting>
  <conditionalFormatting sqref="BQ270:BQ271">
    <cfRule type="cellIs" dxfId="1192" priority="406" operator="equal">
      <formula>1</formula>
    </cfRule>
  </conditionalFormatting>
  <conditionalFormatting sqref="CE270:CE271">
    <cfRule type="cellIs" dxfId="1191" priority="405" operator="equal">
      <formula>1</formula>
    </cfRule>
  </conditionalFormatting>
  <conditionalFormatting sqref="CI270:CI271">
    <cfRule type="cellIs" dxfId="1190" priority="404" operator="equal">
      <formula>1</formula>
    </cfRule>
  </conditionalFormatting>
  <conditionalFormatting sqref="CK270:CK271">
    <cfRule type="cellIs" dxfId="1189" priority="403" operator="equal">
      <formula>1</formula>
    </cfRule>
  </conditionalFormatting>
  <conditionalFormatting sqref="CM270:CM271">
    <cfRule type="cellIs" dxfId="1188" priority="402" operator="equal">
      <formula>1</formula>
    </cfRule>
  </conditionalFormatting>
  <conditionalFormatting sqref="CO270:CO271">
    <cfRule type="cellIs" dxfId="1187" priority="401" operator="equal">
      <formula>1</formula>
    </cfRule>
  </conditionalFormatting>
  <conditionalFormatting sqref="CQ270:CQ271">
    <cfRule type="cellIs" dxfId="1186" priority="400" operator="equal">
      <formula>1</formula>
    </cfRule>
  </conditionalFormatting>
  <conditionalFormatting sqref="AO270:AO271">
    <cfRule type="expression" dxfId="1185" priority="399">
      <formula>AO270=MAX($AO270:$AT270)</formula>
    </cfRule>
  </conditionalFormatting>
  <conditionalFormatting sqref="AO270:AO271">
    <cfRule type="expression" dxfId="1184" priority="398">
      <formula>AO270=MIN($AO270:$AT270)</formula>
    </cfRule>
  </conditionalFormatting>
  <conditionalFormatting sqref="AP270:AT271">
    <cfRule type="expression" dxfId="1183" priority="397">
      <formula>AP270=MAX($AO270:$AT270)</formula>
    </cfRule>
  </conditionalFormatting>
  <conditionalFormatting sqref="AP270:AT271">
    <cfRule type="expression" dxfId="1182" priority="396">
      <formula>AP270=MIN($AO270:$AT270)</formula>
    </cfRule>
  </conditionalFormatting>
  <conditionalFormatting sqref="AU270:AU271">
    <cfRule type="expression" dxfId="1181" priority="395">
      <formula>AU270=MAX($AU270:$AZ270)</formula>
    </cfRule>
  </conditionalFormatting>
  <conditionalFormatting sqref="AU270:AU271">
    <cfRule type="expression" dxfId="1180" priority="394">
      <formula>AU270=MIN($AU270:$AZ270)</formula>
    </cfRule>
  </conditionalFormatting>
  <conditionalFormatting sqref="AV270:AZ271">
    <cfRule type="expression" dxfId="1179" priority="393">
      <formula>AV270=MAX($AO270:$AT270)</formula>
    </cfRule>
  </conditionalFormatting>
  <conditionalFormatting sqref="AV270:AZ271">
    <cfRule type="expression" dxfId="1178" priority="392">
      <formula>AV270=MIN($AO270:$AT270)</formula>
    </cfRule>
  </conditionalFormatting>
  <conditionalFormatting sqref="AV270:AZ271">
    <cfRule type="expression" dxfId="1177" priority="391">
      <formula>AV270=MAX($AO270:$AT270)</formula>
    </cfRule>
  </conditionalFormatting>
  <conditionalFormatting sqref="AV270:AZ271">
    <cfRule type="expression" dxfId="1176" priority="390">
      <formula>AV270=MIN($AO270:$AT270)</formula>
    </cfRule>
  </conditionalFormatting>
  <conditionalFormatting sqref="AV270:AV271">
    <cfRule type="expression" dxfId="1175" priority="389">
      <formula>AV270=MAX($AU270:$AZ270)</formula>
    </cfRule>
  </conditionalFormatting>
  <conditionalFormatting sqref="AV270:AV271">
    <cfRule type="expression" dxfId="1174" priority="388">
      <formula>AV270=MIN($AU270:$AZ270)</formula>
    </cfRule>
  </conditionalFormatting>
  <conditionalFormatting sqref="AW270:AW271">
    <cfRule type="expression" dxfId="1173" priority="387">
      <formula>AW270=MAX($AU270:$AZ270)</formula>
    </cfRule>
  </conditionalFormatting>
  <conditionalFormatting sqref="AW270:AW271">
    <cfRule type="expression" dxfId="1172" priority="386">
      <formula>AW270=MIN($AU270:$AZ270)</formula>
    </cfRule>
  </conditionalFormatting>
  <conditionalFormatting sqref="AX270:AX271">
    <cfRule type="expression" dxfId="1171" priority="385">
      <formula>AX270=MAX($AU270:$AZ270)</formula>
    </cfRule>
  </conditionalFormatting>
  <conditionalFormatting sqref="AX270:AX271">
    <cfRule type="expression" dxfId="1170" priority="384">
      <formula>AX270=MIN($AU270:$AZ270)</formula>
    </cfRule>
  </conditionalFormatting>
  <conditionalFormatting sqref="AY270:AY271">
    <cfRule type="expression" dxfId="1169" priority="383">
      <formula>AY270=MAX($AU270:$AZ270)</formula>
    </cfRule>
  </conditionalFormatting>
  <conditionalFormatting sqref="AY270:AY271">
    <cfRule type="expression" dxfId="1168" priority="382">
      <formula>AY270=MIN($AU270:$AZ270)</formula>
    </cfRule>
  </conditionalFormatting>
  <conditionalFormatting sqref="AZ270:AZ271">
    <cfRule type="expression" dxfId="1167" priority="381">
      <formula>AZ270=MAX($AU270:$AZ270)</formula>
    </cfRule>
  </conditionalFormatting>
  <conditionalFormatting sqref="AZ270:AZ271">
    <cfRule type="expression" dxfId="1166" priority="380">
      <formula>AZ270=MIN($AU270:$AZ270)</formula>
    </cfRule>
  </conditionalFormatting>
  <conditionalFormatting sqref="BS270:BS271">
    <cfRule type="cellIs" dxfId="1165" priority="379" operator="equal">
      <formula>1</formula>
    </cfRule>
  </conditionalFormatting>
  <conditionalFormatting sqref="BS270:BS271">
    <cfRule type="cellIs" dxfId="1164" priority="378" operator="equal">
      <formula>1</formula>
    </cfRule>
  </conditionalFormatting>
  <conditionalFormatting sqref="BS270:BS271">
    <cfRule type="cellIs" dxfId="1163" priority="377" operator="equal">
      <formula>1</formula>
    </cfRule>
  </conditionalFormatting>
  <conditionalFormatting sqref="CS270:CS271">
    <cfRule type="cellIs" dxfId="1162" priority="376" operator="equal">
      <formula>1</formula>
    </cfRule>
  </conditionalFormatting>
  <conditionalFormatting sqref="CS270:CS271">
    <cfRule type="cellIs" dxfId="1161" priority="375" operator="equal">
      <formula>1</formula>
    </cfRule>
  </conditionalFormatting>
  <conditionalFormatting sqref="CS270:CS271">
    <cfRule type="cellIs" dxfId="1160" priority="374" operator="equal">
      <formula>1</formula>
    </cfRule>
  </conditionalFormatting>
  <conditionalFormatting sqref="BU270:BU271">
    <cfRule type="cellIs" dxfId="1159" priority="373" operator="equal">
      <formula>1</formula>
    </cfRule>
  </conditionalFormatting>
  <conditionalFormatting sqref="BU270:BU271">
    <cfRule type="cellIs" dxfId="1158" priority="372" operator="equal">
      <formula>1</formula>
    </cfRule>
  </conditionalFormatting>
  <conditionalFormatting sqref="BU270:BU271">
    <cfRule type="cellIs" dxfId="1157" priority="371" operator="equal">
      <formula>1</formula>
    </cfRule>
  </conditionalFormatting>
  <conditionalFormatting sqref="BW270:BW271">
    <cfRule type="cellIs" dxfId="1156" priority="370" operator="equal">
      <formula>1</formula>
    </cfRule>
  </conditionalFormatting>
  <conditionalFormatting sqref="BW270:BW271">
    <cfRule type="cellIs" dxfId="1155" priority="369" operator="equal">
      <formula>1</formula>
    </cfRule>
  </conditionalFormatting>
  <conditionalFormatting sqref="BW270:BW271">
    <cfRule type="cellIs" dxfId="1154" priority="368" operator="equal">
      <formula>1</formula>
    </cfRule>
  </conditionalFormatting>
  <conditionalFormatting sqref="CC270:CC271">
    <cfRule type="cellIs" dxfId="1153" priority="367" operator="equal">
      <formula>1</formula>
    </cfRule>
  </conditionalFormatting>
  <conditionalFormatting sqref="CC270:CC271">
    <cfRule type="cellIs" dxfId="1152" priority="366" operator="equal">
      <formula>1</formula>
    </cfRule>
  </conditionalFormatting>
  <conditionalFormatting sqref="CC270:CC271">
    <cfRule type="cellIs" dxfId="1151" priority="365" operator="equal">
      <formula>1</formula>
    </cfRule>
  </conditionalFormatting>
  <conditionalFormatting sqref="BY270:BY271">
    <cfRule type="cellIs" dxfId="1150" priority="364" operator="equal">
      <formula>1</formula>
    </cfRule>
  </conditionalFormatting>
  <conditionalFormatting sqref="BY270:BY271">
    <cfRule type="cellIs" dxfId="1149" priority="363" operator="equal">
      <formula>1</formula>
    </cfRule>
  </conditionalFormatting>
  <conditionalFormatting sqref="BY270:BY271">
    <cfRule type="cellIs" dxfId="1148" priority="362" operator="equal">
      <formula>1</formula>
    </cfRule>
  </conditionalFormatting>
  <conditionalFormatting sqref="CA270:CA271">
    <cfRule type="cellIs" dxfId="1147" priority="361" operator="equal">
      <formula>1</formula>
    </cfRule>
  </conditionalFormatting>
  <conditionalFormatting sqref="CA270:CA271">
    <cfRule type="cellIs" dxfId="1146" priority="360" operator="equal">
      <formula>1</formula>
    </cfRule>
  </conditionalFormatting>
  <conditionalFormatting sqref="CA270:CA271">
    <cfRule type="cellIs" dxfId="1145" priority="359" operator="equal">
      <formula>1</formula>
    </cfRule>
  </conditionalFormatting>
  <conditionalFormatting sqref="CG270:CG271">
    <cfRule type="cellIs" dxfId="1144" priority="358" operator="equal">
      <formula>1</formula>
    </cfRule>
  </conditionalFormatting>
  <conditionalFormatting sqref="CG270:CG271">
    <cfRule type="cellIs" dxfId="1143" priority="357" operator="equal">
      <formula>1</formula>
    </cfRule>
  </conditionalFormatting>
  <conditionalFormatting sqref="CG270:CG271">
    <cfRule type="cellIs" dxfId="1142" priority="356" operator="equal">
      <formula>1</formula>
    </cfRule>
  </conditionalFormatting>
  <conditionalFormatting sqref="BO272:BO273">
    <cfRule type="cellIs" dxfId="1141" priority="354" operator="equal">
      <formula>1</formula>
    </cfRule>
  </conditionalFormatting>
  <conditionalFormatting sqref="BM272:BM273">
    <cfRule type="cellIs" dxfId="1140" priority="355" operator="equal">
      <formula>1</formula>
    </cfRule>
  </conditionalFormatting>
  <conditionalFormatting sqref="CO272:CO273">
    <cfRule type="cellIs" dxfId="1139" priority="348" operator="equal">
      <formula>1</formula>
    </cfRule>
  </conditionalFormatting>
  <conditionalFormatting sqref="BQ272:BQ273">
    <cfRule type="cellIs" dxfId="1138" priority="353" operator="equal">
      <formula>1</formula>
    </cfRule>
  </conditionalFormatting>
  <conditionalFormatting sqref="CE272:CE273">
    <cfRule type="cellIs" dxfId="1137" priority="352" operator="equal">
      <formula>1</formula>
    </cfRule>
  </conditionalFormatting>
  <conditionalFormatting sqref="CI272:CI273">
    <cfRule type="cellIs" dxfId="1136" priority="351" operator="equal">
      <formula>1</formula>
    </cfRule>
  </conditionalFormatting>
  <conditionalFormatting sqref="CK272:CK273">
    <cfRule type="cellIs" dxfId="1135" priority="350" operator="equal">
      <formula>1</formula>
    </cfRule>
  </conditionalFormatting>
  <conditionalFormatting sqref="CM272:CM273">
    <cfRule type="cellIs" dxfId="1134" priority="349" operator="equal">
      <formula>1</formula>
    </cfRule>
  </conditionalFormatting>
  <conditionalFormatting sqref="CQ272:CQ273">
    <cfRule type="cellIs" dxfId="1133" priority="347" operator="equal">
      <formula>1</formula>
    </cfRule>
  </conditionalFormatting>
  <conditionalFormatting sqref="BO272:BO273">
    <cfRule type="cellIs" dxfId="1132" priority="345" operator="equal">
      <formula>1</formula>
    </cfRule>
  </conditionalFormatting>
  <conditionalFormatting sqref="BM272:BM273">
    <cfRule type="cellIs" dxfId="1131" priority="346" operator="equal">
      <formula>1</formula>
    </cfRule>
  </conditionalFormatting>
  <conditionalFormatting sqref="CO272:CO273">
    <cfRule type="cellIs" dxfId="1130" priority="339" operator="equal">
      <formula>1</formula>
    </cfRule>
  </conditionalFormatting>
  <conditionalFormatting sqref="BQ272:BQ273">
    <cfRule type="cellIs" dxfId="1129" priority="344" operator="equal">
      <formula>1</formula>
    </cfRule>
  </conditionalFormatting>
  <conditionalFormatting sqref="CE272:CE273">
    <cfRule type="cellIs" dxfId="1128" priority="343" operator="equal">
      <formula>1</formula>
    </cfRule>
  </conditionalFormatting>
  <conditionalFormatting sqref="CI272:CI273">
    <cfRule type="cellIs" dxfId="1127" priority="342" operator="equal">
      <formula>1</formula>
    </cfRule>
  </conditionalFormatting>
  <conditionalFormatting sqref="CK272:CK273">
    <cfRule type="cellIs" dxfId="1126" priority="341" operator="equal">
      <formula>1</formula>
    </cfRule>
  </conditionalFormatting>
  <conditionalFormatting sqref="CM272:CM273">
    <cfRule type="cellIs" dxfId="1125" priority="340" operator="equal">
      <formula>1</formula>
    </cfRule>
  </conditionalFormatting>
  <conditionalFormatting sqref="CQ272:CQ273">
    <cfRule type="cellIs" dxfId="1124" priority="338" operator="equal">
      <formula>1</formula>
    </cfRule>
  </conditionalFormatting>
  <conditionalFormatting sqref="BM272:BM273">
    <cfRule type="cellIs" dxfId="1123" priority="337" operator="equal">
      <formula>1</formula>
    </cfRule>
  </conditionalFormatting>
  <conditionalFormatting sqref="BO272:BO273">
    <cfRule type="cellIs" dxfId="1122" priority="336" operator="equal">
      <formula>1</formula>
    </cfRule>
  </conditionalFormatting>
  <conditionalFormatting sqref="BQ272:BQ273">
    <cfRule type="cellIs" dxfId="1121" priority="335" operator="equal">
      <formula>1</formula>
    </cfRule>
  </conditionalFormatting>
  <conditionalFormatting sqref="CE272:CE273">
    <cfRule type="cellIs" dxfId="1120" priority="334" operator="equal">
      <formula>1</formula>
    </cfRule>
  </conditionalFormatting>
  <conditionalFormatting sqref="CI272:CI273">
    <cfRule type="cellIs" dxfId="1119" priority="333" operator="equal">
      <formula>1</formula>
    </cfRule>
  </conditionalFormatting>
  <conditionalFormatting sqref="CK272:CK273">
    <cfRule type="cellIs" dxfId="1118" priority="332" operator="equal">
      <formula>1</formula>
    </cfRule>
  </conditionalFormatting>
  <conditionalFormatting sqref="CM272:CM273">
    <cfRule type="cellIs" dxfId="1117" priority="331" operator="equal">
      <formula>1</formula>
    </cfRule>
  </conditionalFormatting>
  <conditionalFormatting sqref="CO272:CO273">
    <cfRule type="cellIs" dxfId="1116" priority="330" operator="equal">
      <formula>1</formula>
    </cfRule>
  </conditionalFormatting>
  <conditionalFormatting sqref="CQ272:CQ273">
    <cfRule type="cellIs" dxfId="1115" priority="329" operator="equal">
      <formula>1</formula>
    </cfRule>
  </conditionalFormatting>
  <conditionalFormatting sqref="AO272:AO273">
    <cfRule type="expression" dxfId="1114" priority="328">
      <formula>AO272=MAX($AO272:$AT272)</formula>
    </cfRule>
  </conditionalFormatting>
  <conditionalFormatting sqref="AO272:AO273">
    <cfRule type="expression" dxfId="1113" priority="327">
      <formula>AO272=MIN($AO272:$AT272)</formula>
    </cfRule>
  </conditionalFormatting>
  <conditionalFormatting sqref="AP272:AT273">
    <cfRule type="expression" dxfId="1112" priority="326">
      <formula>AP272=MAX($AO272:$AT272)</formula>
    </cfRule>
  </conditionalFormatting>
  <conditionalFormatting sqref="AP272:AT273">
    <cfRule type="expression" dxfId="1111" priority="325">
      <formula>AP272=MIN($AO272:$AT272)</formula>
    </cfRule>
  </conditionalFormatting>
  <conditionalFormatting sqref="AU272:AU273">
    <cfRule type="expression" dxfId="1110" priority="324">
      <formula>AU272=MAX($AU272:$AZ272)</formula>
    </cfRule>
  </conditionalFormatting>
  <conditionalFormatting sqref="AU272:AU273">
    <cfRule type="expression" dxfId="1109" priority="323">
      <formula>AU272=MIN($AU272:$AZ272)</formula>
    </cfRule>
  </conditionalFormatting>
  <conditionalFormatting sqref="AV272:AZ273">
    <cfRule type="expression" dxfId="1108" priority="322">
      <formula>AV272=MAX($AO272:$AT272)</formula>
    </cfRule>
  </conditionalFormatting>
  <conditionalFormatting sqref="AV272:AZ273">
    <cfRule type="expression" dxfId="1107" priority="321">
      <formula>AV272=MIN($AO272:$AT272)</formula>
    </cfRule>
  </conditionalFormatting>
  <conditionalFormatting sqref="AV272:AZ273">
    <cfRule type="expression" dxfId="1106" priority="320">
      <formula>AV272=MAX($AO272:$AT272)</formula>
    </cfRule>
  </conditionalFormatting>
  <conditionalFormatting sqref="AV272:AZ273">
    <cfRule type="expression" dxfId="1105" priority="319">
      <formula>AV272=MIN($AO272:$AT272)</formula>
    </cfRule>
  </conditionalFormatting>
  <conditionalFormatting sqref="AV272:AV273">
    <cfRule type="expression" dxfId="1104" priority="318">
      <formula>AV272=MAX($AU272:$AZ272)</formula>
    </cfRule>
  </conditionalFormatting>
  <conditionalFormatting sqref="AV272:AV273">
    <cfRule type="expression" dxfId="1103" priority="317">
      <formula>AV272=MIN($AU272:$AZ272)</formula>
    </cfRule>
  </conditionalFormatting>
  <conditionalFormatting sqref="AW272:AW273">
    <cfRule type="expression" dxfId="1102" priority="316">
      <formula>AW272=MAX($AU272:$AZ272)</formula>
    </cfRule>
  </conditionalFormatting>
  <conditionalFormatting sqref="AW272:AW273">
    <cfRule type="expression" dxfId="1101" priority="315">
      <formula>AW272=MIN($AU272:$AZ272)</formula>
    </cfRule>
  </conditionalFormatting>
  <conditionalFormatting sqref="AX272:AX273">
    <cfRule type="expression" dxfId="1100" priority="314">
      <formula>AX272=MAX($AU272:$AZ272)</formula>
    </cfRule>
  </conditionalFormatting>
  <conditionalFormatting sqref="AX272:AX273">
    <cfRule type="expression" dxfId="1099" priority="313">
      <formula>AX272=MIN($AU272:$AZ272)</formula>
    </cfRule>
  </conditionalFormatting>
  <conditionalFormatting sqref="AY272:AY273">
    <cfRule type="expression" dxfId="1098" priority="312">
      <formula>AY272=MAX($AU272:$AZ272)</formula>
    </cfRule>
  </conditionalFormatting>
  <conditionalFormatting sqref="AY272:AY273">
    <cfRule type="expression" dxfId="1097" priority="311">
      <formula>AY272=MIN($AU272:$AZ272)</formula>
    </cfRule>
  </conditionalFormatting>
  <conditionalFormatting sqref="AZ272:AZ273">
    <cfRule type="expression" dxfId="1096" priority="310">
      <formula>AZ272=MAX($AU272:$AZ272)</formula>
    </cfRule>
  </conditionalFormatting>
  <conditionalFormatting sqref="AZ272:AZ273">
    <cfRule type="expression" dxfId="1095" priority="309">
      <formula>AZ272=MIN($AU272:$AZ272)</formula>
    </cfRule>
  </conditionalFormatting>
  <conditionalFormatting sqref="BS272:BS273">
    <cfRule type="cellIs" dxfId="1094" priority="308" operator="equal">
      <formula>1</formula>
    </cfRule>
  </conditionalFormatting>
  <conditionalFormatting sqref="BS272:BS273">
    <cfRule type="cellIs" dxfId="1093" priority="307" operator="equal">
      <formula>1</formula>
    </cfRule>
  </conditionalFormatting>
  <conditionalFormatting sqref="BS272:BS273">
    <cfRule type="cellIs" dxfId="1092" priority="306" operator="equal">
      <formula>1</formula>
    </cfRule>
  </conditionalFormatting>
  <conditionalFormatting sqref="CS272:CS273">
    <cfRule type="cellIs" dxfId="1091" priority="305" operator="equal">
      <formula>1</formula>
    </cfRule>
  </conditionalFormatting>
  <conditionalFormatting sqref="CS272:CS273">
    <cfRule type="cellIs" dxfId="1090" priority="304" operator="equal">
      <formula>1</formula>
    </cfRule>
  </conditionalFormatting>
  <conditionalFormatting sqref="CS272:CS273">
    <cfRule type="cellIs" dxfId="1089" priority="303" operator="equal">
      <formula>1</formula>
    </cfRule>
  </conditionalFormatting>
  <conditionalFormatting sqref="BU272:BU273">
    <cfRule type="cellIs" dxfId="1088" priority="302" operator="equal">
      <formula>1</formula>
    </cfRule>
  </conditionalFormatting>
  <conditionalFormatting sqref="BU272:BU273">
    <cfRule type="cellIs" dxfId="1087" priority="301" operator="equal">
      <formula>1</formula>
    </cfRule>
  </conditionalFormatting>
  <conditionalFormatting sqref="BU272:BU273">
    <cfRule type="cellIs" dxfId="1086" priority="300" operator="equal">
      <formula>1</formula>
    </cfRule>
  </conditionalFormatting>
  <conditionalFormatting sqref="BW272:BW273">
    <cfRule type="cellIs" dxfId="1085" priority="299" operator="equal">
      <formula>1</formula>
    </cfRule>
  </conditionalFormatting>
  <conditionalFormatting sqref="BW272:BW273">
    <cfRule type="cellIs" dxfId="1084" priority="298" operator="equal">
      <formula>1</formula>
    </cfRule>
  </conditionalFormatting>
  <conditionalFormatting sqref="BW272:BW273">
    <cfRule type="cellIs" dxfId="1083" priority="297" operator="equal">
      <formula>1</formula>
    </cfRule>
  </conditionalFormatting>
  <conditionalFormatting sqref="CC272:CC273">
    <cfRule type="cellIs" dxfId="1082" priority="296" operator="equal">
      <formula>1</formula>
    </cfRule>
  </conditionalFormatting>
  <conditionalFormatting sqref="CC272:CC273">
    <cfRule type="cellIs" dxfId="1081" priority="295" operator="equal">
      <formula>1</formula>
    </cfRule>
  </conditionalFormatting>
  <conditionalFormatting sqref="CC272:CC273">
    <cfRule type="cellIs" dxfId="1080" priority="294" operator="equal">
      <formula>1</formula>
    </cfRule>
  </conditionalFormatting>
  <conditionalFormatting sqref="BY272:BY273">
    <cfRule type="cellIs" dxfId="1079" priority="293" operator="equal">
      <formula>1</formula>
    </cfRule>
  </conditionalFormatting>
  <conditionalFormatting sqref="BY272:BY273">
    <cfRule type="cellIs" dxfId="1078" priority="292" operator="equal">
      <formula>1</formula>
    </cfRule>
  </conditionalFormatting>
  <conditionalFormatting sqref="BY272:BY273">
    <cfRule type="cellIs" dxfId="1077" priority="291" operator="equal">
      <formula>1</formula>
    </cfRule>
  </conditionalFormatting>
  <conditionalFormatting sqref="CA272:CA273">
    <cfRule type="cellIs" dxfId="1076" priority="290" operator="equal">
      <formula>1</formula>
    </cfRule>
  </conditionalFormatting>
  <conditionalFormatting sqref="CA272:CA273">
    <cfRule type="cellIs" dxfId="1075" priority="289" operator="equal">
      <formula>1</formula>
    </cfRule>
  </conditionalFormatting>
  <conditionalFormatting sqref="CA272:CA273">
    <cfRule type="cellIs" dxfId="1074" priority="288" operator="equal">
      <formula>1</formula>
    </cfRule>
  </conditionalFormatting>
  <conditionalFormatting sqref="CG272:CG273">
    <cfRule type="cellIs" dxfId="1073" priority="287" operator="equal">
      <formula>1</formula>
    </cfRule>
  </conditionalFormatting>
  <conditionalFormatting sqref="CG272:CG273">
    <cfRule type="cellIs" dxfId="1072" priority="286" operator="equal">
      <formula>1</formula>
    </cfRule>
  </conditionalFormatting>
  <conditionalFormatting sqref="CG272:CG273">
    <cfRule type="cellIs" dxfId="1071" priority="285" operator="equal">
      <formula>1</formula>
    </cfRule>
  </conditionalFormatting>
  <conditionalFormatting sqref="BO274:BO275">
    <cfRule type="cellIs" dxfId="1070" priority="283" operator="equal">
      <formula>1</formula>
    </cfRule>
  </conditionalFormatting>
  <conditionalFormatting sqref="BM274:BM275">
    <cfRule type="cellIs" dxfId="1069" priority="284" operator="equal">
      <formula>1</formula>
    </cfRule>
  </conditionalFormatting>
  <conditionalFormatting sqref="CO274:CO275">
    <cfRule type="cellIs" dxfId="1068" priority="277" operator="equal">
      <formula>1</formula>
    </cfRule>
  </conditionalFormatting>
  <conditionalFormatting sqref="BQ274:BQ275">
    <cfRule type="cellIs" dxfId="1067" priority="282" operator="equal">
      <formula>1</formula>
    </cfRule>
  </conditionalFormatting>
  <conditionalFormatting sqref="CE274:CE275">
    <cfRule type="cellIs" dxfId="1066" priority="281" operator="equal">
      <formula>1</formula>
    </cfRule>
  </conditionalFormatting>
  <conditionalFormatting sqref="CI274:CI275">
    <cfRule type="cellIs" dxfId="1065" priority="280" operator="equal">
      <formula>1</formula>
    </cfRule>
  </conditionalFormatting>
  <conditionalFormatting sqref="CK274:CK275">
    <cfRule type="cellIs" dxfId="1064" priority="279" operator="equal">
      <formula>1</formula>
    </cfRule>
  </conditionalFormatting>
  <conditionalFormatting sqref="CM274:CM275">
    <cfRule type="cellIs" dxfId="1063" priority="278" operator="equal">
      <formula>1</formula>
    </cfRule>
  </conditionalFormatting>
  <conditionalFormatting sqref="CQ274:CQ275">
    <cfRule type="cellIs" dxfId="1062" priority="276" operator="equal">
      <formula>1</formula>
    </cfRule>
  </conditionalFormatting>
  <conditionalFormatting sqref="BO274:BO275">
    <cfRule type="cellIs" dxfId="1061" priority="274" operator="equal">
      <formula>1</formula>
    </cfRule>
  </conditionalFormatting>
  <conditionalFormatting sqref="BM274:BM275">
    <cfRule type="cellIs" dxfId="1060" priority="275" operator="equal">
      <formula>1</formula>
    </cfRule>
  </conditionalFormatting>
  <conditionalFormatting sqref="CO274:CO275">
    <cfRule type="cellIs" dxfId="1059" priority="268" operator="equal">
      <formula>1</formula>
    </cfRule>
  </conditionalFormatting>
  <conditionalFormatting sqref="BQ274:BQ275">
    <cfRule type="cellIs" dxfId="1058" priority="273" operator="equal">
      <formula>1</formula>
    </cfRule>
  </conditionalFormatting>
  <conditionalFormatting sqref="CE274:CE275">
    <cfRule type="cellIs" dxfId="1057" priority="272" operator="equal">
      <formula>1</formula>
    </cfRule>
  </conditionalFormatting>
  <conditionalFormatting sqref="CI274:CI275">
    <cfRule type="cellIs" dxfId="1056" priority="271" operator="equal">
      <formula>1</formula>
    </cfRule>
  </conditionalFormatting>
  <conditionalFormatting sqref="CK274:CK275">
    <cfRule type="cellIs" dxfId="1055" priority="270" operator="equal">
      <formula>1</formula>
    </cfRule>
  </conditionalFormatting>
  <conditionalFormatting sqref="CM274:CM275">
    <cfRule type="cellIs" dxfId="1054" priority="269" operator="equal">
      <formula>1</formula>
    </cfRule>
  </conditionalFormatting>
  <conditionalFormatting sqref="CQ274:CQ275">
    <cfRule type="cellIs" dxfId="1053" priority="267" operator="equal">
      <formula>1</formula>
    </cfRule>
  </conditionalFormatting>
  <conditionalFormatting sqref="BM274:BM275">
    <cfRule type="cellIs" dxfId="1052" priority="266" operator="equal">
      <formula>1</formula>
    </cfRule>
  </conditionalFormatting>
  <conditionalFormatting sqref="BO274:BO275">
    <cfRule type="cellIs" dxfId="1051" priority="265" operator="equal">
      <formula>1</formula>
    </cfRule>
  </conditionalFormatting>
  <conditionalFormatting sqref="BQ274:BQ275">
    <cfRule type="cellIs" dxfId="1050" priority="264" operator="equal">
      <formula>1</formula>
    </cfRule>
  </conditionalFormatting>
  <conditionalFormatting sqref="CE274:CE275">
    <cfRule type="cellIs" dxfId="1049" priority="263" operator="equal">
      <formula>1</formula>
    </cfRule>
  </conditionalFormatting>
  <conditionalFormatting sqref="CI274:CI275">
    <cfRule type="cellIs" dxfId="1048" priority="262" operator="equal">
      <formula>1</formula>
    </cfRule>
  </conditionalFormatting>
  <conditionalFormatting sqref="CK274:CK275">
    <cfRule type="cellIs" dxfId="1047" priority="261" operator="equal">
      <formula>1</formula>
    </cfRule>
  </conditionalFormatting>
  <conditionalFormatting sqref="CM274:CM275">
    <cfRule type="cellIs" dxfId="1046" priority="260" operator="equal">
      <formula>1</formula>
    </cfRule>
  </conditionalFormatting>
  <conditionalFormatting sqref="CO274:CO275">
    <cfRule type="cellIs" dxfId="1045" priority="259" operator="equal">
      <formula>1</formula>
    </cfRule>
  </conditionalFormatting>
  <conditionalFormatting sqref="CQ274:CQ275">
    <cfRule type="cellIs" dxfId="1044" priority="258" operator="equal">
      <formula>1</formula>
    </cfRule>
  </conditionalFormatting>
  <conditionalFormatting sqref="AO274:AO275">
    <cfRule type="expression" dxfId="1043" priority="257">
      <formula>AO274=MAX($AO274:$AT274)</formula>
    </cfRule>
  </conditionalFormatting>
  <conditionalFormatting sqref="AO274:AO275">
    <cfRule type="expression" dxfId="1042" priority="256">
      <formula>AO274=MIN($AO274:$AT274)</formula>
    </cfRule>
  </conditionalFormatting>
  <conditionalFormatting sqref="AP274:AT275">
    <cfRule type="expression" dxfId="1041" priority="255">
      <formula>AP274=MAX($AO274:$AT274)</formula>
    </cfRule>
  </conditionalFormatting>
  <conditionalFormatting sqref="AP274:AT275">
    <cfRule type="expression" dxfId="1040" priority="254">
      <formula>AP274=MIN($AO274:$AT274)</formula>
    </cfRule>
  </conditionalFormatting>
  <conditionalFormatting sqref="AU274:AU275">
    <cfRule type="expression" dxfId="1039" priority="253">
      <formula>AU274=MAX($AU274:$AZ274)</formula>
    </cfRule>
  </conditionalFormatting>
  <conditionalFormatting sqref="AU274:AU275">
    <cfRule type="expression" dxfId="1038" priority="252">
      <formula>AU274=MIN($AU274:$AZ274)</formula>
    </cfRule>
  </conditionalFormatting>
  <conditionalFormatting sqref="AV274:AZ275">
    <cfRule type="expression" dxfId="1037" priority="251">
      <formula>AV274=MAX($AO274:$AT274)</formula>
    </cfRule>
  </conditionalFormatting>
  <conditionalFormatting sqref="AV274:AZ275">
    <cfRule type="expression" dxfId="1036" priority="250">
      <formula>AV274=MIN($AO274:$AT274)</formula>
    </cfRule>
  </conditionalFormatting>
  <conditionalFormatting sqref="AV274:AZ275">
    <cfRule type="expression" dxfId="1035" priority="249">
      <formula>AV274=MAX($AO274:$AT274)</formula>
    </cfRule>
  </conditionalFormatting>
  <conditionalFormatting sqref="AV274:AZ275">
    <cfRule type="expression" dxfId="1034" priority="248">
      <formula>AV274=MIN($AO274:$AT274)</formula>
    </cfRule>
  </conditionalFormatting>
  <conditionalFormatting sqref="AV274:AV275">
    <cfRule type="expression" dxfId="1033" priority="247">
      <formula>AV274=MAX($AU274:$AZ274)</formula>
    </cfRule>
  </conditionalFormatting>
  <conditionalFormatting sqref="AV274:AV275">
    <cfRule type="expression" dxfId="1032" priority="246">
      <formula>AV274=MIN($AU274:$AZ274)</formula>
    </cfRule>
  </conditionalFormatting>
  <conditionalFormatting sqref="AW274:AW275">
    <cfRule type="expression" dxfId="1031" priority="245">
      <formula>AW274=MAX($AU274:$AZ274)</formula>
    </cfRule>
  </conditionalFormatting>
  <conditionalFormatting sqref="AW274:AW275">
    <cfRule type="expression" dxfId="1030" priority="244">
      <formula>AW274=MIN($AU274:$AZ274)</formula>
    </cfRule>
  </conditionalFormatting>
  <conditionalFormatting sqref="AX274:AX275">
    <cfRule type="expression" dxfId="1029" priority="243">
      <formula>AX274=MAX($AU274:$AZ274)</formula>
    </cfRule>
  </conditionalFormatting>
  <conditionalFormatting sqref="AX274:AX275">
    <cfRule type="expression" dxfId="1028" priority="242">
      <formula>AX274=MIN($AU274:$AZ274)</formula>
    </cfRule>
  </conditionalFormatting>
  <conditionalFormatting sqref="AY274:AY275">
    <cfRule type="expression" dxfId="1027" priority="241">
      <formula>AY274=MAX($AU274:$AZ274)</formula>
    </cfRule>
  </conditionalFormatting>
  <conditionalFormatting sqref="AY274:AY275">
    <cfRule type="expression" dxfId="1026" priority="240">
      <formula>AY274=MIN($AU274:$AZ274)</formula>
    </cfRule>
  </conditionalFormatting>
  <conditionalFormatting sqref="AZ274:AZ275">
    <cfRule type="expression" dxfId="1025" priority="239">
      <formula>AZ274=MAX($AU274:$AZ274)</formula>
    </cfRule>
  </conditionalFormatting>
  <conditionalFormatting sqref="AZ274:AZ275">
    <cfRule type="expression" dxfId="1024" priority="238">
      <formula>AZ274=MIN($AU274:$AZ274)</formula>
    </cfRule>
  </conditionalFormatting>
  <conditionalFormatting sqref="BS274:BS275">
    <cfRule type="cellIs" dxfId="1023" priority="237" operator="equal">
      <formula>1</formula>
    </cfRule>
  </conditionalFormatting>
  <conditionalFormatting sqref="BS274:BS275">
    <cfRule type="cellIs" dxfId="1022" priority="236" operator="equal">
      <formula>1</formula>
    </cfRule>
  </conditionalFormatting>
  <conditionalFormatting sqref="BS274:BS275">
    <cfRule type="cellIs" dxfId="1021" priority="235" operator="equal">
      <formula>1</formula>
    </cfRule>
  </conditionalFormatting>
  <conditionalFormatting sqref="CS274:CS275">
    <cfRule type="cellIs" dxfId="1020" priority="234" operator="equal">
      <formula>1</formula>
    </cfRule>
  </conditionalFormatting>
  <conditionalFormatting sqref="CS274:CS275">
    <cfRule type="cellIs" dxfId="1019" priority="233" operator="equal">
      <formula>1</formula>
    </cfRule>
  </conditionalFormatting>
  <conditionalFormatting sqref="CS274:CS275">
    <cfRule type="cellIs" dxfId="1018" priority="232" operator="equal">
      <formula>1</formula>
    </cfRule>
  </conditionalFormatting>
  <conditionalFormatting sqref="BU274:BU275">
    <cfRule type="cellIs" dxfId="1017" priority="231" operator="equal">
      <formula>1</formula>
    </cfRule>
  </conditionalFormatting>
  <conditionalFormatting sqref="BU274:BU275">
    <cfRule type="cellIs" dxfId="1016" priority="230" operator="equal">
      <formula>1</formula>
    </cfRule>
  </conditionalFormatting>
  <conditionalFormatting sqref="BU274:BU275">
    <cfRule type="cellIs" dxfId="1015" priority="229" operator="equal">
      <formula>1</formula>
    </cfRule>
  </conditionalFormatting>
  <conditionalFormatting sqref="BW274:BW275">
    <cfRule type="cellIs" dxfId="1014" priority="228" operator="equal">
      <formula>1</formula>
    </cfRule>
  </conditionalFormatting>
  <conditionalFormatting sqref="BW274:BW275">
    <cfRule type="cellIs" dxfId="1013" priority="227" operator="equal">
      <formula>1</formula>
    </cfRule>
  </conditionalFormatting>
  <conditionalFormatting sqref="BW274:BW275">
    <cfRule type="cellIs" dxfId="1012" priority="226" operator="equal">
      <formula>1</formula>
    </cfRule>
  </conditionalFormatting>
  <conditionalFormatting sqref="CC274:CC275">
    <cfRule type="cellIs" dxfId="1011" priority="225" operator="equal">
      <formula>1</formula>
    </cfRule>
  </conditionalFormatting>
  <conditionalFormatting sqref="CC274:CC275">
    <cfRule type="cellIs" dxfId="1010" priority="224" operator="equal">
      <formula>1</formula>
    </cfRule>
  </conditionalFormatting>
  <conditionalFormatting sqref="CC274:CC275">
    <cfRule type="cellIs" dxfId="1009" priority="223" operator="equal">
      <formula>1</formula>
    </cfRule>
  </conditionalFormatting>
  <conditionalFormatting sqref="BY274:BY275">
    <cfRule type="cellIs" dxfId="1008" priority="222" operator="equal">
      <formula>1</formula>
    </cfRule>
  </conditionalFormatting>
  <conditionalFormatting sqref="BY274:BY275">
    <cfRule type="cellIs" dxfId="1007" priority="221" operator="equal">
      <formula>1</formula>
    </cfRule>
  </conditionalFormatting>
  <conditionalFormatting sqref="BY274:BY275">
    <cfRule type="cellIs" dxfId="1006" priority="220" operator="equal">
      <formula>1</formula>
    </cfRule>
  </conditionalFormatting>
  <conditionalFormatting sqref="CA274:CA275">
    <cfRule type="cellIs" dxfId="1005" priority="219" operator="equal">
      <formula>1</formula>
    </cfRule>
  </conditionalFormatting>
  <conditionalFormatting sqref="CA274:CA275">
    <cfRule type="cellIs" dxfId="1004" priority="218" operator="equal">
      <formula>1</formula>
    </cfRule>
  </conditionalFormatting>
  <conditionalFormatting sqref="CA274:CA275">
    <cfRule type="cellIs" dxfId="1003" priority="217" operator="equal">
      <formula>1</formula>
    </cfRule>
  </conditionalFormatting>
  <conditionalFormatting sqref="CG274:CG275">
    <cfRule type="cellIs" dxfId="1002" priority="216" operator="equal">
      <formula>1</formula>
    </cfRule>
  </conditionalFormatting>
  <conditionalFormatting sqref="CG274:CG275">
    <cfRule type="cellIs" dxfId="1001" priority="215" operator="equal">
      <formula>1</formula>
    </cfRule>
  </conditionalFormatting>
  <conditionalFormatting sqref="CG274:CG275">
    <cfRule type="cellIs" dxfId="1000" priority="214" operator="equal">
      <formula>1</formula>
    </cfRule>
  </conditionalFormatting>
  <conditionalFormatting sqref="BO276:BO277">
    <cfRule type="cellIs" dxfId="999" priority="212" operator="equal">
      <formula>1</formula>
    </cfRule>
  </conditionalFormatting>
  <conditionalFormatting sqref="BM276:BM277">
    <cfRule type="cellIs" dxfId="998" priority="213" operator="equal">
      <formula>1</formula>
    </cfRule>
  </conditionalFormatting>
  <conditionalFormatting sqref="CO276:CO277">
    <cfRule type="cellIs" dxfId="997" priority="206" operator="equal">
      <formula>1</formula>
    </cfRule>
  </conditionalFormatting>
  <conditionalFormatting sqref="BQ276:BQ277">
    <cfRule type="cellIs" dxfId="996" priority="211" operator="equal">
      <formula>1</formula>
    </cfRule>
  </conditionalFormatting>
  <conditionalFormatting sqref="CE276:CE277">
    <cfRule type="cellIs" dxfId="995" priority="210" operator="equal">
      <formula>1</formula>
    </cfRule>
  </conditionalFormatting>
  <conditionalFormatting sqref="CI276:CI277">
    <cfRule type="cellIs" dxfId="994" priority="209" operator="equal">
      <formula>1</formula>
    </cfRule>
  </conditionalFormatting>
  <conditionalFormatting sqref="CK276:CK277">
    <cfRule type="cellIs" dxfId="993" priority="208" operator="equal">
      <formula>1</formula>
    </cfRule>
  </conditionalFormatting>
  <conditionalFormatting sqref="CM276:CM277">
    <cfRule type="cellIs" dxfId="992" priority="207" operator="equal">
      <formula>1</formula>
    </cfRule>
  </conditionalFormatting>
  <conditionalFormatting sqref="CQ276:CQ277">
    <cfRule type="cellIs" dxfId="991" priority="205" operator="equal">
      <formula>1</formula>
    </cfRule>
  </conditionalFormatting>
  <conditionalFormatting sqref="BO276:BO277">
    <cfRule type="cellIs" dxfId="990" priority="203" operator="equal">
      <formula>1</formula>
    </cfRule>
  </conditionalFormatting>
  <conditionalFormatting sqref="BM276:BM277">
    <cfRule type="cellIs" dxfId="989" priority="204" operator="equal">
      <formula>1</formula>
    </cfRule>
  </conditionalFormatting>
  <conditionalFormatting sqref="CO276:CO277">
    <cfRule type="cellIs" dxfId="988" priority="197" operator="equal">
      <formula>1</formula>
    </cfRule>
  </conditionalFormatting>
  <conditionalFormatting sqref="BQ276:BQ277">
    <cfRule type="cellIs" dxfId="987" priority="202" operator="equal">
      <formula>1</formula>
    </cfRule>
  </conditionalFormatting>
  <conditionalFormatting sqref="CE276:CE277">
    <cfRule type="cellIs" dxfId="986" priority="201" operator="equal">
      <formula>1</formula>
    </cfRule>
  </conditionalFormatting>
  <conditionalFormatting sqref="CI276:CI277">
    <cfRule type="cellIs" dxfId="985" priority="200" operator="equal">
      <formula>1</formula>
    </cfRule>
  </conditionalFormatting>
  <conditionalFormatting sqref="CK276:CK277">
    <cfRule type="cellIs" dxfId="984" priority="199" operator="equal">
      <formula>1</formula>
    </cfRule>
  </conditionalFormatting>
  <conditionalFormatting sqref="CM276:CM277">
    <cfRule type="cellIs" dxfId="983" priority="198" operator="equal">
      <formula>1</formula>
    </cfRule>
  </conditionalFormatting>
  <conditionalFormatting sqref="CQ276:CQ277">
    <cfRule type="cellIs" dxfId="982" priority="196" operator="equal">
      <formula>1</formula>
    </cfRule>
  </conditionalFormatting>
  <conditionalFormatting sqref="BM276:BM277">
    <cfRule type="cellIs" dxfId="981" priority="195" operator="equal">
      <formula>1</formula>
    </cfRule>
  </conditionalFormatting>
  <conditionalFormatting sqref="BO276:BO277">
    <cfRule type="cellIs" dxfId="980" priority="194" operator="equal">
      <formula>1</formula>
    </cfRule>
  </conditionalFormatting>
  <conditionalFormatting sqref="BQ276:BQ277">
    <cfRule type="cellIs" dxfId="979" priority="193" operator="equal">
      <formula>1</formula>
    </cfRule>
  </conditionalFormatting>
  <conditionalFormatting sqref="CE276:CE277">
    <cfRule type="cellIs" dxfId="978" priority="192" operator="equal">
      <formula>1</formula>
    </cfRule>
  </conditionalFormatting>
  <conditionalFormatting sqref="CI276:CI277">
    <cfRule type="cellIs" dxfId="977" priority="191" operator="equal">
      <formula>1</formula>
    </cfRule>
  </conditionalFormatting>
  <conditionalFormatting sqref="CK276:CK277">
    <cfRule type="cellIs" dxfId="976" priority="190" operator="equal">
      <formula>1</formula>
    </cfRule>
  </conditionalFormatting>
  <conditionalFormatting sqref="CM276:CM277">
    <cfRule type="cellIs" dxfId="975" priority="189" operator="equal">
      <formula>1</formula>
    </cfRule>
  </conditionalFormatting>
  <conditionalFormatting sqref="CO276:CO277">
    <cfRule type="cellIs" dxfId="974" priority="188" operator="equal">
      <formula>1</formula>
    </cfRule>
  </conditionalFormatting>
  <conditionalFormatting sqref="CQ276:CQ277">
    <cfRule type="cellIs" dxfId="973" priority="187" operator="equal">
      <formula>1</formula>
    </cfRule>
  </conditionalFormatting>
  <conditionalFormatting sqref="AO276:AO277">
    <cfRule type="expression" dxfId="972" priority="186">
      <formula>AO276=MAX($AO276:$AT276)</formula>
    </cfRule>
  </conditionalFormatting>
  <conditionalFormatting sqref="AO276:AO277">
    <cfRule type="expression" dxfId="971" priority="185">
      <formula>AO276=MIN($AO276:$AT276)</formula>
    </cfRule>
  </conditionalFormatting>
  <conditionalFormatting sqref="AP276:AT277">
    <cfRule type="expression" dxfId="970" priority="184">
      <formula>AP276=MAX($AO276:$AT276)</formula>
    </cfRule>
  </conditionalFormatting>
  <conditionalFormatting sqref="AP276:AT277">
    <cfRule type="expression" dxfId="969" priority="183">
      <formula>AP276=MIN($AO276:$AT276)</formula>
    </cfRule>
  </conditionalFormatting>
  <conditionalFormatting sqref="AU276:AU277">
    <cfRule type="expression" dxfId="968" priority="182">
      <formula>AU276=MAX($AU276:$AZ276)</formula>
    </cfRule>
  </conditionalFormatting>
  <conditionalFormatting sqref="AU276:AU277">
    <cfRule type="expression" dxfId="967" priority="181">
      <formula>AU276=MIN($AU276:$AZ276)</formula>
    </cfRule>
  </conditionalFormatting>
  <conditionalFormatting sqref="AV276:AZ277">
    <cfRule type="expression" dxfId="966" priority="180">
      <formula>AV276=MAX($AO276:$AT276)</formula>
    </cfRule>
  </conditionalFormatting>
  <conditionalFormatting sqref="AV276:AZ277">
    <cfRule type="expression" dxfId="965" priority="179">
      <formula>AV276=MIN($AO276:$AT276)</formula>
    </cfRule>
  </conditionalFormatting>
  <conditionalFormatting sqref="AV276:AZ277">
    <cfRule type="expression" dxfId="964" priority="178">
      <formula>AV276=MAX($AO276:$AT276)</formula>
    </cfRule>
  </conditionalFormatting>
  <conditionalFormatting sqref="AV276:AZ277">
    <cfRule type="expression" dxfId="963" priority="177">
      <formula>AV276=MIN($AO276:$AT276)</formula>
    </cfRule>
  </conditionalFormatting>
  <conditionalFormatting sqref="AV276:AV277">
    <cfRule type="expression" dxfId="962" priority="176">
      <formula>AV276=MAX($AU276:$AZ276)</formula>
    </cfRule>
  </conditionalFormatting>
  <conditionalFormatting sqref="AV276:AV277">
    <cfRule type="expression" dxfId="961" priority="175">
      <formula>AV276=MIN($AU276:$AZ276)</formula>
    </cfRule>
  </conditionalFormatting>
  <conditionalFormatting sqref="AW276:AW277">
    <cfRule type="expression" dxfId="960" priority="174">
      <formula>AW276=MAX($AU276:$AZ276)</formula>
    </cfRule>
  </conditionalFormatting>
  <conditionalFormatting sqref="AW276:AW277">
    <cfRule type="expression" dxfId="959" priority="173">
      <formula>AW276=MIN($AU276:$AZ276)</formula>
    </cfRule>
  </conditionalFormatting>
  <conditionalFormatting sqref="AX276:AX277">
    <cfRule type="expression" dxfId="958" priority="172">
      <formula>AX276=MAX($AU276:$AZ276)</formula>
    </cfRule>
  </conditionalFormatting>
  <conditionalFormatting sqref="AX276:AX277">
    <cfRule type="expression" dxfId="957" priority="171">
      <formula>AX276=MIN($AU276:$AZ276)</formula>
    </cfRule>
  </conditionalFormatting>
  <conditionalFormatting sqref="AY276:AY277">
    <cfRule type="expression" dxfId="956" priority="170">
      <formula>AY276=MAX($AU276:$AZ276)</formula>
    </cfRule>
  </conditionalFormatting>
  <conditionalFormatting sqref="AY276:AY277">
    <cfRule type="expression" dxfId="955" priority="169">
      <formula>AY276=MIN($AU276:$AZ276)</formula>
    </cfRule>
  </conditionalFormatting>
  <conditionalFormatting sqref="AZ276:AZ277">
    <cfRule type="expression" dxfId="954" priority="168">
      <formula>AZ276=MAX($AU276:$AZ276)</formula>
    </cfRule>
  </conditionalFormatting>
  <conditionalFormatting sqref="AZ276:AZ277">
    <cfRule type="expression" dxfId="953" priority="167">
      <formula>AZ276=MIN($AU276:$AZ276)</formula>
    </cfRule>
  </conditionalFormatting>
  <conditionalFormatting sqref="BS276:BS277">
    <cfRule type="cellIs" dxfId="952" priority="166" operator="equal">
      <formula>1</formula>
    </cfRule>
  </conditionalFormatting>
  <conditionalFormatting sqref="BS276:BS277">
    <cfRule type="cellIs" dxfId="951" priority="165" operator="equal">
      <formula>1</formula>
    </cfRule>
  </conditionalFormatting>
  <conditionalFormatting sqref="BS276:BS277">
    <cfRule type="cellIs" dxfId="950" priority="164" operator="equal">
      <formula>1</formula>
    </cfRule>
  </conditionalFormatting>
  <conditionalFormatting sqref="CS276:CS277">
    <cfRule type="cellIs" dxfId="949" priority="163" operator="equal">
      <formula>1</formula>
    </cfRule>
  </conditionalFormatting>
  <conditionalFormatting sqref="CS276:CS277">
    <cfRule type="cellIs" dxfId="948" priority="162" operator="equal">
      <formula>1</formula>
    </cfRule>
  </conditionalFormatting>
  <conditionalFormatting sqref="CS276:CS277">
    <cfRule type="cellIs" dxfId="947" priority="161" operator="equal">
      <formula>1</formula>
    </cfRule>
  </conditionalFormatting>
  <conditionalFormatting sqref="BU276:BU277">
    <cfRule type="cellIs" dxfId="946" priority="160" operator="equal">
      <formula>1</formula>
    </cfRule>
  </conditionalFormatting>
  <conditionalFormatting sqref="BU276:BU277">
    <cfRule type="cellIs" dxfId="945" priority="159" operator="equal">
      <formula>1</formula>
    </cfRule>
  </conditionalFormatting>
  <conditionalFormatting sqref="BU276:BU277">
    <cfRule type="cellIs" dxfId="944" priority="158" operator="equal">
      <formula>1</formula>
    </cfRule>
  </conditionalFormatting>
  <conditionalFormatting sqref="BW276:BW277">
    <cfRule type="cellIs" dxfId="943" priority="157" operator="equal">
      <formula>1</formula>
    </cfRule>
  </conditionalFormatting>
  <conditionalFormatting sqref="BW276:BW277">
    <cfRule type="cellIs" dxfId="942" priority="156" operator="equal">
      <formula>1</formula>
    </cfRule>
  </conditionalFormatting>
  <conditionalFormatting sqref="BW276:BW277">
    <cfRule type="cellIs" dxfId="941" priority="155" operator="equal">
      <formula>1</formula>
    </cfRule>
  </conditionalFormatting>
  <conditionalFormatting sqref="CC276:CC277">
    <cfRule type="cellIs" dxfId="940" priority="154" operator="equal">
      <formula>1</formula>
    </cfRule>
  </conditionalFormatting>
  <conditionalFormatting sqref="CC276:CC277">
    <cfRule type="cellIs" dxfId="939" priority="153" operator="equal">
      <formula>1</formula>
    </cfRule>
  </conditionalFormatting>
  <conditionalFormatting sqref="CC276:CC277">
    <cfRule type="cellIs" dxfId="938" priority="152" operator="equal">
      <formula>1</formula>
    </cfRule>
  </conditionalFormatting>
  <conditionalFormatting sqref="BY276:BY277">
    <cfRule type="cellIs" dxfId="937" priority="151" operator="equal">
      <formula>1</formula>
    </cfRule>
  </conditionalFormatting>
  <conditionalFormatting sqref="BY276:BY277">
    <cfRule type="cellIs" dxfId="936" priority="150" operator="equal">
      <formula>1</formula>
    </cfRule>
  </conditionalFormatting>
  <conditionalFormatting sqref="BY276:BY277">
    <cfRule type="cellIs" dxfId="935" priority="149" operator="equal">
      <formula>1</formula>
    </cfRule>
  </conditionalFormatting>
  <conditionalFormatting sqref="CA276:CA277">
    <cfRule type="cellIs" dxfId="934" priority="148" operator="equal">
      <formula>1</formula>
    </cfRule>
  </conditionalFormatting>
  <conditionalFormatting sqref="CA276:CA277">
    <cfRule type="cellIs" dxfId="933" priority="147" operator="equal">
      <formula>1</formula>
    </cfRule>
  </conditionalFormatting>
  <conditionalFormatting sqref="CA276:CA277">
    <cfRule type="cellIs" dxfId="932" priority="146" operator="equal">
      <formula>1</formula>
    </cfRule>
  </conditionalFormatting>
  <conditionalFormatting sqref="CG276:CG277">
    <cfRule type="cellIs" dxfId="931" priority="145" operator="equal">
      <formula>1</formula>
    </cfRule>
  </conditionalFormatting>
  <conditionalFormatting sqref="CG276:CG277">
    <cfRule type="cellIs" dxfId="930" priority="144" operator="equal">
      <formula>1</formula>
    </cfRule>
  </conditionalFormatting>
  <conditionalFormatting sqref="CG276:CG277">
    <cfRule type="cellIs" dxfId="929" priority="143" operator="equal">
      <formula>1</formula>
    </cfRule>
  </conditionalFormatting>
  <conditionalFormatting sqref="BO278:BO279">
    <cfRule type="cellIs" dxfId="928" priority="141" operator="equal">
      <formula>1</formula>
    </cfRule>
  </conditionalFormatting>
  <conditionalFormatting sqref="BM278:BM279">
    <cfRule type="cellIs" dxfId="927" priority="142" operator="equal">
      <formula>1</formula>
    </cfRule>
  </conditionalFormatting>
  <conditionalFormatting sqref="CO278:CO279">
    <cfRule type="cellIs" dxfId="926" priority="135" operator="equal">
      <formula>1</formula>
    </cfRule>
  </conditionalFormatting>
  <conditionalFormatting sqref="BQ278:BQ279">
    <cfRule type="cellIs" dxfId="925" priority="140" operator="equal">
      <formula>1</formula>
    </cfRule>
  </conditionalFormatting>
  <conditionalFormatting sqref="CE278:CE279">
    <cfRule type="cellIs" dxfId="924" priority="139" operator="equal">
      <formula>1</formula>
    </cfRule>
  </conditionalFormatting>
  <conditionalFormatting sqref="CI278:CI279">
    <cfRule type="cellIs" dxfId="923" priority="138" operator="equal">
      <formula>1</formula>
    </cfRule>
  </conditionalFormatting>
  <conditionalFormatting sqref="CK278:CK279">
    <cfRule type="cellIs" dxfId="922" priority="137" operator="equal">
      <formula>1</formula>
    </cfRule>
  </conditionalFormatting>
  <conditionalFormatting sqref="CM278:CM279">
    <cfRule type="cellIs" dxfId="921" priority="136" operator="equal">
      <formula>1</formula>
    </cfRule>
  </conditionalFormatting>
  <conditionalFormatting sqref="CQ278:CQ279">
    <cfRule type="cellIs" dxfId="920" priority="134" operator="equal">
      <formula>1</formula>
    </cfRule>
  </conditionalFormatting>
  <conditionalFormatting sqref="BO278:BO279">
    <cfRule type="cellIs" dxfId="919" priority="132" operator="equal">
      <formula>1</formula>
    </cfRule>
  </conditionalFormatting>
  <conditionalFormatting sqref="BM278:BM279">
    <cfRule type="cellIs" dxfId="918" priority="133" operator="equal">
      <formula>1</formula>
    </cfRule>
  </conditionalFormatting>
  <conditionalFormatting sqref="CO278:CO279">
    <cfRule type="cellIs" dxfId="917" priority="126" operator="equal">
      <formula>1</formula>
    </cfRule>
  </conditionalFormatting>
  <conditionalFormatting sqref="BQ278:BQ279">
    <cfRule type="cellIs" dxfId="916" priority="131" operator="equal">
      <formula>1</formula>
    </cfRule>
  </conditionalFormatting>
  <conditionalFormatting sqref="CE278:CE279">
    <cfRule type="cellIs" dxfId="915" priority="130" operator="equal">
      <formula>1</formula>
    </cfRule>
  </conditionalFormatting>
  <conditionalFormatting sqref="CI278:CI279">
    <cfRule type="cellIs" dxfId="914" priority="129" operator="equal">
      <formula>1</formula>
    </cfRule>
  </conditionalFormatting>
  <conditionalFormatting sqref="CK278:CK279">
    <cfRule type="cellIs" dxfId="913" priority="128" operator="equal">
      <formula>1</formula>
    </cfRule>
  </conditionalFormatting>
  <conditionalFormatting sqref="CM278:CM279">
    <cfRule type="cellIs" dxfId="912" priority="127" operator="equal">
      <formula>1</formula>
    </cfRule>
  </conditionalFormatting>
  <conditionalFormatting sqref="CQ278:CQ279">
    <cfRule type="cellIs" dxfId="911" priority="125" operator="equal">
      <formula>1</formula>
    </cfRule>
  </conditionalFormatting>
  <conditionalFormatting sqref="BM278:BM279">
    <cfRule type="cellIs" dxfId="910" priority="124" operator="equal">
      <formula>1</formula>
    </cfRule>
  </conditionalFormatting>
  <conditionalFormatting sqref="BO278:BO279">
    <cfRule type="cellIs" dxfId="909" priority="123" operator="equal">
      <formula>1</formula>
    </cfRule>
  </conditionalFormatting>
  <conditionalFormatting sqref="BQ278:BQ279">
    <cfRule type="cellIs" dxfId="908" priority="122" operator="equal">
      <formula>1</formula>
    </cfRule>
  </conditionalFormatting>
  <conditionalFormatting sqref="CE278:CE279">
    <cfRule type="cellIs" dxfId="907" priority="121" operator="equal">
      <formula>1</formula>
    </cfRule>
  </conditionalFormatting>
  <conditionalFormatting sqref="CI278:CI279">
    <cfRule type="cellIs" dxfId="906" priority="120" operator="equal">
      <formula>1</formula>
    </cfRule>
  </conditionalFormatting>
  <conditionalFormatting sqref="CK278:CK279">
    <cfRule type="cellIs" dxfId="905" priority="119" operator="equal">
      <formula>1</formula>
    </cfRule>
  </conditionalFormatting>
  <conditionalFormatting sqref="CM278:CM279">
    <cfRule type="cellIs" dxfId="904" priority="118" operator="equal">
      <formula>1</formula>
    </cfRule>
  </conditionalFormatting>
  <conditionalFormatting sqref="CO278:CO279">
    <cfRule type="cellIs" dxfId="903" priority="117" operator="equal">
      <formula>1</formula>
    </cfRule>
  </conditionalFormatting>
  <conditionalFormatting sqref="CQ278:CQ279">
    <cfRule type="cellIs" dxfId="902" priority="116" operator="equal">
      <formula>1</formula>
    </cfRule>
  </conditionalFormatting>
  <conditionalFormatting sqref="AO278:AO279">
    <cfRule type="expression" dxfId="901" priority="115">
      <formula>AO278=MAX($AO278:$AT278)</formula>
    </cfRule>
  </conditionalFormatting>
  <conditionalFormatting sqref="AO278:AO279">
    <cfRule type="expression" dxfId="900" priority="114">
      <formula>AO278=MIN($AO278:$AT278)</formula>
    </cfRule>
  </conditionalFormatting>
  <conditionalFormatting sqref="AP278:AT279">
    <cfRule type="expression" dxfId="899" priority="113">
      <formula>AP278=MAX($AO278:$AT278)</formula>
    </cfRule>
  </conditionalFormatting>
  <conditionalFormatting sqref="AP278:AT279">
    <cfRule type="expression" dxfId="898" priority="112">
      <formula>AP278=MIN($AO278:$AT278)</formula>
    </cfRule>
  </conditionalFormatting>
  <conditionalFormatting sqref="AU278:AU279">
    <cfRule type="expression" dxfId="897" priority="111">
      <formula>AU278=MAX($AU278:$AZ278)</formula>
    </cfRule>
  </conditionalFormatting>
  <conditionalFormatting sqref="AU278:AU279">
    <cfRule type="expression" dxfId="896" priority="110">
      <formula>AU278=MIN($AU278:$AZ278)</formula>
    </cfRule>
  </conditionalFormatting>
  <conditionalFormatting sqref="AV278:AZ279">
    <cfRule type="expression" dxfId="895" priority="109">
      <formula>AV278=MAX($AO278:$AT278)</formula>
    </cfRule>
  </conditionalFormatting>
  <conditionalFormatting sqref="AV278:AZ279">
    <cfRule type="expression" dxfId="894" priority="108">
      <formula>AV278=MIN($AO278:$AT278)</formula>
    </cfRule>
  </conditionalFormatting>
  <conditionalFormatting sqref="AV278:AZ279">
    <cfRule type="expression" dxfId="893" priority="107">
      <formula>AV278=MAX($AO278:$AT278)</formula>
    </cfRule>
  </conditionalFormatting>
  <conditionalFormatting sqref="AV278:AZ279">
    <cfRule type="expression" dxfId="892" priority="106">
      <formula>AV278=MIN($AO278:$AT278)</formula>
    </cfRule>
  </conditionalFormatting>
  <conditionalFormatting sqref="AV278:AV279">
    <cfRule type="expression" dxfId="891" priority="105">
      <formula>AV278=MAX($AU278:$AZ278)</formula>
    </cfRule>
  </conditionalFormatting>
  <conditionalFormatting sqref="AV278:AV279">
    <cfRule type="expression" dxfId="890" priority="104">
      <formula>AV278=MIN($AU278:$AZ278)</formula>
    </cfRule>
  </conditionalFormatting>
  <conditionalFormatting sqref="AW278:AW279">
    <cfRule type="expression" dxfId="889" priority="103">
      <formula>AW278=MAX($AU278:$AZ278)</formula>
    </cfRule>
  </conditionalFormatting>
  <conditionalFormatting sqref="AW278:AW279">
    <cfRule type="expression" dxfId="888" priority="102">
      <formula>AW278=MIN($AU278:$AZ278)</formula>
    </cfRule>
  </conditionalFormatting>
  <conditionalFormatting sqref="AX278:AX279">
    <cfRule type="expression" dxfId="887" priority="101">
      <formula>AX278=MAX($AU278:$AZ278)</formula>
    </cfRule>
  </conditionalFormatting>
  <conditionalFormatting sqref="AX278:AX279">
    <cfRule type="expression" dxfId="886" priority="100">
      <formula>AX278=MIN($AU278:$AZ278)</formula>
    </cfRule>
  </conditionalFormatting>
  <conditionalFormatting sqref="AY278:AY279">
    <cfRule type="expression" dxfId="885" priority="99">
      <formula>AY278=MAX($AU278:$AZ278)</formula>
    </cfRule>
  </conditionalFormatting>
  <conditionalFormatting sqref="AY278:AY279">
    <cfRule type="expression" dxfId="884" priority="98">
      <formula>AY278=MIN($AU278:$AZ278)</formula>
    </cfRule>
  </conditionalFormatting>
  <conditionalFormatting sqref="AZ278:AZ279">
    <cfRule type="expression" dxfId="883" priority="97">
      <formula>AZ278=MAX($AU278:$AZ278)</formula>
    </cfRule>
  </conditionalFormatting>
  <conditionalFormatting sqref="AZ278:AZ279">
    <cfRule type="expression" dxfId="882" priority="96">
      <formula>AZ278=MIN($AU278:$AZ278)</formula>
    </cfRule>
  </conditionalFormatting>
  <conditionalFormatting sqref="BS278:BS279">
    <cfRule type="cellIs" dxfId="881" priority="95" operator="equal">
      <formula>1</formula>
    </cfRule>
  </conditionalFormatting>
  <conditionalFormatting sqref="BS278:BS279">
    <cfRule type="cellIs" dxfId="880" priority="94" operator="equal">
      <formula>1</formula>
    </cfRule>
  </conditionalFormatting>
  <conditionalFormatting sqref="BS278:BS279">
    <cfRule type="cellIs" dxfId="879" priority="93" operator="equal">
      <formula>1</formula>
    </cfRule>
  </conditionalFormatting>
  <conditionalFormatting sqref="CS278:CS279">
    <cfRule type="cellIs" dxfId="878" priority="92" operator="equal">
      <formula>1</formula>
    </cfRule>
  </conditionalFormatting>
  <conditionalFormatting sqref="CS278:CS279">
    <cfRule type="cellIs" dxfId="877" priority="91" operator="equal">
      <formula>1</formula>
    </cfRule>
  </conditionalFormatting>
  <conditionalFormatting sqref="CS278:CS279">
    <cfRule type="cellIs" dxfId="876" priority="90" operator="equal">
      <formula>1</formula>
    </cfRule>
  </conditionalFormatting>
  <conditionalFormatting sqref="BU278:BU279">
    <cfRule type="cellIs" dxfId="875" priority="89" operator="equal">
      <formula>1</formula>
    </cfRule>
  </conditionalFormatting>
  <conditionalFormatting sqref="BU278:BU279">
    <cfRule type="cellIs" dxfId="874" priority="88" operator="equal">
      <formula>1</formula>
    </cfRule>
  </conditionalFormatting>
  <conditionalFormatting sqref="BU278:BU279">
    <cfRule type="cellIs" dxfId="873" priority="87" operator="equal">
      <formula>1</formula>
    </cfRule>
  </conditionalFormatting>
  <conditionalFormatting sqref="BW278:BW279">
    <cfRule type="cellIs" dxfId="872" priority="86" operator="equal">
      <formula>1</formula>
    </cfRule>
  </conditionalFormatting>
  <conditionalFormatting sqref="BW278:BW279">
    <cfRule type="cellIs" dxfId="871" priority="85" operator="equal">
      <formula>1</formula>
    </cfRule>
  </conditionalFormatting>
  <conditionalFormatting sqref="BW278:BW279">
    <cfRule type="cellIs" dxfId="870" priority="84" operator="equal">
      <formula>1</formula>
    </cfRule>
  </conditionalFormatting>
  <conditionalFormatting sqref="CC278:CC279">
    <cfRule type="cellIs" dxfId="869" priority="83" operator="equal">
      <formula>1</formula>
    </cfRule>
  </conditionalFormatting>
  <conditionalFormatting sqref="CC278:CC279">
    <cfRule type="cellIs" dxfId="868" priority="82" operator="equal">
      <formula>1</formula>
    </cfRule>
  </conditionalFormatting>
  <conditionalFormatting sqref="CC278:CC279">
    <cfRule type="cellIs" dxfId="867" priority="81" operator="equal">
      <formula>1</formula>
    </cfRule>
  </conditionalFormatting>
  <conditionalFormatting sqref="BY278:BY279">
    <cfRule type="cellIs" dxfId="866" priority="80" operator="equal">
      <formula>1</formula>
    </cfRule>
  </conditionalFormatting>
  <conditionalFormatting sqref="BY278:BY279">
    <cfRule type="cellIs" dxfId="865" priority="79" operator="equal">
      <formula>1</formula>
    </cfRule>
  </conditionalFormatting>
  <conditionalFormatting sqref="BY278:BY279">
    <cfRule type="cellIs" dxfId="864" priority="78" operator="equal">
      <formula>1</formula>
    </cfRule>
  </conditionalFormatting>
  <conditionalFormatting sqref="CA278:CA279">
    <cfRule type="cellIs" dxfId="863" priority="77" operator="equal">
      <formula>1</formula>
    </cfRule>
  </conditionalFormatting>
  <conditionalFormatting sqref="CA278:CA279">
    <cfRule type="cellIs" dxfId="862" priority="76" operator="equal">
      <formula>1</formula>
    </cfRule>
  </conditionalFormatting>
  <conditionalFormatting sqref="CA278:CA279">
    <cfRule type="cellIs" dxfId="861" priority="75" operator="equal">
      <formula>1</formula>
    </cfRule>
  </conditionalFormatting>
  <conditionalFormatting sqref="CG278:CG279">
    <cfRule type="cellIs" dxfId="860" priority="74" operator="equal">
      <formula>1</formula>
    </cfRule>
  </conditionalFormatting>
  <conditionalFormatting sqref="CG278:CG279">
    <cfRule type="cellIs" dxfId="859" priority="73" operator="equal">
      <formula>1</formula>
    </cfRule>
  </conditionalFormatting>
  <conditionalFormatting sqref="CG278:CG279">
    <cfRule type="cellIs" dxfId="858" priority="72" operator="equal">
      <formula>1</formula>
    </cfRule>
  </conditionalFormatting>
  <conditionalFormatting sqref="BO280:BO281">
    <cfRule type="cellIs" dxfId="857" priority="70" operator="equal">
      <formula>1</formula>
    </cfRule>
  </conditionalFormatting>
  <conditionalFormatting sqref="BM280:BM281">
    <cfRule type="cellIs" dxfId="856" priority="71" operator="equal">
      <formula>1</formula>
    </cfRule>
  </conditionalFormatting>
  <conditionalFormatting sqref="CO280:CO281">
    <cfRule type="cellIs" dxfId="855" priority="64" operator="equal">
      <formula>1</formula>
    </cfRule>
  </conditionalFormatting>
  <conditionalFormatting sqref="BQ280:BQ281">
    <cfRule type="cellIs" dxfId="854" priority="69" operator="equal">
      <formula>1</formula>
    </cfRule>
  </conditionalFormatting>
  <conditionalFormatting sqref="CE280:CE281">
    <cfRule type="cellIs" dxfId="853" priority="68" operator="equal">
      <formula>1</formula>
    </cfRule>
  </conditionalFormatting>
  <conditionalFormatting sqref="CI280:CI281">
    <cfRule type="cellIs" dxfId="852" priority="67" operator="equal">
      <formula>1</formula>
    </cfRule>
  </conditionalFormatting>
  <conditionalFormatting sqref="CK280:CK281">
    <cfRule type="cellIs" dxfId="851" priority="66" operator="equal">
      <formula>1</formula>
    </cfRule>
  </conditionalFormatting>
  <conditionalFormatting sqref="CM280:CM281">
    <cfRule type="cellIs" dxfId="850" priority="65" operator="equal">
      <formula>1</formula>
    </cfRule>
  </conditionalFormatting>
  <conditionalFormatting sqref="CQ280:CQ281">
    <cfRule type="cellIs" dxfId="849" priority="63" operator="equal">
      <formula>1</formula>
    </cfRule>
  </conditionalFormatting>
  <conditionalFormatting sqref="BO280:BO281">
    <cfRule type="cellIs" dxfId="848" priority="61" operator="equal">
      <formula>1</formula>
    </cfRule>
  </conditionalFormatting>
  <conditionalFormatting sqref="BM280:BM281">
    <cfRule type="cellIs" dxfId="847" priority="62" operator="equal">
      <formula>1</formula>
    </cfRule>
  </conditionalFormatting>
  <conditionalFormatting sqref="CO280:CO281">
    <cfRule type="cellIs" dxfId="846" priority="55" operator="equal">
      <formula>1</formula>
    </cfRule>
  </conditionalFormatting>
  <conditionalFormatting sqref="BQ280:BQ281">
    <cfRule type="cellIs" dxfId="845" priority="60" operator="equal">
      <formula>1</formula>
    </cfRule>
  </conditionalFormatting>
  <conditionalFormatting sqref="CE280:CE281">
    <cfRule type="cellIs" dxfId="844" priority="59" operator="equal">
      <formula>1</formula>
    </cfRule>
  </conditionalFormatting>
  <conditionalFormatting sqref="CI280:CI281">
    <cfRule type="cellIs" dxfId="843" priority="58" operator="equal">
      <formula>1</formula>
    </cfRule>
  </conditionalFormatting>
  <conditionalFormatting sqref="CK280:CK281">
    <cfRule type="cellIs" dxfId="842" priority="57" operator="equal">
      <formula>1</formula>
    </cfRule>
  </conditionalFormatting>
  <conditionalFormatting sqref="CM280:CM281">
    <cfRule type="cellIs" dxfId="841" priority="56" operator="equal">
      <formula>1</formula>
    </cfRule>
  </conditionalFormatting>
  <conditionalFormatting sqref="CQ280:CQ281">
    <cfRule type="cellIs" dxfId="840" priority="54" operator="equal">
      <formula>1</formula>
    </cfRule>
  </conditionalFormatting>
  <conditionalFormatting sqref="BM280:BM281">
    <cfRule type="cellIs" dxfId="839" priority="53" operator="equal">
      <formula>1</formula>
    </cfRule>
  </conditionalFormatting>
  <conditionalFormatting sqref="BO280:BO281">
    <cfRule type="cellIs" dxfId="838" priority="52" operator="equal">
      <formula>1</formula>
    </cfRule>
  </conditionalFormatting>
  <conditionalFormatting sqref="BQ280:BQ281">
    <cfRule type="cellIs" dxfId="837" priority="51" operator="equal">
      <formula>1</formula>
    </cfRule>
  </conditionalFormatting>
  <conditionalFormatting sqref="CE280:CE281">
    <cfRule type="cellIs" dxfId="836" priority="50" operator="equal">
      <formula>1</formula>
    </cfRule>
  </conditionalFormatting>
  <conditionalFormatting sqref="CI280:CI281">
    <cfRule type="cellIs" dxfId="835" priority="49" operator="equal">
      <formula>1</formula>
    </cfRule>
  </conditionalFormatting>
  <conditionalFormatting sqref="CK280:CK281">
    <cfRule type="cellIs" dxfId="834" priority="48" operator="equal">
      <formula>1</formula>
    </cfRule>
  </conditionalFormatting>
  <conditionalFormatting sqref="CM280:CM281">
    <cfRule type="cellIs" dxfId="833" priority="47" operator="equal">
      <formula>1</formula>
    </cfRule>
  </conditionalFormatting>
  <conditionalFormatting sqref="CO280:CO281">
    <cfRule type="cellIs" dxfId="832" priority="46" operator="equal">
      <formula>1</formula>
    </cfRule>
  </conditionalFormatting>
  <conditionalFormatting sqref="CQ280:CQ281">
    <cfRule type="cellIs" dxfId="831" priority="45" operator="equal">
      <formula>1</formula>
    </cfRule>
  </conditionalFormatting>
  <conditionalFormatting sqref="AO280:AO281">
    <cfRule type="expression" dxfId="830" priority="44">
      <formula>AO280=MAX($AO280:$AT280)</formula>
    </cfRule>
  </conditionalFormatting>
  <conditionalFormatting sqref="AO280:AO281">
    <cfRule type="expression" dxfId="829" priority="43">
      <formula>AO280=MIN($AO280:$AT280)</formula>
    </cfRule>
  </conditionalFormatting>
  <conditionalFormatting sqref="AP280:AT281">
    <cfRule type="expression" dxfId="828" priority="42">
      <formula>AP280=MAX($AO280:$AT280)</formula>
    </cfRule>
  </conditionalFormatting>
  <conditionalFormatting sqref="AP280:AT281">
    <cfRule type="expression" dxfId="827" priority="41">
      <formula>AP280=MIN($AO280:$AT280)</formula>
    </cfRule>
  </conditionalFormatting>
  <conditionalFormatting sqref="AU280:AU281">
    <cfRule type="expression" dxfId="826" priority="40">
      <formula>AU280=MAX($AU280:$AZ280)</formula>
    </cfRule>
  </conditionalFormatting>
  <conditionalFormatting sqref="AU280:AU281">
    <cfRule type="expression" dxfId="825" priority="39">
      <formula>AU280=MIN($AU280:$AZ280)</formula>
    </cfRule>
  </conditionalFormatting>
  <conditionalFormatting sqref="AV280:AZ281">
    <cfRule type="expression" dxfId="824" priority="38">
      <formula>AV280=MAX($AO280:$AT280)</formula>
    </cfRule>
  </conditionalFormatting>
  <conditionalFormatting sqref="AV280:AZ281">
    <cfRule type="expression" dxfId="823" priority="37">
      <formula>AV280=MIN($AO280:$AT280)</formula>
    </cfRule>
  </conditionalFormatting>
  <conditionalFormatting sqref="AV280:AZ281">
    <cfRule type="expression" dxfId="822" priority="36">
      <formula>AV280=MAX($AO280:$AT280)</formula>
    </cfRule>
  </conditionalFormatting>
  <conditionalFormatting sqref="AV280:AZ281">
    <cfRule type="expression" dxfId="821" priority="35">
      <formula>AV280=MIN($AO280:$AT280)</formula>
    </cfRule>
  </conditionalFormatting>
  <conditionalFormatting sqref="AV280:AV281">
    <cfRule type="expression" dxfId="820" priority="34">
      <formula>AV280=MAX($AU280:$AZ280)</formula>
    </cfRule>
  </conditionalFormatting>
  <conditionalFormatting sqref="AV280:AV281">
    <cfRule type="expression" dxfId="819" priority="33">
      <formula>AV280=MIN($AU280:$AZ280)</formula>
    </cfRule>
  </conditionalFormatting>
  <conditionalFormatting sqref="AW280:AW281">
    <cfRule type="expression" dxfId="818" priority="32">
      <formula>AW280=MAX($AU280:$AZ280)</formula>
    </cfRule>
  </conditionalFormatting>
  <conditionalFormatting sqref="AW280:AW281">
    <cfRule type="expression" dxfId="817" priority="31">
      <formula>AW280=MIN($AU280:$AZ280)</formula>
    </cfRule>
  </conditionalFormatting>
  <conditionalFormatting sqref="AX280:AX281">
    <cfRule type="expression" dxfId="816" priority="30">
      <formula>AX280=MAX($AU280:$AZ280)</formula>
    </cfRule>
  </conditionalFormatting>
  <conditionalFormatting sqref="AX280:AX281">
    <cfRule type="expression" dxfId="815" priority="29">
      <formula>AX280=MIN($AU280:$AZ280)</formula>
    </cfRule>
  </conditionalFormatting>
  <conditionalFormatting sqref="AY280:AY281">
    <cfRule type="expression" dxfId="814" priority="28">
      <formula>AY280=MAX($AU280:$AZ280)</formula>
    </cfRule>
  </conditionalFormatting>
  <conditionalFormatting sqref="AY280:AY281">
    <cfRule type="expression" dxfId="813" priority="27">
      <formula>AY280=MIN($AU280:$AZ280)</formula>
    </cfRule>
  </conditionalFormatting>
  <conditionalFormatting sqref="AZ280:AZ281">
    <cfRule type="expression" dxfId="812" priority="26">
      <formula>AZ280=MAX($AU280:$AZ280)</formula>
    </cfRule>
  </conditionalFormatting>
  <conditionalFormatting sqref="AZ280:AZ281">
    <cfRule type="expression" dxfId="811" priority="25">
      <formula>AZ280=MIN($AU280:$AZ280)</formula>
    </cfRule>
  </conditionalFormatting>
  <conditionalFormatting sqref="BS280:BS281">
    <cfRule type="cellIs" dxfId="810" priority="24" operator="equal">
      <formula>1</formula>
    </cfRule>
  </conditionalFormatting>
  <conditionalFormatting sqref="BS280:BS281">
    <cfRule type="cellIs" dxfId="809" priority="23" operator="equal">
      <formula>1</formula>
    </cfRule>
  </conditionalFormatting>
  <conditionalFormatting sqref="BS280:BS281">
    <cfRule type="cellIs" dxfId="808" priority="22" operator="equal">
      <formula>1</formula>
    </cfRule>
  </conditionalFormatting>
  <conditionalFormatting sqref="CS280:CS281">
    <cfRule type="cellIs" dxfId="807" priority="21" operator="equal">
      <formula>1</formula>
    </cfRule>
  </conditionalFormatting>
  <conditionalFormatting sqref="CS280:CS281">
    <cfRule type="cellIs" dxfId="806" priority="20" operator="equal">
      <formula>1</formula>
    </cfRule>
  </conditionalFormatting>
  <conditionalFormatting sqref="CS280:CS281">
    <cfRule type="cellIs" dxfId="805" priority="19" operator="equal">
      <formula>1</formula>
    </cfRule>
  </conditionalFormatting>
  <conditionalFormatting sqref="BU280:BU281">
    <cfRule type="cellIs" dxfId="804" priority="18" operator="equal">
      <formula>1</formula>
    </cfRule>
  </conditionalFormatting>
  <conditionalFormatting sqref="BU280:BU281">
    <cfRule type="cellIs" dxfId="803" priority="17" operator="equal">
      <formula>1</formula>
    </cfRule>
  </conditionalFormatting>
  <conditionalFormatting sqref="BU280:BU281">
    <cfRule type="cellIs" dxfId="802" priority="16" operator="equal">
      <formula>1</formula>
    </cfRule>
  </conditionalFormatting>
  <conditionalFormatting sqref="BW280:BW281">
    <cfRule type="cellIs" dxfId="801" priority="15" operator="equal">
      <formula>1</formula>
    </cfRule>
  </conditionalFormatting>
  <conditionalFormatting sqref="BW280:BW281">
    <cfRule type="cellIs" dxfId="800" priority="14" operator="equal">
      <formula>1</formula>
    </cfRule>
  </conditionalFormatting>
  <conditionalFormatting sqref="BW280:BW281">
    <cfRule type="cellIs" dxfId="799" priority="13" operator="equal">
      <formula>1</formula>
    </cfRule>
  </conditionalFormatting>
  <conditionalFormatting sqref="CC280:CC281">
    <cfRule type="cellIs" dxfId="798" priority="12" operator="equal">
      <formula>1</formula>
    </cfRule>
  </conditionalFormatting>
  <conditionalFormatting sqref="CC280:CC281">
    <cfRule type="cellIs" dxfId="797" priority="11" operator="equal">
      <formula>1</formula>
    </cfRule>
  </conditionalFormatting>
  <conditionalFormatting sqref="CC280:CC281">
    <cfRule type="cellIs" dxfId="796" priority="10" operator="equal">
      <formula>1</formula>
    </cfRule>
  </conditionalFormatting>
  <conditionalFormatting sqref="BY280:BY281">
    <cfRule type="cellIs" dxfId="795" priority="9" operator="equal">
      <formula>1</formula>
    </cfRule>
  </conditionalFormatting>
  <conditionalFormatting sqref="BY280:BY281">
    <cfRule type="cellIs" dxfId="794" priority="8" operator="equal">
      <formula>1</formula>
    </cfRule>
  </conditionalFormatting>
  <conditionalFormatting sqref="BY280:BY281">
    <cfRule type="cellIs" dxfId="793" priority="7" operator="equal">
      <formula>1</formula>
    </cfRule>
  </conditionalFormatting>
  <conditionalFormatting sqref="CA280:CA281">
    <cfRule type="cellIs" dxfId="792" priority="6" operator="equal">
      <formula>1</formula>
    </cfRule>
  </conditionalFormatting>
  <conditionalFormatting sqref="CA280:CA281">
    <cfRule type="cellIs" dxfId="791" priority="5" operator="equal">
      <formula>1</formula>
    </cfRule>
  </conditionalFormatting>
  <conditionalFormatting sqref="CA280:CA281">
    <cfRule type="cellIs" dxfId="790" priority="4" operator="equal">
      <formula>1</formula>
    </cfRule>
  </conditionalFormatting>
  <conditionalFormatting sqref="CG280:CG281">
    <cfRule type="cellIs" dxfId="789" priority="3" operator="equal">
      <formula>1</formula>
    </cfRule>
  </conditionalFormatting>
  <conditionalFormatting sqref="CG280:CG281">
    <cfRule type="cellIs" dxfId="788" priority="2" operator="equal">
      <formula>1</formula>
    </cfRule>
  </conditionalFormatting>
  <conditionalFormatting sqref="CG280:CG281">
    <cfRule type="cellIs" dxfId="787"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617</v>
      </c>
      <c r="BL4" s="8"/>
      <c r="BM4" s="8" t="s">
        <v>629</v>
      </c>
      <c r="BN4" s="8"/>
      <c r="BO4" s="8" t="s">
        <v>618</v>
      </c>
      <c r="BP4" s="8"/>
      <c r="BQ4" s="8" t="s">
        <v>11</v>
      </c>
      <c r="BR4" s="8"/>
      <c r="BS4" s="8" t="s">
        <v>68</v>
      </c>
      <c r="BT4" s="8"/>
      <c r="BU4" s="8" t="s">
        <v>13</v>
      </c>
      <c r="BV4" s="8"/>
      <c r="BW4" s="8" t="s">
        <v>58</v>
      </c>
      <c r="BX4" s="8"/>
      <c r="BY4" s="8" t="s">
        <v>29</v>
      </c>
      <c r="BZ4" s="8"/>
      <c r="CA4" s="8" t="s">
        <v>19</v>
      </c>
      <c r="CB4" s="31"/>
      <c r="CC4" s="8" t="s">
        <v>392</v>
      </c>
      <c r="CD4" s="8"/>
      <c r="CE4" s="18"/>
    </row>
    <row r="5" spans="2:83" customFormat="1">
      <c r="B5" s="19">
        <v>42620</v>
      </c>
      <c r="C5" s="3">
        <v>1</v>
      </c>
      <c r="D5" s="3" t="s">
        <v>397</v>
      </c>
      <c r="E5" s="4">
        <v>42620.75</v>
      </c>
      <c r="F5" s="3" t="s">
        <v>398</v>
      </c>
      <c r="G5" s="3" t="s">
        <v>619</v>
      </c>
      <c r="H5" s="3" t="s">
        <v>398</v>
      </c>
      <c r="I5" s="3" t="s">
        <v>620</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397</v>
      </c>
      <c r="E6" s="4">
        <v>42620.75</v>
      </c>
      <c r="F6" s="3" t="s">
        <v>621</v>
      </c>
      <c r="G6" s="3" t="s">
        <v>525</v>
      </c>
      <c r="H6" s="3" t="s">
        <v>622</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623</v>
      </c>
      <c r="H7" s="3" t="s">
        <v>134</v>
      </c>
      <c r="I7" s="3" t="s">
        <v>624</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402</v>
      </c>
      <c r="G8" s="3" t="s">
        <v>625</v>
      </c>
      <c r="H8" s="3" t="s">
        <v>402</v>
      </c>
      <c r="I8" s="3" t="s">
        <v>626</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403</v>
      </c>
      <c r="G9" s="3" t="s">
        <v>627</v>
      </c>
      <c r="H9" s="3" t="s">
        <v>403</v>
      </c>
      <c r="I9" s="3" t="s">
        <v>628</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630</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6" priority="612">
      <formula>AO5=MAX($AO5:$AT5)</formula>
    </cfRule>
  </conditionalFormatting>
  <conditionalFormatting sqref="AO5:AO19 AO20:AT45 AV20:AZ45">
    <cfRule type="expression" dxfId="785" priority="611">
      <formula>AO5=MIN($AO5:$AT5)</formula>
    </cfRule>
  </conditionalFormatting>
  <conditionalFormatting sqref="AP5:AT19">
    <cfRule type="expression" dxfId="784" priority="610">
      <formula>AP5=MAX($AO5:$AT5)</formula>
    </cfRule>
  </conditionalFormatting>
  <conditionalFormatting sqref="AP5:AT19">
    <cfRule type="expression" dxfId="783" priority="609">
      <formula>AP5=MIN($AO5:$AT5)</formula>
    </cfRule>
  </conditionalFormatting>
  <conditionalFormatting sqref="AU5:AU19 AU20:AZ45">
    <cfRule type="expression" dxfId="782" priority="608">
      <formula>AU5=MAX($AU5:$AZ5)</formula>
    </cfRule>
  </conditionalFormatting>
  <conditionalFormatting sqref="AU5:AU19 AU20:AZ45">
    <cfRule type="expression" dxfId="781" priority="607">
      <formula>AU5=MIN($AU5:$AZ5)</formula>
    </cfRule>
  </conditionalFormatting>
  <conditionalFormatting sqref="AV6:AZ19">
    <cfRule type="expression" dxfId="780" priority="606">
      <formula>AV6=MAX($AO6:$AT6)</formula>
    </cfRule>
  </conditionalFormatting>
  <conditionalFormatting sqref="AV6:AZ19">
    <cfRule type="expression" dxfId="779" priority="605">
      <formula>AV6=MIN($AO6:$AT6)</formula>
    </cfRule>
  </conditionalFormatting>
  <conditionalFormatting sqref="AV6:AZ19">
    <cfRule type="expression" dxfId="778" priority="604">
      <formula>AV6=MAX($AO6:$AT6)</formula>
    </cfRule>
  </conditionalFormatting>
  <conditionalFormatting sqref="AV6:AZ19">
    <cfRule type="expression" dxfId="777" priority="603">
      <formula>AV6=MIN($AO6:$AT6)</formula>
    </cfRule>
  </conditionalFormatting>
  <conditionalFormatting sqref="AV5:AV19">
    <cfRule type="expression" dxfId="776" priority="602">
      <formula>AV5=MAX($AU5:$AZ5)</formula>
    </cfRule>
  </conditionalFormatting>
  <conditionalFormatting sqref="AV5:AV19">
    <cfRule type="expression" dxfId="775" priority="601">
      <formula>AV5=MIN($AU5:$AZ5)</formula>
    </cfRule>
  </conditionalFormatting>
  <conditionalFormatting sqref="AW5:AW19">
    <cfRule type="expression" dxfId="774" priority="600">
      <formula>AW5=MAX($AU5:$AZ5)</formula>
    </cfRule>
  </conditionalFormatting>
  <conditionalFormatting sqref="AW5:AW19">
    <cfRule type="expression" dxfId="773" priority="599">
      <formula>AW5=MIN($AU5:$AZ5)</formula>
    </cfRule>
  </conditionalFormatting>
  <conditionalFormatting sqref="AX5:AX19">
    <cfRule type="expression" dxfId="772" priority="598">
      <formula>AX5=MAX($AU5:$AZ5)</formula>
    </cfRule>
  </conditionalFormatting>
  <conditionalFormatting sqref="AX5:AX19">
    <cfRule type="expression" dxfId="771" priority="597">
      <formula>AX5=MIN($AU5:$AZ5)</formula>
    </cfRule>
  </conditionalFormatting>
  <conditionalFormatting sqref="AY5:AY19">
    <cfRule type="expression" dxfId="770" priority="596">
      <formula>AY5=MAX($AU5:$AZ5)</formula>
    </cfRule>
  </conditionalFormatting>
  <conditionalFormatting sqref="AY5:AY19">
    <cfRule type="expression" dxfId="769" priority="595">
      <formula>AY5=MIN($AU5:$AZ5)</formula>
    </cfRule>
  </conditionalFormatting>
  <conditionalFormatting sqref="AZ5:AZ19">
    <cfRule type="expression" dxfId="768" priority="594">
      <formula>AZ5=MAX($AU5:$AZ5)</formula>
    </cfRule>
  </conditionalFormatting>
  <conditionalFormatting sqref="AZ5:AZ19">
    <cfRule type="expression" dxfId="767" priority="593">
      <formula>AZ5=MIN($AU5:$AZ5)</formula>
    </cfRule>
  </conditionalFormatting>
  <conditionalFormatting sqref="AO46:AO53">
    <cfRule type="expression" dxfId="766" priority="535">
      <formula>AO46=MAX($AO46:$AT46)</formula>
    </cfRule>
  </conditionalFormatting>
  <conditionalFormatting sqref="AO46:AO53">
    <cfRule type="expression" dxfId="765" priority="534">
      <formula>AO46=MIN($AO46:$AT46)</formula>
    </cfRule>
  </conditionalFormatting>
  <conditionalFormatting sqref="AP46:AT53">
    <cfRule type="expression" dxfId="764" priority="533">
      <formula>AP46=MAX($AO46:$AT46)</formula>
    </cfRule>
  </conditionalFormatting>
  <conditionalFormatting sqref="AP46:AT53">
    <cfRule type="expression" dxfId="763" priority="532">
      <formula>AP46=MIN($AO46:$AT46)</formula>
    </cfRule>
  </conditionalFormatting>
  <conditionalFormatting sqref="AU46:AU53">
    <cfRule type="expression" dxfId="762" priority="531">
      <formula>AU46=MAX($AU46:$AZ46)</formula>
    </cfRule>
  </conditionalFormatting>
  <conditionalFormatting sqref="AU46:AU53">
    <cfRule type="expression" dxfId="761" priority="530">
      <formula>AU46=MIN($AU46:$AZ46)</formula>
    </cfRule>
  </conditionalFormatting>
  <conditionalFormatting sqref="AV46:AZ53">
    <cfRule type="expression" dxfId="760" priority="529">
      <formula>AV46=MAX($AO46:$AT46)</formula>
    </cfRule>
  </conditionalFormatting>
  <conditionalFormatting sqref="AV46:AZ53">
    <cfRule type="expression" dxfId="759" priority="528">
      <formula>AV46=MIN($AO46:$AT46)</formula>
    </cfRule>
  </conditionalFormatting>
  <conditionalFormatting sqref="AV46:AZ53">
    <cfRule type="expression" dxfId="758" priority="527">
      <formula>AV46=MAX($AO46:$AT46)</formula>
    </cfRule>
  </conditionalFormatting>
  <conditionalFormatting sqref="AV46:AZ53">
    <cfRule type="expression" dxfId="757" priority="526">
      <formula>AV46=MIN($AO46:$AT46)</formula>
    </cfRule>
  </conditionalFormatting>
  <conditionalFormatting sqref="AV46:AV53">
    <cfRule type="expression" dxfId="756" priority="525">
      <formula>AV46=MAX($AU46:$AZ46)</formula>
    </cfRule>
  </conditionalFormatting>
  <conditionalFormatting sqref="AV46:AV53">
    <cfRule type="expression" dxfId="755" priority="524">
      <formula>AV46=MIN($AU46:$AZ46)</formula>
    </cfRule>
  </conditionalFormatting>
  <conditionalFormatting sqref="AW46:AW53">
    <cfRule type="expression" dxfId="754" priority="523">
      <formula>AW46=MAX($AU46:$AZ46)</formula>
    </cfRule>
  </conditionalFormatting>
  <conditionalFormatting sqref="AW46:AW53">
    <cfRule type="expression" dxfId="753" priority="522">
      <formula>AW46=MIN($AU46:$AZ46)</formula>
    </cfRule>
  </conditionalFormatting>
  <conditionalFormatting sqref="AX46:AX53">
    <cfRule type="expression" dxfId="752" priority="521">
      <formula>AX46=MAX($AU46:$AZ46)</formula>
    </cfRule>
  </conditionalFormatting>
  <conditionalFormatting sqref="AX46:AX53">
    <cfRule type="expression" dxfId="751" priority="520">
      <formula>AX46=MIN($AU46:$AZ46)</formula>
    </cfRule>
  </conditionalFormatting>
  <conditionalFormatting sqref="AY46:AY53">
    <cfRule type="expression" dxfId="750" priority="519">
      <formula>AY46=MAX($AU46:$AZ46)</formula>
    </cfRule>
  </conditionalFormatting>
  <conditionalFormatting sqref="AY46:AY53">
    <cfRule type="expression" dxfId="749" priority="518">
      <formula>AY46=MIN($AU46:$AZ46)</formula>
    </cfRule>
  </conditionalFormatting>
  <conditionalFormatting sqref="AZ46:AZ53">
    <cfRule type="expression" dxfId="748" priority="517">
      <formula>AZ46=MAX($AU46:$AZ46)</formula>
    </cfRule>
  </conditionalFormatting>
  <conditionalFormatting sqref="AZ46:AZ53">
    <cfRule type="expression" dxfId="747" priority="516">
      <formula>AZ46=MIN($AU46:$AZ46)</formula>
    </cfRule>
  </conditionalFormatting>
  <conditionalFormatting sqref="AO54:AO61">
    <cfRule type="expression" dxfId="746" priority="479">
      <formula>AO54=MAX($AO54:$AT54)</formula>
    </cfRule>
  </conditionalFormatting>
  <conditionalFormatting sqref="AO54:AO61">
    <cfRule type="expression" dxfId="745" priority="478">
      <formula>AO54=MIN($AO54:$AT54)</formula>
    </cfRule>
  </conditionalFormatting>
  <conditionalFormatting sqref="AP54:AT61">
    <cfRule type="expression" dxfId="744" priority="477">
      <formula>AP54=MAX($AO54:$AT54)</formula>
    </cfRule>
  </conditionalFormatting>
  <conditionalFormatting sqref="AP54:AT61">
    <cfRule type="expression" dxfId="743" priority="476">
      <formula>AP54=MIN($AO54:$AT54)</formula>
    </cfRule>
  </conditionalFormatting>
  <conditionalFormatting sqref="AU54:AU61">
    <cfRule type="expression" dxfId="742" priority="475">
      <formula>AU54=MAX($AU54:$AZ54)</formula>
    </cfRule>
  </conditionalFormatting>
  <conditionalFormatting sqref="AU54:AU61">
    <cfRule type="expression" dxfId="741" priority="474">
      <formula>AU54=MIN($AU54:$AZ54)</formula>
    </cfRule>
  </conditionalFormatting>
  <conditionalFormatting sqref="AV54:AZ61">
    <cfRule type="expression" dxfId="740" priority="473">
      <formula>AV54=MAX($AO54:$AT54)</formula>
    </cfRule>
  </conditionalFormatting>
  <conditionalFormatting sqref="AV54:AZ61">
    <cfRule type="expression" dxfId="739" priority="472">
      <formula>AV54=MIN($AO54:$AT54)</formula>
    </cfRule>
  </conditionalFormatting>
  <conditionalFormatting sqref="AV54:AZ61">
    <cfRule type="expression" dxfId="738" priority="471">
      <formula>AV54=MAX($AO54:$AT54)</formula>
    </cfRule>
  </conditionalFormatting>
  <conditionalFormatting sqref="AV54:AZ61">
    <cfRule type="expression" dxfId="737" priority="470">
      <formula>AV54=MIN($AO54:$AT54)</formula>
    </cfRule>
  </conditionalFormatting>
  <conditionalFormatting sqref="AV54:AV61">
    <cfRule type="expression" dxfId="736" priority="469">
      <formula>AV54=MAX($AU54:$AZ54)</formula>
    </cfRule>
  </conditionalFormatting>
  <conditionalFormatting sqref="AV54:AV61">
    <cfRule type="expression" dxfId="735" priority="468">
      <formula>AV54=MIN($AU54:$AZ54)</formula>
    </cfRule>
  </conditionalFormatting>
  <conditionalFormatting sqref="AW54:AW61">
    <cfRule type="expression" dxfId="734" priority="467">
      <formula>AW54=MAX($AU54:$AZ54)</formula>
    </cfRule>
  </conditionalFormatting>
  <conditionalFormatting sqref="AW54:AW61">
    <cfRule type="expression" dxfId="733" priority="466">
      <formula>AW54=MIN($AU54:$AZ54)</formula>
    </cfRule>
  </conditionalFormatting>
  <conditionalFormatting sqref="AX54:AX61">
    <cfRule type="expression" dxfId="732" priority="465">
      <formula>AX54=MAX($AU54:$AZ54)</formula>
    </cfRule>
  </conditionalFormatting>
  <conditionalFormatting sqref="AX54:AX61">
    <cfRule type="expression" dxfId="731" priority="464">
      <formula>AX54=MIN($AU54:$AZ54)</formula>
    </cfRule>
  </conditionalFormatting>
  <conditionalFormatting sqref="AY54:AY61">
    <cfRule type="expression" dxfId="730" priority="463">
      <formula>AY54=MAX($AU54:$AZ54)</formula>
    </cfRule>
  </conditionalFormatting>
  <conditionalFormatting sqref="AY54:AY61">
    <cfRule type="expression" dxfId="729" priority="462">
      <formula>AY54=MIN($AU54:$AZ54)</formula>
    </cfRule>
  </conditionalFormatting>
  <conditionalFormatting sqref="AZ54:AZ61">
    <cfRule type="expression" dxfId="728" priority="461">
      <formula>AZ54=MAX($AU54:$AZ54)</formula>
    </cfRule>
  </conditionalFormatting>
  <conditionalFormatting sqref="AZ54:AZ61">
    <cfRule type="expression" dxfId="727" priority="460">
      <formula>AZ54=MIN($AU54:$AZ54)</formula>
    </cfRule>
  </conditionalFormatting>
  <conditionalFormatting sqref="BD64:BD69">
    <cfRule type="cellIs" dxfId="726" priority="449" operator="equal">
      <formula>1</formula>
    </cfRule>
  </conditionalFormatting>
  <conditionalFormatting sqref="BB64:BB69">
    <cfRule type="cellIs" dxfId="725" priority="450" operator="equal">
      <formula>1</formula>
    </cfRule>
  </conditionalFormatting>
  <conditionalFormatting sqref="BZ64:BZ69">
    <cfRule type="cellIs" dxfId="724" priority="443" operator="equal">
      <formula>1</formula>
    </cfRule>
  </conditionalFormatting>
  <conditionalFormatting sqref="BF64:BF69">
    <cfRule type="cellIs" dxfId="723" priority="448" operator="equal">
      <formula>1</formula>
    </cfRule>
  </conditionalFormatting>
  <conditionalFormatting sqref="BR64:BR69">
    <cfRule type="cellIs" dxfId="722" priority="447" operator="equal">
      <formula>1</formula>
    </cfRule>
  </conditionalFormatting>
  <conditionalFormatting sqref="BT64:BT69">
    <cfRule type="cellIs" dxfId="721" priority="446" operator="equal">
      <formula>1</formula>
    </cfRule>
  </conditionalFormatting>
  <conditionalFormatting sqref="BV64:BV69">
    <cfRule type="cellIs" dxfId="720" priority="445" operator="equal">
      <formula>1</formula>
    </cfRule>
  </conditionalFormatting>
  <conditionalFormatting sqref="BX64:BX69">
    <cfRule type="cellIs" dxfId="719" priority="444" operator="equal">
      <formula>1</formula>
    </cfRule>
  </conditionalFormatting>
  <conditionalFormatting sqref="CB64:CB69">
    <cfRule type="cellIs" dxfId="718" priority="442" operator="equal">
      <formula>1</formula>
    </cfRule>
  </conditionalFormatting>
  <conditionalFormatting sqref="BD64:BD69">
    <cfRule type="cellIs" dxfId="717" priority="440" operator="equal">
      <formula>1</formula>
    </cfRule>
  </conditionalFormatting>
  <conditionalFormatting sqref="BB64:BB69">
    <cfRule type="cellIs" dxfId="716" priority="441" operator="equal">
      <formula>1</formula>
    </cfRule>
  </conditionalFormatting>
  <conditionalFormatting sqref="BZ64:BZ69">
    <cfRule type="cellIs" dxfId="715" priority="434" operator="equal">
      <formula>1</formula>
    </cfRule>
  </conditionalFormatting>
  <conditionalFormatting sqref="BF64:BF69">
    <cfRule type="cellIs" dxfId="714" priority="439" operator="equal">
      <formula>1</formula>
    </cfRule>
  </conditionalFormatting>
  <conditionalFormatting sqref="BR64:BR69">
    <cfRule type="cellIs" dxfId="713" priority="438" operator="equal">
      <formula>1</formula>
    </cfRule>
  </conditionalFormatting>
  <conditionalFormatting sqref="BT64:BT69">
    <cfRule type="cellIs" dxfId="712" priority="437" operator="equal">
      <formula>1</formula>
    </cfRule>
  </conditionalFormatting>
  <conditionalFormatting sqref="BV64:BV69">
    <cfRule type="cellIs" dxfId="711" priority="436" operator="equal">
      <formula>1</formula>
    </cfRule>
  </conditionalFormatting>
  <conditionalFormatting sqref="BX64:BX69">
    <cfRule type="cellIs" dxfId="710" priority="435" operator="equal">
      <formula>1</formula>
    </cfRule>
  </conditionalFormatting>
  <conditionalFormatting sqref="CB64:CB69">
    <cfRule type="cellIs" dxfId="709" priority="433" operator="equal">
      <formula>1</formula>
    </cfRule>
  </conditionalFormatting>
  <conditionalFormatting sqref="BB64:BB69">
    <cfRule type="cellIs" dxfId="708" priority="432" operator="equal">
      <formula>1</formula>
    </cfRule>
  </conditionalFormatting>
  <conditionalFormatting sqref="BD64:BD69">
    <cfRule type="cellIs" dxfId="707" priority="431" operator="equal">
      <formula>1</formula>
    </cfRule>
  </conditionalFormatting>
  <conditionalFormatting sqref="BF64:BF69">
    <cfRule type="cellIs" dxfId="706" priority="430" operator="equal">
      <formula>1</formula>
    </cfRule>
  </conditionalFormatting>
  <conditionalFormatting sqref="BR64:BR69">
    <cfRule type="cellIs" dxfId="705" priority="429" operator="equal">
      <formula>1</formula>
    </cfRule>
  </conditionalFormatting>
  <conditionalFormatting sqref="BT64:BT69">
    <cfRule type="cellIs" dxfId="704" priority="428" operator="equal">
      <formula>1</formula>
    </cfRule>
  </conditionalFormatting>
  <conditionalFormatting sqref="BV64:BV69">
    <cfRule type="cellIs" dxfId="703" priority="427" operator="equal">
      <formula>1</formula>
    </cfRule>
  </conditionalFormatting>
  <conditionalFormatting sqref="BX64:BX69">
    <cfRule type="cellIs" dxfId="702" priority="426" operator="equal">
      <formula>1</formula>
    </cfRule>
  </conditionalFormatting>
  <conditionalFormatting sqref="BZ64:BZ69">
    <cfRule type="cellIs" dxfId="701" priority="425" operator="equal">
      <formula>1</formula>
    </cfRule>
  </conditionalFormatting>
  <conditionalFormatting sqref="CB64:CB69">
    <cfRule type="cellIs" dxfId="700" priority="424" operator="equal">
      <formula>1</formula>
    </cfRule>
  </conditionalFormatting>
  <conditionalFormatting sqref="AO62:AO69">
    <cfRule type="expression" dxfId="699" priority="423">
      <formula>AO62=MAX($AO62:$AT62)</formula>
    </cfRule>
  </conditionalFormatting>
  <conditionalFormatting sqref="AO62:AO69">
    <cfRule type="expression" dxfId="698" priority="422">
      <formula>AO62=MIN($AO62:$AT62)</formula>
    </cfRule>
  </conditionalFormatting>
  <conditionalFormatting sqref="AP62:AT69">
    <cfRule type="expression" dxfId="697" priority="421">
      <formula>AP62=MAX($AO62:$AT62)</formula>
    </cfRule>
  </conditionalFormatting>
  <conditionalFormatting sqref="AP62:AT69">
    <cfRule type="expression" dxfId="696" priority="420">
      <formula>AP62=MIN($AO62:$AT62)</formula>
    </cfRule>
  </conditionalFormatting>
  <conditionalFormatting sqref="AU62:AU69">
    <cfRule type="expression" dxfId="695" priority="419">
      <formula>AU62=MAX($AU62:$AZ62)</formula>
    </cfRule>
  </conditionalFormatting>
  <conditionalFormatting sqref="AU62:AU69">
    <cfRule type="expression" dxfId="694" priority="418">
      <formula>AU62=MIN($AU62:$AZ62)</formula>
    </cfRule>
  </conditionalFormatting>
  <conditionalFormatting sqref="AV62:AZ69">
    <cfRule type="expression" dxfId="693" priority="417">
      <formula>AV62=MAX($AO62:$AT62)</formula>
    </cfRule>
  </conditionalFormatting>
  <conditionalFormatting sqref="AV62:AZ69">
    <cfRule type="expression" dxfId="692" priority="416">
      <formula>AV62=MIN($AO62:$AT62)</formula>
    </cfRule>
  </conditionalFormatting>
  <conditionalFormatting sqref="AV62:AZ69">
    <cfRule type="expression" dxfId="691" priority="415">
      <formula>AV62=MAX($AO62:$AT62)</formula>
    </cfRule>
  </conditionalFormatting>
  <conditionalFormatting sqref="AV62:AZ69">
    <cfRule type="expression" dxfId="690" priority="414">
      <formula>AV62=MIN($AO62:$AT62)</formula>
    </cfRule>
  </conditionalFormatting>
  <conditionalFormatting sqref="AV62:AV69">
    <cfRule type="expression" dxfId="689" priority="413">
      <formula>AV62=MAX($AU62:$AZ62)</formula>
    </cfRule>
  </conditionalFormatting>
  <conditionalFormatting sqref="AV62:AV69">
    <cfRule type="expression" dxfId="688" priority="412">
      <formula>AV62=MIN($AU62:$AZ62)</formula>
    </cfRule>
  </conditionalFormatting>
  <conditionalFormatting sqref="AW62:AW69">
    <cfRule type="expression" dxfId="687" priority="411">
      <formula>AW62=MAX($AU62:$AZ62)</formula>
    </cfRule>
  </conditionalFormatting>
  <conditionalFormatting sqref="AW62:AW69">
    <cfRule type="expression" dxfId="686" priority="410">
      <formula>AW62=MIN($AU62:$AZ62)</formula>
    </cfRule>
  </conditionalFormatting>
  <conditionalFormatting sqref="AX62:AX69">
    <cfRule type="expression" dxfId="685" priority="409">
      <formula>AX62=MAX($AU62:$AZ62)</formula>
    </cfRule>
  </conditionalFormatting>
  <conditionalFormatting sqref="AX62:AX69">
    <cfRule type="expression" dxfId="684" priority="408">
      <formula>AX62=MIN($AU62:$AZ62)</formula>
    </cfRule>
  </conditionalFormatting>
  <conditionalFormatting sqref="AY62:AY69">
    <cfRule type="expression" dxfId="683" priority="407">
      <formula>AY62=MAX($AU62:$AZ62)</formula>
    </cfRule>
  </conditionalFormatting>
  <conditionalFormatting sqref="AY62:AY69">
    <cfRule type="expression" dxfId="682" priority="406">
      <formula>AY62=MIN($AU62:$AZ62)</formula>
    </cfRule>
  </conditionalFormatting>
  <conditionalFormatting sqref="AZ62:AZ69">
    <cfRule type="expression" dxfId="681" priority="405">
      <formula>AZ62=MAX($AU62:$AZ62)</formula>
    </cfRule>
  </conditionalFormatting>
  <conditionalFormatting sqref="AZ62:AZ69">
    <cfRule type="expression" dxfId="680" priority="404">
      <formula>AZ62=MIN($AU62:$AZ62)</formula>
    </cfRule>
  </conditionalFormatting>
  <conditionalFormatting sqref="BH64:BH69">
    <cfRule type="cellIs" dxfId="679" priority="403" operator="equal">
      <formula>1</formula>
    </cfRule>
  </conditionalFormatting>
  <conditionalFormatting sqref="BH64:BH69">
    <cfRule type="cellIs" dxfId="678" priority="402" operator="equal">
      <formula>1</formula>
    </cfRule>
  </conditionalFormatting>
  <conditionalFormatting sqref="BH64:BH69">
    <cfRule type="cellIs" dxfId="677" priority="401" operator="equal">
      <formula>1</formula>
    </cfRule>
  </conditionalFormatting>
  <conditionalFormatting sqref="CD64:CD69">
    <cfRule type="cellIs" dxfId="676" priority="400" operator="equal">
      <formula>1</formula>
    </cfRule>
  </conditionalFormatting>
  <conditionalFormatting sqref="CD64:CD69">
    <cfRule type="cellIs" dxfId="675" priority="399" operator="equal">
      <formula>1</formula>
    </cfRule>
  </conditionalFormatting>
  <conditionalFormatting sqref="CD64:CD69">
    <cfRule type="cellIs" dxfId="674" priority="398" operator="equal">
      <formula>1</formula>
    </cfRule>
  </conditionalFormatting>
  <conditionalFormatting sqref="BJ64:BJ69">
    <cfRule type="cellIs" dxfId="673" priority="397" operator="equal">
      <formula>1</formula>
    </cfRule>
  </conditionalFormatting>
  <conditionalFormatting sqref="BJ64:BJ69">
    <cfRule type="cellIs" dxfId="672" priority="396" operator="equal">
      <formula>1</formula>
    </cfRule>
  </conditionalFormatting>
  <conditionalFormatting sqref="BJ64:BJ69">
    <cfRule type="cellIs" dxfId="671" priority="395" operator="equal">
      <formula>1</formula>
    </cfRule>
  </conditionalFormatting>
  <conditionalFormatting sqref="BD70:BD77">
    <cfRule type="cellIs" dxfId="670" priority="393" operator="equal">
      <formula>1</formula>
    </cfRule>
  </conditionalFormatting>
  <conditionalFormatting sqref="BB70:BB77">
    <cfRule type="cellIs" dxfId="669" priority="394" operator="equal">
      <formula>1</formula>
    </cfRule>
  </conditionalFormatting>
  <conditionalFormatting sqref="BZ70:BZ77">
    <cfRule type="cellIs" dxfId="668" priority="387" operator="equal">
      <formula>1</formula>
    </cfRule>
  </conditionalFormatting>
  <conditionalFormatting sqref="BF70:BF77">
    <cfRule type="cellIs" dxfId="667" priority="392" operator="equal">
      <formula>1</formula>
    </cfRule>
  </conditionalFormatting>
  <conditionalFormatting sqref="BR70:BR77">
    <cfRule type="cellIs" dxfId="666" priority="391" operator="equal">
      <formula>1</formula>
    </cfRule>
  </conditionalFormatting>
  <conditionalFormatting sqref="BT70:BT77">
    <cfRule type="cellIs" dxfId="665" priority="390" operator="equal">
      <formula>1</formula>
    </cfRule>
  </conditionalFormatting>
  <conditionalFormatting sqref="BV70:BV77">
    <cfRule type="cellIs" dxfId="664" priority="389" operator="equal">
      <formula>1</formula>
    </cfRule>
  </conditionalFormatting>
  <conditionalFormatting sqref="BX70:BX77">
    <cfRule type="cellIs" dxfId="663" priority="388" operator="equal">
      <formula>1</formula>
    </cfRule>
  </conditionalFormatting>
  <conditionalFormatting sqref="CB70:CB77">
    <cfRule type="cellIs" dxfId="662" priority="386" operator="equal">
      <formula>1</formula>
    </cfRule>
  </conditionalFormatting>
  <conditionalFormatting sqref="BD70:BD77">
    <cfRule type="cellIs" dxfId="661" priority="384" operator="equal">
      <formula>1</formula>
    </cfRule>
  </conditionalFormatting>
  <conditionalFormatting sqref="BB70:BB77">
    <cfRule type="cellIs" dxfId="660" priority="385" operator="equal">
      <formula>1</formula>
    </cfRule>
  </conditionalFormatting>
  <conditionalFormatting sqref="BZ70:BZ77">
    <cfRule type="cellIs" dxfId="659" priority="378" operator="equal">
      <formula>1</formula>
    </cfRule>
  </conditionalFormatting>
  <conditionalFormatting sqref="BF70:BF77">
    <cfRule type="cellIs" dxfId="658" priority="383" operator="equal">
      <formula>1</formula>
    </cfRule>
  </conditionalFormatting>
  <conditionalFormatting sqref="BR70:BR77">
    <cfRule type="cellIs" dxfId="657" priority="382" operator="equal">
      <formula>1</formula>
    </cfRule>
  </conditionalFormatting>
  <conditionalFormatting sqref="BT70:BT77">
    <cfRule type="cellIs" dxfId="656" priority="381" operator="equal">
      <formula>1</formula>
    </cfRule>
  </conditionalFormatting>
  <conditionalFormatting sqref="BV70:BV77">
    <cfRule type="cellIs" dxfId="655" priority="380" operator="equal">
      <formula>1</formula>
    </cfRule>
  </conditionalFormatting>
  <conditionalFormatting sqref="BX70:BX77">
    <cfRule type="cellIs" dxfId="654" priority="379" operator="equal">
      <formula>1</formula>
    </cfRule>
  </conditionalFormatting>
  <conditionalFormatting sqref="CB70:CB77">
    <cfRule type="cellIs" dxfId="653" priority="377" operator="equal">
      <formula>1</formula>
    </cfRule>
  </conditionalFormatting>
  <conditionalFormatting sqref="BB70:BB77">
    <cfRule type="cellIs" dxfId="652" priority="376" operator="equal">
      <formula>1</formula>
    </cfRule>
  </conditionalFormatting>
  <conditionalFormatting sqref="BD70:BD77">
    <cfRule type="cellIs" dxfId="651" priority="375" operator="equal">
      <formula>1</formula>
    </cfRule>
  </conditionalFormatting>
  <conditionalFormatting sqref="BF70:BF77">
    <cfRule type="cellIs" dxfId="650" priority="374" operator="equal">
      <formula>1</formula>
    </cfRule>
  </conditionalFormatting>
  <conditionalFormatting sqref="BR70:BR77">
    <cfRule type="cellIs" dxfId="649" priority="373" operator="equal">
      <formula>1</formula>
    </cfRule>
  </conditionalFormatting>
  <conditionalFormatting sqref="BT70:BT77">
    <cfRule type="cellIs" dxfId="648" priority="372" operator="equal">
      <formula>1</formula>
    </cfRule>
  </conditionalFormatting>
  <conditionalFormatting sqref="BV70:BV77">
    <cfRule type="cellIs" dxfId="647" priority="371" operator="equal">
      <formula>1</formula>
    </cfRule>
  </conditionalFormatting>
  <conditionalFormatting sqref="BX70:BX77">
    <cfRule type="cellIs" dxfId="646" priority="370" operator="equal">
      <formula>1</formula>
    </cfRule>
  </conditionalFormatting>
  <conditionalFormatting sqref="BZ70:BZ77">
    <cfRule type="cellIs" dxfId="645" priority="369" operator="equal">
      <formula>1</formula>
    </cfRule>
  </conditionalFormatting>
  <conditionalFormatting sqref="CB70:CB77">
    <cfRule type="cellIs" dxfId="644" priority="368" operator="equal">
      <formula>1</formula>
    </cfRule>
  </conditionalFormatting>
  <conditionalFormatting sqref="AO70:AO77">
    <cfRule type="expression" dxfId="643" priority="367">
      <formula>AO70=MAX($AO70:$AT70)</formula>
    </cfRule>
  </conditionalFormatting>
  <conditionalFormatting sqref="AO70:AO77">
    <cfRule type="expression" dxfId="642" priority="366">
      <formula>AO70=MIN($AO70:$AT70)</formula>
    </cfRule>
  </conditionalFormatting>
  <conditionalFormatting sqref="AP70:AT77">
    <cfRule type="expression" dxfId="641" priority="365">
      <formula>AP70=MAX($AO70:$AT70)</formula>
    </cfRule>
  </conditionalFormatting>
  <conditionalFormatting sqref="AP70:AT77">
    <cfRule type="expression" dxfId="640" priority="364">
      <formula>AP70=MIN($AO70:$AT70)</formula>
    </cfRule>
  </conditionalFormatting>
  <conditionalFormatting sqref="AU70:AU77">
    <cfRule type="expression" dxfId="639" priority="363">
      <formula>AU70=MAX($AU70:$AZ70)</formula>
    </cfRule>
  </conditionalFormatting>
  <conditionalFormatting sqref="AU70:AU77">
    <cfRule type="expression" dxfId="638" priority="362">
      <formula>AU70=MIN($AU70:$AZ70)</formula>
    </cfRule>
  </conditionalFormatting>
  <conditionalFormatting sqref="AV70:AZ77">
    <cfRule type="expression" dxfId="637" priority="361">
      <formula>AV70=MAX($AO70:$AT70)</formula>
    </cfRule>
  </conditionalFormatting>
  <conditionalFormatting sqref="AV70:AZ77">
    <cfRule type="expression" dxfId="636" priority="360">
      <formula>AV70=MIN($AO70:$AT70)</formula>
    </cfRule>
  </conditionalFormatting>
  <conditionalFormatting sqref="AV70:AZ77">
    <cfRule type="expression" dxfId="635" priority="359">
      <formula>AV70=MAX($AO70:$AT70)</formula>
    </cfRule>
  </conditionalFormatting>
  <conditionalFormatting sqref="AV70:AZ77">
    <cfRule type="expression" dxfId="634" priority="358">
      <formula>AV70=MIN($AO70:$AT70)</formula>
    </cfRule>
  </conditionalFormatting>
  <conditionalFormatting sqref="AV70:AV77">
    <cfRule type="expression" dxfId="633" priority="357">
      <formula>AV70=MAX($AU70:$AZ70)</formula>
    </cfRule>
  </conditionalFormatting>
  <conditionalFormatting sqref="AV70:AV77">
    <cfRule type="expression" dxfId="632" priority="356">
      <formula>AV70=MIN($AU70:$AZ70)</formula>
    </cfRule>
  </conditionalFormatting>
  <conditionalFormatting sqref="AW70:AW77">
    <cfRule type="expression" dxfId="631" priority="355">
      <formula>AW70=MAX($AU70:$AZ70)</formula>
    </cfRule>
  </conditionalFormatting>
  <conditionalFormatting sqref="AW70:AW77">
    <cfRule type="expression" dxfId="630" priority="354">
      <formula>AW70=MIN($AU70:$AZ70)</formula>
    </cfRule>
  </conditionalFormatting>
  <conditionalFormatting sqref="AX70:AX77">
    <cfRule type="expression" dxfId="629" priority="353">
      <formula>AX70=MAX($AU70:$AZ70)</formula>
    </cfRule>
  </conditionalFormatting>
  <conditionalFormatting sqref="AX70:AX77">
    <cfRule type="expression" dxfId="628" priority="352">
      <formula>AX70=MIN($AU70:$AZ70)</formula>
    </cfRule>
  </conditionalFormatting>
  <conditionalFormatting sqref="AY70:AY77">
    <cfRule type="expression" dxfId="627" priority="351">
      <formula>AY70=MAX($AU70:$AZ70)</formula>
    </cfRule>
  </conditionalFormatting>
  <conditionalFormatting sqref="AY70:AY77">
    <cfRule type="expression" dxfId="626" priority="350">
      <formula>AY70=MIN($AU70:$AZ70)</formula>
    </cfRule>
  </conditionalFormatting>
  <conditionalFormatting sqref="AZ70:AZ77">
    <cfRule type="expression" dxfId="625" priority="349">
      <formula>AZ70=MAX($AU70:$AZ70)</formula>
    </cfRule>
  </conditionalFormatting>
  <conditionalFormatting sqref="AZ70:AZ77">
    <cfRule type="expression" dxfId="624" priority="348">
      <formula>AZ70=MIN($AU70:$AZ70)</formula>
    </cfRule>
  </conditionalFormatting>
  <conditionalFormatting sqref="BH70:BH77">
    <cfRule type="cellIs" dxfId="623" priority="347" operator="equal">
      <formula>1</formula>
    </cfRule>
  </conditionalFormatting>
  <conditionalFormatting sqref="BH70:BH77">
    <cfRule type="cellIs" dxfId="622" priority="346" operator="equal">
      <formula>1</formula>
    </cfRule>
  </conditionalFormatting>
  <conditionalFormatting sqref="BH70:BH77">
    <cfRule type="cellIs" dxfId="621" priority="345" operator="equal">
      <formula>1</formula>
    </cfRule>
  </conditionalFormatting>
  <conditionalFormatting sqref="CD70:CD77">
    <cfRule type="cellIs" dxfId="620" priority="344" operator="equal">
      <formula>1</formula>
    </cfRule>
  </conditionalFormatting>
  <conditionalFormatting sqref="CD70:CD77">
    <cfRule type="cellIs" dxfId="619" priority="343" operator="equal">
      <formula>1</formula>
    </cfRule>
  </conditionalFormatting>
  <conditionalFormatting sqref="CD70:CD77">
    <cfRule type="cellIs" dxfId="618" priority="342" operator="equal">
      <formula>1</formula>
    </cfRule>
  </conditionalFormatting>
  <conditionalFormatting sqref="BJ70:BJ77">
    <cfRule type="cellIs" dxfId="617" priority="341" operator="equal">
      <formula>1</formula>
    </cfRule>
  </conditionalFormatting>
  <conditionalFormatting sqref="BJ70:BJ77">
    <cfRule type="cellIs" dxfId="616" priority="340" operator="equal">
      <formula>1</formula>
    </cfRule>
  </conditionalFormatting>
  <conditionalFormatting sqref="BJ70:BJ77">
    <cfRule type="cellIs" dxfId="615" priority="339" operator="equal">
      <formula>1</formula>
    </cfRule>
  </conditionalFormatting>
  <conditionalFormatting sqref="BD78:BD85">
    <cfRule type="cellIs" dxfId="614" priority="337" operator="equal">
      <formula>1</formula>
    </cfRule>
  </conditionalFormatting>
  <conditionalFormatting sqref="BB78:BB85">
    <cfRule type="cellIs" dxfId="613" priority="338" operator="equal">
      <formula>1</formula>
    </cfRule>
  </conditionalFormatting>
  <conditionalFormatting sqref="BZ78:BZ85">
    <cfRule type="cellIs" dxfId="612" priority="331" operator="equal">
      <formula>1</formula>
    </cfRule>
  </conditionalFormatting>
  <conditionalFormatting sqref="BF78:BF85">
    <cfRule type="cellIs" dxfId="611" priority="336" operator="equal">
      <formula>1</formula>
    </cfRule>
  </conditionalFormatting>
  <conditionalFormatting sqref="BR78:BR85">
    <cfRule type="cellIs" dxfId="610" priority="335" operator="equal">
      <formula>1</formula>
    </cfRule>
  </conditionalFormatting>
  <conditionalFormatting sqref="BT78:BT85">
    <cfRule type="cellIs" dxfId="609" priority="334" operator="equal">
      <formula>1</formula>
    </cfRule>
  </conditionalFormatting>
  <conditionalFormatting sqref="BV78:BV85">
    <cfRule type="cellIs" dxfId="608" priority="333" operator="equal">
      <formula>1</formula>
    </cfRule>
  </conditionalFormatting>
  <conditionalFormatting sqref="BX78:BX85">
    <cfRule type="cellIs" dxfId="607" priority="332" operator="equal">
      <formula>1</formula>
    </cfRule>
  </conditionalFormatting>
  <conditionalFormatting sqref="CB78:CB85">
    <cfRule type="cellIs" dxfId="606" priority="330" operator="equal">
      <formula>1</formula>
    </cfRule>
  </conditionalFormatting>
  <conditionalFormatting sqref="BD78:BD85">
    <cfRule type="cellIs" dxfId="605" priority="328" operator="equal">
      <formula>1</formula>
    </cfRule>
  </conditionalFormatting>
  <conditionalFormatting sqref="BB78:BB85">
    <cfRule type="cellIs" dxfId="604" priority="329" operator="equal">
      <formula>1</formula>
    </cfRule>
  </conditionalFormatting>
  <conditionalFormatting sqref="BZ78:BZ85">
    <cfRule type="cellIs" dxfId="603" priority="322" operator="equal">
      <formula>1</formula>
    </cfRule>
  </conditionalFormatting>
  <conditionalFormatting sqref="BF78:BF85">
    <cfRule type="cellIs" dxfId="602" priority="327" operator="equal">
      <formula>1</formula>
    </cfRule>
  </conditionalFormatting>
  <conditionalFormatting sqref="BR78:BR85">
    <cfRule type="cellIs" dxfId="601" priority="326" operator="equal">
      <formula>1</formula>
    </cfRule>
  </conditionalFormatting>
  <conditionalFormatting sqref="BT78:BT85">
    <cfRule type="cellIs" dxfId="600" priority="325" operator="equal">
      <formula>1</formula>
    </cfRule>
  </conditionalFormatting>
  <conditionalFormatting sqref="BV78:BV85">
    <cfRule type="cellIs" dxfId="599" priority="324" operator="equal">
      <formula>1</formula>
    </cfRule>
  </conditionalFormatting>
  <conditionalFormatting sqref="BX78:BX85">
    <cfRule type="cellIs" dxfId="598" priority="323" operator="equal">
      <formula>1</formula>
    </cfRule>
  </conditionalFormatting>
  <conditionalFormatting sqref="CB78:CB85">
    <cfRule type="cellIs" dxfId="597" priority="321" operator="equal">
      <formula>1</formula>
    </cfRule>
  </conditionalFormatting>
  <conditionalFormatting sqref="BB78:BB85">
    <cfRule type="cellIs" dxfId="596" priority="320" operator="equal">
      <formula>1</formula>
    </cfRule>
  </conditionalFormatting>
  <conditionalFormatting sqref="BD78:BD85">
    <cfRule type="cellIs" dxfId="595" priority="319" operator="equal">
      <formula>1</formula>
    </cfRule>
  </conditionalFormatting>
  <conditionalFormatting sqref="BF78:BF85">
    <cfRule type="cellIs" dxfId="594" priority="318" operator="equal">
      <formula>1</formula>
    </cfRule>
  </conditionalFormatting>
  <conditionalFormatting sqref="BR78:BR85">
    <cfRule type="cellIs" dxfId="593" priority="317" operator="equal">
      <formula>1</formula>
    </cfRule>
  </conditionalFormatting>
  <conditionalFormatting sqref="BT78:BT85">
    <cfRule type="cellIs" dxfId="592" priority="316" operator="equal">
      <formula>1</formula>
    </cfRule>
  </conditionalFormatting>
  <conditionalFormatting sqref="BV78:BV85">
    <cfRule type="cellIs" dxfId="591" priority="315" operator="equal">
      <formula>1</formula>
    </cfRule>
  </conditionalFormatting>
  <conditionalFormatting sqref="BX78:BX85">
    <cfRule type="cellIs" dxfId="590" priority="314" operator="equal">
      <formula>1</formula>
    </cfRule>
  </conditionalFormatting>
  <conditionalFormatting sqref="BZ78:BZ85">
    <cfRule type="cellIs" dxfId="589" priority="313" operator="equal">
      <formula>1</formula>
    </cfRule>
  </conditionalFormatting>
  <conditionalFormatting sqref="CB78:CB85">
    <cfRule type="cellIs" dxfId="588" priority="312" operator="equal">
      <formula>1</formula>
    </cfRule>
  </conditionalFormatting>
  <conditionalFormatting sqref="AO78:AO85">
    <cfRule type="expression" dxfId="587" priority="311">
      <formula>AO78=MAX($AO78:$AT78)</formula>
    </cfRule>
  </conditionalFormatting>
  <conditionalFormatting sqref="AO78:AO85">
    <cfRule type="expression" dxfId="586" priority="310">
      <formula>AO78=MIN($AO78:$AT78)</formula>
    </cfRule>
  </conditionalFormatting>
  <conditionalFormatting sqref="AP78:AT85">
    <cfRule type="expression" dxfId="585" priority="309">
      <formula>AP78=MAX($AO78:$AT78)</formula>
    </cfRule>
  </conditionalFormatting>
  <conditionalFormatting sqref="AP78:AT85">
    <cfRule type="expression" dxfId="584" priority="308">
      <formula>AP78=MIN($AO78:$AT78)</formula>
    </cfRule>
  </conditionalFormatting>
  <conditionalFormatting sqref="AU78:AU85">
    <cfRule type="expression" dxfId="583" priority="307">
      <formula>AU78=MAX($AU78:$AZ78)</formula>
    </cfRule>
  </conditionalFormatting>
  <conditionalFormatting sqref="AU78:AU85">
    <cfRule type="expression" dxfId="582" priority="306">
      <formula>AU78=MIN($AU78:$AZ78)</formula>
    </cfRule>
  </conditionalFormatting>
  <conditionalFormatting sqref="AV78:AZ85">
    <cfRule type="expression" dxfId="581" priority="305">
      <formula>AV78=MAX($AO78:$AT78)</formula>
    </cfRule>
  </conditionalFormatting>
  <conditionalFormatting sqref="AV78:AZ85">
    <cfRule type="expression" dxfId="580" priority="304">
      <formula>AV78=MIN($AO78:$AT78)</formula>
    </cfRule>
  </conditionalFormatting>
  <conditionalFormatting sqref="AV78:AZ85">
    <cfRule type="expression" dxfId="579" priority="303">
      <formula>AV78=MAX($AO78:$AT78)</formula>
    </cfRule>
  </conditionalFormatting>
  <conditionalFormatting sqref="AV78:AZ85">
    <cfRule type="expression" dxfId="578" priority="302">
      <formula>AV78=MIN($AO78:$AT78)</formula>
    </cfRule>
  </conditionalFormatting>
  <conditionalFormatting sqref="AV78:AV85">
    <cfRule type="expression" dxfId="577" priority="301">
      <formula>AV78=MAX($AU78:$AZ78)</formula>
    </cfRule>
  </conditionalFormatting>
  <conditionalFormatting sqref="AV78:AV85">
    <cfRule type="expression" dxfId="576" priority="300">
      <formula>AV78=MIN($AU78:$AZ78)</formula>
    </cfRule>
  </conditionalFormatting>
  <conditionalFormatting sqref="AW78:AW85">
    <cfRule type="expression" dxfId="575" priority="299">
      <formula>AW78=MAX($AU78:$AZ78)</formula>
    </cfRule>
  </conditionalFormatting>
  <conditionalFormatting sqref="AW78:AW85">
    <cfRule type="expression" dxfId="574" priority="298">
      <formula>AW78=MIN($AU78:$AZ78)</formula>
    </cfRule>
  </conditionalFormatting>
  <conditionalFormatting sqref="AX78:AX85">
    <cfRule type="expression" dxfId="573" priority="297">
      <formula>AX78=MAX($AU78:$AZ78)</formula>
    </cfRule>
  </conditionalFormatting>
  <conditionalFormatting sqref="AX78:AX85">
    <cfRule type="expression" dxfId="572" priority="296">
      <formula>AX78=MIN($AU78:$AZ78)</formula>
    </cfRule>
  </conditionalFormatting>
  <conditionalFormatting sqref="AY78:AY85">
    <cfRule type="expression" dxfId="571" priority="295">
      <formula>AY78=MAX($AU78:$AZ78)</formula>
    </cfRule>
  </conditionalFormatting>
  <conditionalFormatting sqref="AY78:AY85">
    <cfRule type="expression" dxfId="570" priority="294">
      <formula>AY78=MIN($AU78:$AZ78)</formula>
    </cfRule>
  </conditionalFormatting>
  <conditionalFormatting sqref="AZ78:AZ85">
    <cfRule type="expression" dxfId="569" priority="293">
      <formula>AZ78=MAX($AU78:$AZ78)</formula>
    </cfRule>
  </conditionalFormatting>
  <conditionalFormatting sqref="AZ78:AZ85">
    <cfRule type="expression" dxfId="568" priority="292">
      <formula>AZ78=MIN($AU78:$AZ78)</formula>
    </cfRule>
  </conditionalFormatting>
  <conditionalFormatting sqref="BH78:BH85">
    <cfRule type="cellIs" dxfId="567" priority="291" operator="equal">
      <formula>1</formula>
    </cfRule>
  </conditionalFormatting>
  <conditionalFormatting sqref="BH78:BH85">
    <cfRule type="cellIs" dxfId="566" priority="290" operator="equal">
      <formula>1</formula>
    </cfRule>
  </conditionalFormatting>
  <conditionalFormatting sqref="BH78:BH85">
    <cfRule type="cellIs" dxfId="565" priority="289" operator="equal">
      <formula>1</formula>
    </cfRule>
  </conditionalFormatting>
  <conditionalFormatting sqref="CD78:CD85">
    <cfRule type="cellIs" dxfId="564" priority="288" operator="equal">
      <formula>1</formula>
    </cfRule>
  </conditionalFormatting>
  <conditionalFormatting sqref="CD78:CD85">
    <cfRule type="cellIs" dxfId="563" priority="287" operator="equal">
      <formula>1</formula>
    </cfRule>
  </conditionalFormatting>
  <conditionalFormatting sqref="CD78:CD85">
    <cfRule type="cellIs" dxfId="562" priority="286" operator="equal">
      <formula>1</formula>
    </cfRule>
  </conditionalFormatting>
  <conditionalFormatting sqref="BJ78:BJ85">
    <cfRule type="cellIs" dxfId="561" priority="285" operator="equal">
      <formula>1</formula>
    </cfRule>
  </conditionalFormatting>
  <conditionalFormatting sqref="BJ78:BJ85">
    <cfRule type="cellIs" dxfId="560" priority="284" operator="equal">
      <formula>1</formula>
    </cfRule>
  </conditionalFormatting>
  <conditionalFormatting sqref="BJ78:BJ85">
    <cfRule type="cellIs" dxfId="559" priority="283" operator="equal">
      <formula>1</formula>
    </cfRule>
  </conditionalFormatting>
  <conditionalFormatting sqref="BD86:BD93">
    <cfRule type="cellIs" dxfId="558" priority="281" operator="equal">
      <formula>1</formula>
    </cfRule>
  </conditionalFormatting>
  <conditionalFormatting sqref="BB86:BB93">
    <cfRule type="cellIs" dxfId="557" priority="282" operator="equal">
      <formula>1</formula>
    </cfRule>
  </conditionalFormatting>
  <conditionalFormatting sqref="BZ86:BZ93">
    <cfRule type="cellIs" dxfId="556" priority="275" operator="equal">
      <formula>1</formula>
    </cfRule>
  </conditionalFormatting>
  <conditionalFormatting sqref="BF86:BF93">
    <cfRule type="cellIs" dxfId="555" priority="280" operator="equal">
      <formula>1</formula>
    </cfRule>
  </conditionalFormatting>
  <conditionalFormatting sqref="BR86:BR93">
    <cfRule type="cellIs" dxfId="554" priority="279" operator="equal">
      <formula>1</formula>
    </cfRule>
  </conditionalFormatting>
  <conditionalFormatting sqref="BT86:BT93">
    <cfRule type="cellIs" dxfId="553" priority="278" operator="equal">
      <formula>1</formula>
    </cfRule>
  </conditionalFormatting>
  <conditionalFormatting sqref="BV86:BV93">
    <cfRule type="cellIs" dxfId="552" priority="277" operator="equal">
      <formula>1</formula>
    </cfRule>
  </conditionalFormatting>
  <conditionalFormatting sqref="BX86:BX93">
    <cfRule type="cellIs" dxfId="551" priority="276" operator="equal">
      <formula>1</formula>
    </cfRule>
  </conditionalFormatting>
  <conditionalFormatting sqref="CB86:CB93">
    <cfRule type="cellIs" dxfId="550" priority="274" operator="equal">
      <formula>1</formula>
    </cfRule>
  </conditionalFormatting>
  <conditionalFormatting sqref="BD86:BD93">
    <cfRule type="cellIs" dxfId="549" priority="272" operator="equal">
      <formula>1</formula>
    </cfRule>
  </conditionalFormatting>
  <conditionalFormatting sqref="BB86:BB93">
    <cfRule type="cellIs" dxfId="548" priority="273" operator="equal">
      <formula>1</formula>
    </cfRule>
  </conditionalFormatting>
  <conditionalFormatting sqref="BZ86:BZ93">
    <cfRule type="cellIs" dxfId="547" priority="266" operator="equal">
      <formula>1</formula>
    </cfRule>
  </conditionalFormatting>
  <conditionalFormatting sqref="BF86:BF93">
    <cfRule type="cellIs" dxfId="546" priority="271" operator="equal">
      <formula>1</formula>
    </cfRule>
  </conditionalFormatting>
  <conditionalFormatting sqref="BR86:BR93">
    <cfRule type="cellIs" dxfId="545" priority="270" operator="equal">
      <formula>1</formula>
    </cfRule>
  </conditionalFormatting>
  <conditionalFormatting sqref="BT86:BT93">
    <cfRule type="cellIs" dxfId="544" priority="269" operator="equal">
      <formula>1</formula>
    </cfRule>
  </conditionalFormatting>
  <conditionalFormatting sqref="BV86:BV93">
    <cfRule type="cellIs" dxfId="543" priority="268" operator="equal">
      <formula>1</formula>
    </cfRule>
  </conditionalFormatting>
  <conditionalFormatting sqref="BX86:BX93">
    <cfRule type="cellIs" dxfId="542" priority="267" operator="equal">
      <formula>1</formula>
    </cfRule>
  </conditionalFormatting>
  <conditionalFormatting sqref="CB86:CB93">
    <cfRule type="cellIs" dxfId="541" priority="265" operator="equal">
      <formula>1</formula>
    </cfRule>
  </conditionalFormatting>
  <conditionalFormatting sqref="BB86:BB93">
    <cfRule type="cellIs" dxfId="540" priority="264" operator="equal">
      <formula>1</formula>
    </cfRule>
  </conditionalFormatting>
  <conditionalFormatting sqref="BD86:BD93">
    <cfRule type="cellIs" dxfId="539" priority="263" operator="equal">
      <formula>1</formula>
    </cfRule>
  </conditionalFormatting>
  <conditionalFormatting sqref="BF86:BF93">
    <cfRule type="cellIs" dxfId="538" priority="262" operator="equal">
      <formula>1</formula>
    </cfRule>
  </conditionalFormatting>
  <conditionalFormatting sqref="BR86:BR93">
    <cfRule type="cellIs" dxfId="537" priority="261" operator="equal">
      <formula>1</formula>
    </cfRule>
  </conditionalFormatting>
  <conditionalFormatting sqref="BT86:BT93">
    <cfRule type="cellIs" dxfId="536" priority="260" operator="equal">
      <formula>1</formula>
    </cfRule>
  </conditionalFormatting>
  <conditionalFormatting sqref="BV86:BV93">
    <cfRule type="cellIs" dxfId="535" priority="259" operator="equal">
      <formula>1</formula>
    </cfRule>
  </conditionalFormatting>
  <conditionalFormatting sqref="BX86:BX93">
    <cfRule type="cellIs" dxfId="534" priority="258" operator="equal">
      <formula>1</formula>
    </cfRule>
  </conditionalFormatting>
  <conditionalFormatting sqref="BZ86:BZ93">
    <cfRule type="cellIs" dxfId="533" priority="257" operator="equal">
      <formula>1</formula>
    </cfRule>
  </conditionalFormatting>
  <conditionalFormatting sqref="CB86:CB93">
    <cfRule type="cellIs" dxfId="532" priority="256" operator="equal">
      <formula>1</formula>
    </cfRule>
  </conditionalFormatting>
  <conditionalFormatting sqref="AO86:AO93">
    <cfRule type="expression" dxfId="531" priority="255">
      <formula>AO86=MAX($AO86:$AT86)</formula>
    </cfRule>
  </conditionalFormatting>
  <conditionalFormatting sqref="AO86:AO93">
    <cfRule type="expression" dxfId="530" priority="254">
      <formula>AO86=MIN($AO86:$AT86)</formula>
    </cfRule>
  </conditionalFormatting>
  <conditionalFormatting sqref="AP86:AT93">
    <cfRule type="expression" dxfId="529" priority="253">
      <formula>AP86=MAX($AO86:$AT86)</formula>
    </cfRule>
  </conditionalFormatting>
  <conditionalFormatting sqref="AP86:AT93">
    <cfRule type="expression" dxfId="528" priority="252">
      <formula>AP86=MIN($AO86:$AT86)</formula>
    </cfRule>
  </conditionalFormatting>
  <conditionalFormatting sqref="AU86:AU93">
    <cfRule type="expression" dxfId="527" priority="251">
      <formula>AU86=MAX($AU86:$AZ86)</formula>
    </cfRule>
  </conditionalFormatting>
  <conditionalFormatting sqref="AU86:AU93">
    <cfRule type="expression" dxfId="526" priority="250">
      <formula>AU86=MIN($AU86:$AZ86)</formula>
    </cfRule>
  </conditionalFormatting>
  <conditionalFormatting sqref="AV86:AZ93">
    <cfRule type="expression" dxfId="525" priority="249">
      <formula>AV86=MAX($AO86:$AT86)</formula>
    </cfRule>
  </conditionalFormatting>
  <conditionalFormatting sqref="AV86:AZ93">
    <cfRule type="expression" dxfId="524" priority="248">
      <formula>AV86=MIN($AO86:$AT86)</formula>
    </cfRule>
  </conditionalFormatting>
  <conditionalFormatting sqref="AV86:AZ93">
    <cfRule type="expression" dxfId="523" priority="247">
      <formula>AV86=MAX($AO86:$AT86)</formula>
    </cfRule>
  </conditionalFormatting>
  <conditionalFormatting sqref="AV86:AZ93">
    <cfRule type="expression" dxfId="522" priority="246">
      <formula>AV86=MIN($AO86:$AT86)</formula>
    </cfRule>
  </conditionalFormatting>
  <conditionalFormatting sqref="AV86:AV93">
    <cfRule type="expression" dxfId="521" priority="245">
      <formula>AV86=MAX($AU86:$AZ86)</formula>
    </cfRule>
  </conditionalFormatting>
  <conditionalFormatting sqref="AV86:AV93">
    <cfRule type="expression" dxfId="520" priority="244">
      <formula>AV86=MIN($AU86:$AZ86)</formula>
    </cfRule>
  </conditionalFormatting>
  <conditionalFormatting sqref="AW86:AW93">
    <cfRule type="expression" dxfId="519" priority="243">
      <formula>AW86=MAX($AU86:$AZ86)</formula>
    </cfRule>
  </conditionalFormatting>
  <conditionalFormatting sqref="AW86:AW93">
    <cfRule type="expression" dxfId="518" priority="242">
      <formula>AW86=MIN($AU86:$AZ86)</formula>
    </cfRule>
  </conditionalFormatting>
  <conditionalFormatting sqref="AX86:AX93">
    <cfRule type="expression" dxfId="517" priority="241">
      <formula>AX86=MAX($AU86:$AZ86)</formula>
    </cfRule>
  </conditionalFormatting>
  <conditionalFormatting sqref="AX86:AX93">
    <cfRule type="expression" dxfId="516" priority="240">
      <formula>AX86=MIN($AU86:$AZ86)</formula>
    </cfRule>
  </conditionalFormatting>
  <conditionalFormatting sqref="AY86:AY93">
    <cfRule type="expression" dxfId="515" priority="239">
      <formula>AY86=MAX($AU86:$AZ86)</formula>
    </cfRule>
  </conditionalFormatting>
  <conditionalFormatting sqref="AY86:AY93">
    <cfRule type="expression" dxfId="514" priority="238">
      <formula>AY86=MIN($AU86:$AZ86)</formula>
    </cfRule>
  </conditionalFormatting>
  <conditionalFormatting sqref="AZ86:AZ93">
    <cfRule type="expression" dxfId="513" priority="237">
      <formula>AZ86=MAX($AU86:$AZ86)</formula>
    </cfRule>
  </conditionalFormatting>
  <conditionalFormatting sqref="AZ86:AZ93">
    <cfRule type="expression" dxfId="512" priority="236">
      <formula>AZ86=MIN($AU86:$AZ86)</formula>
    </cfRule>
  </conditionalFormatting>
  <conditionalFormatting sqref="BH86:BH93">
    <cfRule type="cellIs" dxfId="511" priority="235" operator="equal">
      <formula>1</formula>
    </cfRule>
  </conditionalFormatting>
  <conditionalFormatting sqref="BH86:BH93">
    <cfRule type="cellIs" dxfId="510" priority="234" operator="equal">
      <formula>1</formula>
    </cfRule>
  </conditionalFormatting>
  <conditionalFormatting sqref="BH86:BH93">
    <cfRule type="cellIs" dxfId="509" priority="233" operator="equal">
      <formula>1</formula>
    </cfRule>
  </conditionalFormatting>
  <conditionalFormatting sqref="CD86:CD93">
    <cfRule type="cellIs" dxfId="508" priority="232" operator="equal">
      <formula>1</formula>
    </cfRule>
  </conditionalFormatting>
  <conditionalFormatting sqref="CD86:CD93">
    <cfRule type="cellIs" dxfId="507" priority="231" operator="equal">
      <formula>1</formula>
    </cfRule>
  </conditionalFormatting>
  <conditionalFormatting sqref="CD86:CD93">
    <cfRule type="cellIs" dxfId="506" priority="230" operator="equal">
      <formula>1</formula>
    </cfRule>
  </conditionalFormatting>
  <conditionalFormatting sqref="BJ86:BJ93">
    <cfRule type="cellIs" dxfId="505" priority="229" operator="equal">
      <formula>1</formula>
    </cfRule>
  </conditionalFormatting>
  <conditionalFormatting sqref="BJ86:BJ93">
    <cfRule type="cellIs" dxfId="504" priority="228" operator="equal">
      <formula>1</formula>
    </cfRule>
  </conditionalFormatting>
  <conditionalFormatting sqref="BJ86:BJ93">
    <cfRule type="cellIs" dxfId="503" priority="227" operator="equal">
      <formula>1</formula>
    </cfRule>
  </conditionalFormatting>
  <conditionalFormatting sqref="BD94:BD101">
    <cfRule type="cellIs" dxfId="502" priority="225" operator="equal">
      <formula>1</formula>
    </cfRule>
  </conditionalFormatting>
  <conditionalFormatting sqref="BB94:BB101">
    <cfRule type="cellIs" dxfId="501" priority="226" operator="equal">
      <formula>1</formula>
    </cfRule>
  </conditionalFormatting>
  <conditionalFormatting sqref="BZ94:BZ101">
    <cfRule type="cellIs" dxfId="500" priority="219" operator="equal">
      <formula>1</formula>
    </cfRule>
  </conditionalFormatting>
  <conditionalFormatting sqref="BF94:BF101">
    <cfRule type="cellIs" dxfId="499" priority="224" operator="equal">
      <formula>1</formula>
    </cfRule>
  </conditionalFormatting>
  <conditionalFormatting sqref="BR94:BR101">
    <cfRule type="cellIs" dxfId="498" priority="223" operator="equal">
      <formula>1</formula>
    </cfRule>
  </conditionalFormatting>
  <conditionalFormatting sqref="BT94:BT101">
    <cfRule type="cellIs" dxfId="497" priority="222" operator="equal">
      <formula>1</formula>
    </cfRule>
  </conditionalFormatting>
  <conditionalFormatting sqref="BV94:BV101">
    <cfRule type="cellIs" dxfId="496" priority="221" operator="equal">
      <formula>1</formula>
    </cfRule>
  </conditionalFormatting>
  <conditionalFormatting sqref="BX94:BX101">
    <cfRule type="cellIs" dxfId="495" priority="220" operator="equal">
      <formula>1</formula>
    </cfRule>
  </conditionalFormatting>
  <conditionalFormatting sqref="CB94:CB101">
    <cfRule type="cellIs" dxfId="494" priority="218" operator="equal">
      <formula>1</formula>
    </cfRule>
  </conditionalFormatting>
  <conditionalFormatting sqref="BD94:BD101">
    <cfRule type="cellIs" dxfId="493" priority="216" operator="equal">
      <formula>1</formula>
    </cfRule>
  </conditionalFormatting>
  <conditionalFormatting sqref="BB94:BB101">
    <cfRule type="cellIs" dxfId="492" priority="217" operator="equal">
      <formula>1</formula>
    </cfRule>
  </conditionalFormatting>
  <conditionalFormatting sqref="BZ94:BZ101">
    <cfRule type="cellIs" dxfId="491" priority="210" operator="equal">
      <formula>1</formula>
    </cfRule>
  </conditionalFormatting>
  <conditionalFormatting sqref="BF94:BF101">
    <cfRule type="cellIs" dxfId="490" priority="215" operator="equal">
      <formula>1</formula>
    </cfRule>
  </conditionalFormatting>
  <conditionalFormatting sqref="BR94:BR101">
    <cfRule type="cellIs" dxfId="489" priority="214" operator="equal">
      <formula>1</formula>
    </cfRule>
  </conditionalFormatting>
  <conditionalFormatting sqref="BT94:BT101">
    <cfRule type="cellIs" dxfId="488" priority="213" operator="equal">
      <formula>1</formula>
    </cfRule>
  </conditionalFormatting>
  <conditionalFormatting sqref="BV94:BV101">
    <cfRule type="cellIs" dxfId="487" priority="212" operator="equal">
      <formula>1</formula>
    </cfRule>
  </conditionalFormatting>
  <conditionalFormatting sqref="BX94:BX101">
    <cfRule type="cellIs" dxfId="486" priority="211" operator="equal">
      <formula>1</formula>
    </cfRule>
  </conditionalFormatting>
  <conditionalFormatting sqref="CB94:CB101">
    <cfRule type="cellIs" dxfId="485" priority="209" operator="equal">
      <formula>1</formula>
    </cfRule>
  </conditionalFormatting>
  <conditionalFormatting sqref="BB94:BB101">
    <cfRule type="cellIs" dxfId="484" priority="208" operator="equal">
      <formula>1</formula>
    </cfRule>
  </conditionalFormatting>
  <conditionalFormatting sqref="BD94:BD101">
    <cfRule type="cellIs" dxfId="483" priority="207" operator="equal">
      <formula>1</formula>
    </cfRule>
  </conditionalFormatting>
  <conditionalFormatting sqref="BF94:BF101">
    <cfRule type="cellIs" dxfId="482" priority="206" operator="equal">
      <formula>1</formula>
    </cfRule>
  </conditionalFormatting>
  <conditionalFormatting sqref="BR94:BR101">
    <cfRule type="cellIs" dxfId="481" priority="205" operator="equal">
      <formula>1</formula>
    </cfRule>
  </conditionalFormatting>
  <conditionalFormatting sqref="BT94:BT101">
    <cfRule type="cellIs" dxfId="480" priority="204" operator="equal">
      <formula>1</formula>
    </cfRule>
  </conditionalFormatting>
  <conditionalFormatting sqref="BV94:BV101">
    <cfRule type="cellIs" dxfId="479" priority="203" operator="equal">
      <formula>1</formula>
    </cfRule>
  </conditionalFormatting>
  <conditionalFormatting sqref="BX94:BX101">
    <cfRule type="cellIs" dxfId="478" priority="202" operator="equal">
      <formula>1</formula>
    </cfRule>
  </conditionalFormatting>
  <conditionalFormatting sqref="BZ94:BZ101">
    <cfRule type="cellIs" dxfId="477" priority="201" operator="equal">
      <formula>1</formula>
    </cfRule>
  </conditionalFormatting>
  <conditionalFormatting sqref="CB94:CB101">
    <cfRule type="cellIs" dxfId="476" priority="200" operator="equal">
      <formula>1</formula>
    </cfRule>
  </conditionalFormatting>
  <conditionalFormatting sqref="AO94:AO101">
    <cfRule type="expression" dxfId="475" priority="199">
      <formula>AO94=MAX($AO94:$AT94)</formula>
    </cfRule>
  </conditionalFormatting>
  <conditionalFormatting sqref="AO94:AO101">
    <cfRule type="expression" dxfId="474" priority="198">
      <formula>AO94=MIN($AO94:$AT94)</formula>
    </cfRule>
  </conditionalFormatting>
  <conditionalFormatting sqref="AP94:AT101">
    <cfRule type="expression" dxfId="473" priority="197">
      <formula>AP94=MAX($AO94:$AT94)</formula>
    </cfRule>
  </conditionalFormatting>
  <conditionalFormatting sqref="AP94:AT101">
    <cfRule type="expression" dxfId="472" priority="196">
      <formula>AP94=MIN($AO94:$AT94)</formula>
    </cfRule>
  </conditionalFormatting>
  <conditionalFormatting sqref="AU94:AU101">
    <cfRule type="expression" dxfId="471" priority="195">
      <formula>AU94=MAX($AU94:$AZ94)</formula>
    </cfRule>
  </conditionalFormatting>
  <conditionalFormatting sqref="AU94:AU101">
    <cfRule type="expression" dxfId="470" priority="194">
      <formula>AU94=MIN($AU94:$AZ94)</formula>
    </cfRule>
  </conditionalFormatting>
  <conditionalFormatting sqref="AV94:AZ101">
    <cfRule type="expression" dxfId="469" priority="193">
      <formula>AV94=MAX($AO94:$AT94)</formula>
    </cfRule>
  </conditionalFormatting>
  <conditionalFormatting sqref="AV94:AZ101">
    <cfRule type="expression" dxfId="468" priority="192">
      <formula>AV94=MIN($AO94:$AT94)</formula>
    </cfRule>
  </conditionalFormatting>
  <conditionalFormatting sqref="AV94:AZ101">
    <cfRule type="expression" dxfId="467" priority="191">
      <formula>AV94=MAX($AO94:$AT94)</formula>
    </cfRule>
  </conditionalFormatting>
  <conditionalFormatting sqref="AV94:AZ101">
    <cfRule type="expression" dxfId="466" priority="190">
      <formula>AV94=MIN($AO94:$AT94)</formula>
    </cfRule>
  </conditionalFormatting>
  <conditionalFormatting sqref="AV94:AV101">
    <cfRule type="expression" dxfId="465" priority="189">
      <formula>AV94=MAX($AU94:$AZ94)</formula>
    </cfRule>
  </conditionalFormatting>
  <conditionalFormatting sqref="AV94:AV101">
    <cfRule type="expression" dxfId="464" priority="188">
      <formula>AV94=MIN($AU94:$AZ94)</formula>
    </cfRule>
  </conditionalFormatting>
  <conditionalFormatting sqref="AW94:AW101">
    <cfRule type="expression" dxfId="463" priority="187">
      <formula>AW94=MAX($AU94:$AZ94)</formula>
    </cfRule>
  </conditionalFormatting>
  <conditionalFormatting sqref="AW94:AW101">
    <cfRule type="expression" dxfId="462" priority="186">
      <formula>AW94=MIN($AU94:$AZ94)</formula>
    </cfRule>
  </conditionalFormatting>
  <conditionalFormatting sqref="AX94:AX101">
    <cfRule type="expression" dxfId="461" priority="185">
      <formula>AX94=MAX($AU94:$AZ94)</formula>
    </cfRule>
  </conditionalFormatting>
  <conditionalFormatting sqref="AX94:AX101">
    <cfRule type="expression" dxfId="460" priority="184">
      <formula>AX94=MIN($AU94:$AZ94)</formula>
    </cfRule>
  </conditionalFormatting>
  <conditionalFormatting sqref="AY94:AY101">
    <cfRule type="expression" dxfId="459" priority="183">
      <formula>AY94=MAX($AU94:$AZ94)</formula>
    </cfRule>
  </conditionalFormatting>
  <conditionalFormatting sqref="AY94:AY101">
    <cfRule type="expression" dxfId="458" priority="182">
      <formula>AY94=MIN($AU94:$AZ94)</formula>
    </cfRule>
  </conditionalFormatting>
  <conditionalFormatting sqref="AZ94:AZ101">
    <cfRule type="expression" dxfId="457" priority="181">
      <formula>AZ94=MAX($AU94:$AZ94)</formula>
    </cfRule>
  </conditionalFormatting>
  <conditionalFormatting sqref="AZ94:AZ101">
    <cfRule type="expression" dxfId="456" priority="180">
      <formula>AZ94=MIN($AU94:$AZ94)</formula>
    </cfRule>
  </conditionalFormatting>
  <conditionalFormatting sqref="BH94:BH101">
    <cfRule type="cellIs" dxfId="455" priority="179" operator="equal">
      <formula>1</formula>
    </cfRule>
  </conditionalFormatting>
  <conditionalFormatting sqref="BH94:BH101">
    <cfRule type="cellIs" dxfId="454" priority="178" operator="equal">
      <formula>1</formula>
    </cfRule>
  </conditionalFormatting>
  <conditionalFormatting sqref="BH94:BH101">
    <cfRule type="cellIs" dxfId="453" priority="177" operator="equal">
      <formula>1</formula>
    </cfRule>
  </conditionalFormatting>
  <conditionalFormatting sqref="CD94:CD101">
    <cfRule type="cellIs" dxfId="452" priority="176" operator="equal">
      <formula>1</formula>
    </cfRule>
  </conditionalFormatting>
  <conditionalFormatting sqref="CD94:CD101">
    <cfRule type="cellIs" dxfId="451" priority="175" operator="equal">
      <formula>1</formula>
    </cfRule>
  </conditionalFormatting>
  <conditionalFormatting sqref="CD94:CD101">
    <cfRule type="cellIs" dxfId="450" priority="174" operator="equal">
      <formula>1</formula>
    </cfRule>
  </conditionalFormatting>
  <conditionalFormatting sqref="BJ94:BJ101">
    <cfRule type="cellIs" dxfId="449" priority="173" operator="equal">
      <formula>1</formula>
    </cfRule>
  </conditionalFormatting>
  <conditionalFormatting sqref="BJ94:BJ101">
    <cfRule type="cellIs" dxfId="448" priority="172" operator="equal">
      <formula>1</formula>
    </cfRule>
  </conditionalFormatting>
  <conditionalFormatting sqref="BJ94:BJ101">
    <cfRule type="cellIs" dxfId="447" priority="171" operator="equal">
      <formula>1</formula>
    </cfRule>
  </conditionalFormatting>
  <conditionalFormatting sqref="BL64:BL69">
    <cfRule type="cellIs" dxfId="446" priority="158" operator="equal">
      <formula>1</formula>
    </cfRule>
  </conditionalFormatting>
  <conditionalFormatting sqref="BL64:BL69">
    <cfRule type="cellIs" dxfId="445" priority="157" operator="equal">
      <formula>1</formula>
    </cfRule>
  </conditionalFormatting>
  <conditionalFormatting sqref="BL64:BL69">
    <cfRule type="cellIs" dxfId="444" priority="156" operator="equal">
      <formula>1</formula>
    </cfRule>
  </conditionalFormatting>
  <conditionalFormatting sqref="BL70:BL77">
    <cfRule type="cellIs" dxfId="443" priority="155" operator="equal">
      <formula>1</formula>
    </cfRule>
  </conditionalFormatting>
  <conditionalFormatting sqref="BL70:BL77">
    <cfRule type="cellIs" dxfId="442" priority="154" operator="equal">
      <formula>1</formula>
    </cfRule>
  </conditionalFormatting>
  <conditionalFormatting sqref="BL70:BL77">
    <cfRule type="cellIs" dxfId="441" priority="153" operator="equal">
      <formula>1</formula>
    </cfRule>
  </conditionalFormatting>
  <conditionalFormatting sqref="BL78:BL85">
    <cfRule type="cellIs" dxfId="440" priority="152" operator="equal">
      <formula>1</formula>
    </cfRule>
  </conditionalFormatting>
  <conditionalFormatting sqref="BL78:BL85">
    <cfRule type="cellIs" dxfId="439" priority="151" operator="equal">
      <formula>1</formula>
    </cfRule>
  </conditionalFormatting>
  <conditionalFormatting sqref="BL78:BL85">
    <cfRule type="cellIs" dxfId="438" priority="150" operator="equal">
      <formula>1</formula>
    </cfRule>
  </conditionalFormatting>
  <conditionalFormatting sqref="BL86:BL93">
    <cfRule type="cellIs" dxfId="437" priority="149" operator="equal">
      <formula>1</formula>
    </cfRule>
  </conditionalFormatting>
  <conditionalFormatting sqref="BL86:BL93">
    <cfRule type="cellIs" dxfId="436" priority="148" operator="equal">
      <formula>1</formula>
    </cfRule>
  </conditionalFormatting>
  <conditionalFormatting sqref="BL86:BL93">
    <cfRule type="cellIs" dxfId="435" priority="147" operator="equal">
      <formula>1</formula>
    </cfRule>
  </conditionalFormatting>
  <conditionalFormatting sqref="BL94:BL101">
    <cfRule type="cellIs" dxfId="434" priority="146" operator="equal">
      <formula>1</formula>
    </cfRule>
  </conditionalFormatting>
  <conditionalFormatting sqref="BL94:BL101">
    <cfRule type="cellIs" dxfId="433" priority="145" operator="equal">
      <formula>1</formula>
    </cfRule>
  </conditionalFormatting>
  <conditionalFormatting sqref="BL94:BL101">
    <cfRule type="cellIs" dxfId="432" priority="144" operator="equal">
      <formula>1</formula>
    </cfRule>
  </conditionalFormatting>
  <conditionalFormatting sqref="BP64:BP69">
    <cfRule type="cellIs" dxfId="431" priority="137" operator="equal">
      <formula>1</formula>
    </cfRule>
  </conditionalFormatting>
  <conditionalFormatting sqref="BP64:BP69">
    <cfRule type="cellIs" dxfId="430" priority="136" operator="equal">
      <formula>1</formula>
    </cfRule>
  </conditionalFormatting>
  <conditionalFormatting sqref="BP64:BP69">
    <cfRule type="cellIs" dxfId="429" priority="135" operator="equal">
      <formula>1</formula>
    </cfRule>
  </conditionalFormatting>
  <conditionalFormatting sqref="BP70:BP77">
    <cfRule type="cellIs" dxfId="428" priority="134" operator="equal">
      <formula>1</formula>
    </cfRule>
  </conditionalFormatting>
  <conditionalFormatting sqref="BP70:BP77">
    <cfRule type="cellIs" dxfId="427" priority="133" operator="equal">
      <formula>1</formula>
    </cfRule>
  </conditionalFormatting>
  <conditionalFormatting sqref="BP70:BP77">
    <cfRule type="cellIs" dxfId="426" priority="132" operator="equal">
      <formula>1</formula>
    </cfRule>
  </conditionalFormatting>
  <conditionalFormatting sqref="BP78:BP85">
    <cfRule type="cellIs" dxfId="425" priority="131" operator="equal">
      <formula>1</formula>
    </cfRule>
  </conditionalFormatting>
  <conditionalFormatting sqref="BP78:BP85">
    <cfRule type="cellIs" dxfId="424" priority="130" operator="equal">
      <formula>1</formula>
    </cfRule>
  </conditionalFormatting>
  <conditionalFormatting sqref="BP78:BP85">
    <cfRule type="cellIs" dxfId="423" priority="129" operator="equal">
      <formula>1</formula>
    </cfRule>
  </conditionalFormatting>
  <conditionalFormatting sqref="BP86:BP93">
    <cfRule type="cellIs" dxfId="422" priority="128" operator="equal">
      <formula>1</formula>
    </cfRule>
  </conditionalFormatting>
  <conditionalFormatting sqref="BP86:BP93">
    <cfRule type="cellIs" dxfId="421" priority="127" operator="equal">
      <formula>1</formula>
    </cfRule>
  </conditionalFormatting>
  <conditionalFormatting sqref="BP86:BP93">
    <cfRule type="cellIs" dxfId="420" priority="126" operator="equal">
      <formula>1</formula>
    </cfRule>
  </conditionalFormatting>
  <conditionalFormatting sqref="BP94:BP101">
    <cfRule type="cellIs" dxfId="419" priority="125" operator="equal">
      <formula>1</formula>
    </cfRule>
  </conditionalFormatting>
  <conditionalFormatting sqref="BP94:BP101">
    <cfRule type="cellIs" dxfId="418" priority="124" operator="equal">
      <formula>1</formula>
    </cfRule>
  </conditionalFormatting>
  <conditionalFormatting sqref="BP94:BP101">
    <cfRule type="cellIs" dxfId="417" priority="123" operator="equal">
      <formula>1</formula>
    </cfRule>
  </conditionalFormatting>
  <conditionalFormatting sqref="BN64:BN69">
    <cfRule type="cellIs" dxfId="416" priority="96" operator="equal">
      <formula>1</formula>
    </cfRule>
  </conditionalFormatting>
  <conditionalFormatting sqref="BN64:BN69">
    <cfRule type="cellIs" dxfId="415" priority="95" operator="equal">
      <formula>1</formula>
    </cfRule>
  </conditionalFormatting>
  <conditionalFormatting sqref="BN64:BN69">
    <cfRule type="cellIs" dxfId="414" priority="94" operator="equal">
      <formula>1</formula>
    </cfRule>
  </conditionalFormatting>
  <conditionalFormatting sqref="BN70:BN77">
    <cfRule type="cellIs" dxfId="413" priority="93" operator="equal">
      <formula>1</formula>
    </cfRule>
  </conditionalFormatting>
  <conditionalFormatting sqref="BN70:BN77">
    <cfRule type="cellIs" dxfId="412" priority="92" operator="equal">
      <formula>1</formula>
    </cfRule>
  </conditionalFormatting>
  <conditionalFormatting sqref="BN70:BN77">
    <cfRule type="cellIs" dxfId="411" priority="91" operator="equal">
      <formula>1</formula>
    </cfRule>
  </conditionalFormatting>
  <conditionalFormatting sqref="BN78:BN85">
    <cfRule type="cellIs" dxfId="410" priority="90" operator="equal">
      <formula>1</formula>
    </cfRule>
  </conditionalFormatting>
  <conditionalFormatting sqref="BN78:BN85">
    <cfRule type="cellIs" dxfId="409" priority="89" operator="equal">
      <formula>1</formula>
    </cfRule>
  </conditionalFormatting>
  <conditionalFormatting sqref="BN78:BN85">
    <cfRule type="cellIs" dxfId="408" priority="88" operator="equal">
      <formula>1</formula>
    </cfRule>
  </conditionalFormatting>
  <conditionalFormatting sqref="BN86:BN93">
    <cfRule type="cellIs" dxfId="407" priority="87" operator="equal">
      <formula>1</formula>
    </cfRule>
  </conditionalFormatting>
  <conditionalFormatting sqref="BN86:BN93">
    <cfRule type="cellIs" dxfId="406" priority="86" operator="equal">
      <formula>1</formula>
    </cfRule>
  </conditionalFormatting>
  <conditionalFormatting sqref="BN86:BN93">
    <cfRule type="cellIs" dxfId="405" priority="85" operator="equal">
      <formula>1</formula>
    </cfRule>
  </conditionalFormatting>
  <conditionalFormatting sqref="BN94:BN101">
    <cfRule type="cellIs" dxfId="404" priority="84" operator="equal">
      <formula>1</formula>
    </cfRule>
  </conditionalFormatting>
  <conditionalFormatting sqref="BN94:BN101">
    <cfRule type="cellIs" dxfId="403" priority="83" operator="equal">
      <formula>1</formula>
    </cfRule>
  </conditionalFormatting>
  <conditionalFormatting sqref="BN94:BN101">
    <cfRule type="cellIs" dxfId="402" priority="82" operator="equal">
      <formula>1</formula>
    </cfRule>
  </conditionalFormatting>
  <conditionalFormatting sqref="BD10:BD63">
    <cfRule type="cellIs" dxfId="401" priority="80" operator="equal">
      <formula>1</formula>
    </cfRule>
  </conditionalFormatting>
  <conditionalFormatting sqref="BB10:BB63">
    <cfRule type="cellIs" dxfId="400" priority="81" operator="equal">
      <formula>1</formula>
    </cfRule>
  </conditionalFormatting>
  <conditionalFormatting sqref="BZ5:BZ63">
    <cfRule type="cellIs" dxfId="399" priority="74" operator="equal">
      <formula>1</formula>
    </cfRule>
  </conditionalFormatting>
  <conditionalFormatting sqref="BF10:BF63">
    <cfRule type="cellIs" dxfId="398" priority="79" operator="equal">
      <formula>1</formula>
    </cfRule>
  </conditionalFormatting>
  <conditionalFormatting sqref="BR5:BR63">
    <cfRule type="cellIs" dxfId="397" priority="78" operator="equal">
      <formula>1</formula>
    </cfRule>
  </conditionalFormatting>
  <conditionalFormatting sqref="BT5:BT63">
    <cfRule type="cellIs" dxfId="396" priority="77" operator="equal">
      <formula>1</formula>
    </cfRule>
  </conditionalFormatting>
  <conditionalFormatting sqref="BV5:BV63">
    <cfRule type="cellIs" dxfId="395" priority="76" operator="equal">
      <formula>1</formula>
    </cfRule>
  </conditionalFormatting>
  <conditionalFormatting sqref="BX5:BX63">
    <cfRule type="cellIs" dxfId="394" priority="75" operator="equal">
      <formula>1</formula>
    </cfRule>
  </conditionalFormatting>
  <conditionalFormatting sqref="CB5:CB63">
    <cfRule type="cellIs" dxfId="393" priority="73" operator="equal">
      <formula>1</formula>
    </cfRule>
  </conditionalFormatting>
  <conditionalFormatting sqref="BD10:BD63">
    <cfRule type="cellIs" dxfId="392" priority="71" operator="equal">
      <formula>1</formula>
    </cfRule>
  </conditionalFormatting>
  <conditionalFormatting sqref="BB10:BB63">
    <cfRule type="cellIs" dxfId="391" priority="72" operator="equal">
      <formula>1</formula>
    </cfRule>
  </conditionalFormatting>
  <conditionalFormatting sqref="BZ5:BZ63">
    <cfRule type="cellIs" dxfId="390" priority="65" operator="equal">
      <formula>1</formula>
    </cfRule>
  </conditionalFormatting>
  <conditionalFormatting sqref="BF10:BF63">
    <cfRule type="cellIs" dxfId="389" priority="70" operator="equal">
      <formula>1</formula>
    </cfRule>
  </conditionalFormatting>
  <conditionalFormatting sqref="BR5:BR63">
    <cfRule type="cellIs" dxfId="388" priority="69" operator="equal">
      <formula>1</formula>
    </cfRule>
  </conditionalFormatting>
  <conditionalFormatting sqref="BT5:BT63">
    <cfRule type="cellIs" dxfId="387" priority="68" operator="equal">
      <formula>1</formula>
    </cfRule>
  </conditionalFormatting>
  <conditionalFormatting sqref="BV5:BV63">
    <cfRule type="cellIs" dxfId="386" priority="67" operator="equal">
      <formula>1</formula>
    </cfRule>
  </conditionalFormatting>
  <conditionalFormatting sqref="BX5:BX63">
    <cfRule type="cellIs" dxfId="385" priority="66" operator="equal">
      <formula>1</formula>
    </cfRule>
  </conditionalFormatting>
  <conditionalFormatting sqref="CB5:CB63">
    <cfRule type="cellIs" dxfId="384" priority="64" operator="equal">
      <formula>1</formula>
    </cfRule>
  </conditionalFormatting>
  <conditionalFormatting sqref="BB10:BB63">
    <cfRule type="cellIs" dxfId="383" priority="63" operator="equal">
      <formula>1</formula>
    </cfRule>
  </conditionalFormatting>
  <conditionalFormatting sqref="BD10:BD63">
    <cfRule type="cellIs" dxfId="382" priority="62" operator="equal">
      <formula>1</formula>
    </cfRule>
  </conditionalFormatting>
  <conditionalFormatting sqref="BF10:BF63">
    <cfRule type="cellIs" dxfId="381" priority="61" operator="equal">
      <formula>1</formula>
    </cfRule>
  </conditionalFormatting>
  <conditionalFormatting sqref="BR5:BR63">
    <cfRule type="cellIs" dxfId="380" priority="60" operator="equal">
      <formula>1</formula>
    </cfRule>
  </conditionalFormatting>
  <conditionalFormatting sqref="BT5:BT63">
    <cfRule type="cellIs" dxfId="379" priority="59" operator="equal">
      <formula>1</formula>
    </cfRule>
  </conditionalFormatting>
  <conditionalFormatting sqref="BV5:BV63">
    <cfRule type="cellIs" dxfId="378" priority="58" operator="equal">
      <formula>1</formula>
    </cfRule>
  </conditionalFormatting>
  <conditionalFormatting sqref="BX5:BX63">
    <cfRule type="cellIs" dxfId="377" priority="57" operator="equal">
      <formula>1</formula>
    </cfRule>
  </conditionalFormatting>
  <conditionalFormatting sqref="BZ5:BZ63">
    <cfRule type="cellIs" dxfId="376" priority="56" operator="equal">
      <formula>1</formula>
    </cfRule>
  </conditionalFormatting>
  <conditionalFormatting sqref="CB5:CB63">
    <cfRule type="cellIs" dxfId="375" priority="55" operator="equal">
      <formula>1</formula>
    </cfRule>
  </conditionalFormatting>
  <conditionalFormatting sqref="BH10:BH63">
    <cfRule type="cellIs" dxfId="374" priority="54" operator="equal">
      <formula>1</formula>
    </cfRule>
  </conditionalFormatting>
  <conditionalFormatting sqref="BH10:BH63">
    <cfRule type="cellIs" dxfId="373" priority="53" operator="equal">
      <formula>1</formula>
    </cfRule>
  </conditionalFormatting>
  <conditionalFormatting sqref="BH10:BH63">
    <cfRule type="cellIs" dxfId="372" priority="52" operator="equal">
      <formula>1</formula>
    </cfRule>
  </conditionalFormatting>
  <conditionalFormatting sqref="CD5:CD63">
    <cfRule type="cellIs" dxfId="371" priority="51" operator="equal">
      <formula>1</formula>
    </cfRule>
  </conditionalFormatting>
  <conditionalFormatting sqref="CD5:CD63">
    <cfRule type="cellIs" dxfId="370" priority="50" operator="equal">
      <formula>1</formula>
    </cfRule>
  </conditionalFormatting>
  <conditionalFormatting sqref="CD5:CD63">
    <cfRule type="cellIs" dxfId="369" priority="49" operator="equal">
      <formula>1</formula>
    </cfRule>
  </conditionalFormatting>
  <conditionalFormatting sqref="BJ6:BJ63">
    <cfRule type="cellIs" dxfId="368" priority="48" operator="equal">
      <formula>1</formula>
    </cfRule>
  </conditionalFormatting>
  <conditionalFormatting sqref="BJ6:BJ63">
    <cfRule type="cellIs" dxfId="367" priority="47" operator="equal">
      <formula>1</formula>
    </cfRule>
  </conditionalFormatting>
  <conditionalFormatting sqref="BJ6:BJ63">
    <cfRule type="cellIs" dxfId="366" priority="46" operator="equal">
      <formula>1</formula>
    </cfRule>
  </conditionalFormatting>
  <conditionalFormatting sqref="BL6:BL63">
    <cfRule type="cellIs" dxfId="365" priority="45" operator="equal">
      <formula>1</formula>
    </cfRule>
  </conditionalFormatting>
  <conditionalFormatting sqref="BL6:BL63">
    <cfRule type="cellIs" dxfId="364" priority="44" operator="equal">
      <formula>1</formula>
    </cfRule>
  </conditionalFormatting>
  <conditionalFormatting sqref="BL6:BL63">
    <cfRule type="cellIs" dxfId="363" priority="43" operator="equal">
      <formula>1</formula>
    </cfRule>
  </conditionalFormatting>
  <conditionalFormatting sqref="BP6:BP63">
    <cfRule type="cellIs" dxfId="362" priority="42" operator="equal">
      <formula>1</formula>
    </cfRule>
  </conditionalFormatting>
  <conditionalFormatting sqref="BP6:BP63">
    <cfRule type="cellIs" dxfId="361" priority="41" operator="equal">
      <formula>1</formula>
    </cfRule>
  </conditionalFormatting>
  <conditionalFormatting sqref="BP6:BP63">
    <cfRule type="cellIs" dxfId="360" priority="40" operator="equal">
      <formula>1</formula>
    </cfRule>
  </conditionalFormatting>
  <conditionalFormatting sqref="BN6:BN63">
    <cfRule type="cellIs" dxfId="359" priority="39" operator="equal">
      <formula>1</formula>
    </cfRule>
  </conditionalFormatting>
  <conditionalFormatting sqref="BN6:BN63">
    <cfRule type="cellIs" dxfId="358" priority="38" operator="equal">
      <formula>1</formula>
    </cfRule>
  </conditionalFormatting>
  <conditionalFormatting sqref="BN6:BN63">
    <cfRule type="cellIs" dxfId="357" priority="37" operator="equal">
      <formula>1</formula>
    </cfRule>
  </conditionalFormatting>
  <conditionalFormatting sqref="BJ5:BJ9">
    <cfRule type="cellIs" dxfId="356" priority="24" operator="equal">
      <formula>1</formula>
    </cfRule>
  </conditionalFormatting>
  <conditionalFormatting sqref="BJ5:BJ9">
    <cfRule type="cellIs" dxfId="355" priority="23" operator="equal">
      <formula>1</formula>
    </cfRule>
  </conditionalFormatting>
  <conditionalFormatting sqref="BJ5:BJ9">
    <cfRule type="cellIs" dxfId="354" priority="22" operator="equal">
      <formula>1</formula>
    </cfRule>
  </conditionalFormatting>
  <conditionalFormatting sqref="BL5:BL9">
    <cfRule type="cellIs" dxfId="353" priority="21" operator="equal">
      <formula>1</formula>
    </cfRule>
  </conditionalFormatting>
  <conditionalFormatting sqref="BL5:BL9">
    <cfRule type="cellIs" dxfId="352" priority="20" operator="equal">
      <formula>1</formula>
    </cfRule>
  </conditionalFormatting>
  <conditionalFormatting sqref="BL5:BL9">
    <cfRule type="cellIs" dxfId="351" priority="19" operator="equal">
      <formula>1</formula>
    </cfRule>
  </conditionalFormatting>
  <conditionalFormatting sqref="BP5:BP9">
    <cfRule type="cellIs" dxfId="350" priority="18" operator="equal">
      <formula>1</formula>
    </cfRule>
  </conditionalFormatting>
  <conditionalFormatting sqref="BP5:BP9">
    <cfRule type="cellIs" dxfId="349" priority="17" operator="equal">
      <formula>1</formula>
    </cfRule>
  </conditionalFormatting>
  <conditionalFormatting sqref="BP5:BP9">
    <cfRule type="cellIs" dxfId="348" priority="16" operator="equal">
      <formula>1</formula>
    </cfRule>
  </conditionalFormatting>
  <conditionalFormatting sqref="BN5:BN9">
    <cfRule type="cellIs" dxfId="347" priority="15" operator="equal">
      <formula>1</formula>
    </cfRule>
  </conditionalFormatting>
  <conditionalFormatting sqref="BN5:BN9">
    <cfRule type="cellIs" dxfId="346" priority="14" operator="equal">
      <formula>1</formula>
    </cfRule>
  </conditionalFormatting>
  <conditionalFormatting sqref="BN5:BN9">
    <cfRule type="cellIs" dxfId="345" priority="13" operator="equal">
      <formula>1</formula>
    </cfRule>
  </conditionalFormatting>
  <conditionalFormatting sqref="BD6:BD9">
    <cfRule type="cellIs" dxfId="344" priority="11" operator="equal">
      <formula>1</formula>
    </cfRule>
  </conditionalFormatting>
  <conditionalFormatting sqref="BB6:BB9">
    <cfRule type="cellIs" dxfId="343" priority="12" operator="equal">
      <formula>1</formula>
    </cfRule>
  </conditionalFormatting>
  <conditionalFormatting sqref="BF6:BF9">
    <cfRule type="cellIs" dxfId="342" priority="10" operator="equal">
      <formula>1</formula>
    </cfRule>
  </conditionalFormatting>
  <conditionalFormatting sqref="BD5:BD9">
    <cfRule type="cellIs" dxfId="341" priority="8" operator="equal">
      <formula>1</formula>
    </cfRule>
  </conditionalFormatting>
  <conditionalFormatting sqref="BB5:BB9">
    <cfRule type="cellIs" dxfId="340" priority="9" operator="equal">
      <formula>1</formula>
    </cfRule>
  </conditionalFormatting>
  <conditionalFormatting sqref="BF5:BF9">
    <cfRule type="cellIs" dxfId="339" priority="7" operator="equal">
      <formula>1</formula>
    </cfRule>
  </conditionalFormatting>
  <conditionalFormatting sqref="BB5:BB9">
    <cfRule type="cellIs" dxfId="338" priority="6" operator="equal">
      <formula>1</formula>
    </cfRule>
  </conditionalFormatting>
  <conditionalFormatting sqref="BD5:BD9">
    <cfRule type="cellIs" dxfId="337" priority="5" operator="equal">
      <formula>1</formula>
    </cfRule>
  </conditionalFormatting>
  <conditionalFormatting sqref="BF5:BF9">
    <cfRule type="cellIs" dxfId="336" priority="4" operator="equal">
      <formula>1</formula>
    </cfRule>
  </conditionalFormatting>
  <conditionalFormatting sqref="BH5:BH9">
    <cfRule type="cellIs" dxfId="335" priority="3" operator="equal">
      <formula>1</formula>
    </cfRule>
  </conditionalFormatting>
  <conditionalFormatting sqref="BH5:BH9">
    <cfRule type="cellIs" dxfId="334" priority="2" operator="equal">
      <formula>1</formula>
    </cfRule>
  </conditionalFormatting>
  <conditionalFormatting sqref="BH5:BH9">
    <cfRule type="cellIs" dxfId="333"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648</v>
      </c>
      <c r="BZ4" s="8"/>
      <c r="CA4" s="8" t="s">
        <v>649</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650</v>
      </c>
      <c r="CV4" s="8"/>
      <c r="CW4" s="8" t="s">
        <v>651</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652</v>
      </c>
      <c r="DR4" s="8"/>
      <c r="DS4" s="8" t="s">
        <v>645</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653</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2" priority="372" operator="equal">
      <formula>1</formula>
    </cfRule>
  </conditionalFormatting>
  <conditionalFormatting sqref="BB9:BB16 BB18:BB45">
    <cfRule type="cellIs" dxfId="331" priority="373" operator="equal">
      <formula>1</formula>
    </cfRule>
  </conditionalFormatting>
  <conditionalFormatting sqref="BR9:BR16 BR18:BR45">
    <cfRule type="cellIs" dxfId="330" priority="366" operator="equal">
      <formula>1</formula>
    </cfRule>
  </conditionalFormatting>
  <conditionalFormatting sqref="BF9:BF16 BF18:BF45">
    <cfRule type="cellIs" dxfId="329" priority="371" operator="equal">
      <formula>1</formula>
    </cfRule>
  </conditionalFormatting>
  <conditionalFormatting sqref="BJ9:BJ16 BJ18:BJ45">
    <cfRule type="cellIs" dxfId="328" priority="370" operator="equal">
      <formula>1</formula>
    </cfRule>
  </conditionalFormatting>
  <conditionalFormatting sqref="BL9:BL16 BL18:BL45">
    <cfRule type="cellIs" dxfId="327" priority="369" operator="equal">
      <formula>1</formula>
    </cfRule>
  </conditionalFormatting>
  <conditionalFormatting sqref="BN9:BN16 BN18:BN45">
    <cfRule type="cellIs" dxfId="326" priority="368" operator="equal">
      <formula>1</formula>
    </cfRule>
  </conditionalFormatting>
  <conditionalFormatting sqref="BP9:BP16 BP18:BP45">
    <cfRule type="cellIs" dxfId="325" priority="367" operator="equal">
      <formula>1</formula>
    </cfRule>
  </conditionalFormatting>
  <conditionalFormatting sqref="BT9:BT16 BT18:BT45">
    <cfRule type="cellIs" dxfId="324" priority="365" operator="equal">
      <formula>1</formula>
    </cfRule>
  </conditionalFormatting>
  <conditionalFormatting sqref="BB6">
    <cfRule type="cellIs" dxfId="323" priority="364" operator="equal">
      <formula>1</formula>
    </cfRule>
  </conditionalFormatting>
  <conditionalFormatting sqref="BD6">
    <cfRule type="cellIs" dxfId="322" priority="363" operator="equal">
      <formula>1</formula>
    </cfRule>
  </conditionalFormatting>
  <conditionalFormatting sqref="BF6">
    <cfRule type="cellIs" dxfId="321" priority="362" operator="equal">
      <formula>1</formula>
    </cfRule>
  </conditionalFormatting>
  <conditionalFormatting sqref="BJ6">
    <cfRule type="cellIs" dxfId="320" priority="361" operator="equal">
      <formula>1</formula>
    </cfRule>
  </conditionalFormatting>
  <conditionalFormatting sqref="BL6">
    <cfRule type="cellIs" dxfId="319" priority="360" operator="equal">
      <formula>1</formula>
    </cfRule>
  </conditionalFormatting>
  <conditionalFormatting sqref="BN6">
    <cfRule type="cellIs" dxfId="318" priority="359" operator="equal">
      <formula>1</formula>
    </cfRule>
  </conditionalFormatting>
  <conditionalFormatting sqref="BP6">
    <cfRule type="cellIs" dxfId="317" priority="358" operator="equal">
      <formula>1</formula>
    </cfRule>
  </conditionalFormatting>
  <conditionalFormatting sqref="BR6">
    <cfRule type="cellIs" dxfId="316" priority="357" operator="equal">
      <formula>1</formula>
    </cfRule>
  </conditionalFormatting>
  <conditionalFormatting sqref="BT6">
    <cfRule type="cellIs" dxfId="315" priority="356" operator="equal">
      <formula>1</formula>
    </cfRule>
  </conditionalFormatting>
  <conditionalFormatting sqref="BB7">
    <cfRule type="cellIs" dxfId="314" priority="355" operator="equal">
      <formula>1</formula>
    </cfRule>
  </conditionalFormatting>
  <conditionalFormatting sqref="BD7">
    <cfRule type="cellIs" dxfId="313" priority="354" operator="equal">
      <formula>1</formula>
    </cfRule>
  </conditionalFormatting>
  <conditionalFormatting sqref="BF7">
    <cfRule type="cellIs" dxfId="312" priority="353" operator="equal">
      <formula>1</formula>
    </cfRule>
  </conditionalFormatting>
  <conditionalFormatting sqref="BJ7">
    <cfRule type="cellIs" dxfId="311" priority="352" operator="equal">
      <formula>1</formula>
    </cfRule>
  </conditionalFormatting>
  <conditionalFormatting sqref="BL7">
    <cfRule type="cellIs" dxfId="310" priority="351" operator="equal">
      <formula>1</formula>
    </cfRule>
  </conditionalFormatting>
  <conditionalFormatting sqref="BN7">
    <cfRule type="cellIs" dxfId="309" priority="350" operator="equal">
      <formula>1</formula>
    </cfRule>
  </conditionalFormatting>
  <conditionalFormatting sqref="BP7">
    <cfRule type="cellIs" dxfId="308" priority="349" operator="equal">
      <formula>1</formula>
    </cfRule>
  </conditionalFormatting>
  <conditionalFormatting sqref="BR7">
    <cfRule type="cellIs" dxfId="307" priority="348" operator="equal">
      <formula>1</formula>
    </cfRule>
  </conditionalFormatting>
  <conditionalFormatting sqref="BT7">
    <cfRule type="cellIs" dxfId="306" priority="347" operator="equal">
      <formula>1</formula>
    </cfRule>
  </conditionalFormatting>
  <conditionalFormatting sqref="BB8:BB16 BB18:BB45">
    <cfRule type="cellIs" dxfId="305" priority="346" operator="equal">
      <formula>1</formula>
    </cfRule>
  </conditionalFormatting>
  <conditionalFormatting sqref="BD8:BD16 BD18:BD45">
    <cfRule type="cellIs" dxfId="304" priority="345" operator="equal">
      <formula>1</formula>
    </cfRule>
  </conditionalFormatting>
  <conditionalFormatting sqref="BF8:BF16 BF18:BF45">
    <cfRule type="cellIs" dxfId="303" priority="344" operator="equal">
      <formula>1</formula>
    </cfRule>
  </conditionalFormatting>
  <conditionalFormatting sqref="BJ8:BJ16 BJ18:BJ45">
    <cfRule type="cellIs" dxfId="302" priority="343" operator="equal">
      <formula>1</formula>
    </cfRule>
  </conditionalFormatting>
  <conditionalFormatting sqref="BL8:BL16 BL18:BL45">
    <cfRule type="cellIs" dxfId="301" priority="342" operator="equal">
      <formula>1</formula>
    </cfRule>
  </conditionalFormatting>
  <conditionalFormatting sqref="BN8:BN16 BN18:BN45">
    <cfRule type="cellIs" dxfId="300" priority="341" operator="equal">
      <formula>1</formula>
    </cfRule>
  </conditionalFormatting>
  <conditionalFormatting sqref="BP8:BP16 BP18:BP45">
    <cfRule type="cellIs" dxfId="299" priority="340" operator="equal">
      <formula>1</formula>
    </cfRule>
  </conditionalFormatting>
  <conditionalFormatting sqref="BR8:BR16 BR18:BR45">
    <cfRule type="cellIs" dxfId="298" priority="339" operator="equal">
      <formula>1</formula>
    </cfRule>
  </conditionalFormatting>
  <conditionalFormatting sqref="BT8:BT16 BT18:BT45">
    <cfRule type="cellIs" dxfId="297" priority="338" operator="equal">
      <formula>1</formula>
    </cfRule>
  </conditionalFormatting>
  <conditionalFormatting sqref="AO5:AO45">
    <cfRule type="expression" dxfId="296" priority="308">
      <formula>AO5=MAX($AO5:$AT5)</formula>
    </cfRule>
  </conditionalFormatting>
  <conditionalFormatting sqref="AO5:AO45">
    <cfRule type="expression" dxfId="295" priority="307">
      <formula>AO5=MIN($AO5:$AT5)</formula>
    </cfRule>
  </conditionalFormatting>
  <conditionalFormatting sqref="AP5:AT45">
    <cfRule type="expression" dxfId="294" priority="306">
      <formula>AP5=MAX($AO5:$AT5)</formula>
    </cfRule>
  </conditionalFormatting>
  <conditionalFormatting sqref="AP5:AT45">
    <cfRule type="expression" dxfId="293" priority="305">
      <formula>AP5=MIN($AO5:$AT5)</formula>
    </cfRule>
  </conditionalFormatting>
  <conditionalFormatting sqref="AU5:AZ45">
    <cfRule type="expression" dxfId="292" priority="288">
      <formula>AU5=MAX($AU5:$AZ5)</formula>
    </cfRule>
  </conditionalFormatting>
  <conditionalFormatting sqref="AU5:AZ45">
    <cfRule type="expression" dxfId="291" priority="287">
      <formula>AU5=MIN($AU5:$AZ5)</formula>
    </cfRule>
  </conditionalFormatting>
  <conditionalFormatting sqref="BH9:BH16 BH18:BH45">
    <cfRule type="cellIs" dxfId="290" priority="286" operator="equal">
      <formula>1</formula>
    </cfRule>
  </conditionalFormatting>
  <conditionalFormatting sqref="BH6">
    <cfRule type="cellIs" dxfId="289" priority="285" operator="equal">
      <formula>1</formula>
    </cfRule>
  </conditionalFormatting>
  <conditionalFormatting sqref="BH7">
    <cfRule type="cellIs" dxfId="288" priority="284" operator="equal">
      <formula>1</formula>
    </cfRule>
  </conditionalFormatting>
  <conditionalFormatting sqref="BH8:BH16 BH18:BH45">
    <cfRule type="cellIs" dxfId="287" priority="283" operator="equal">
      <formula>1</formula>
    </cfRule>
  </conditionalFormatting>
  <conditionalFormatting sqref="BD17">
    <cfRule type="cellIs" dxfId="286" priority="281" operator="equal">
      <formula>1</formula>
    </cfRule>
  </conditionalFormatting>
  <conditionalFormatting sqref="BB17">
    <cfRule type="cellIs" dxfId="285" priority="282" operator="equal">
      <formula>1</formula>
    </cfRule>
  </conditionalFormatting>
  <conditionalFormatting sqref="BR17">
    <cfRule type="cellIs" dxfId="284" priority="275" operator="equal">
      <formula>1</formula>
    </cfRule>
  </conditionalFormatting>
  <conditionalFormatting sqref="BF17">
    <cfRule type="cellIs" dxfId="283" priority="280" operator="equal">
      <formula>1</formula>
    </cfRule>
  </conditionalFormatting>
  <conditionalFormatting sqref="BJ17">
    <cfRule type="cellIs" dxfId="282" priority="279" operator="equal">
      <formula>1</formula>
    </cfRule>
  </conditionalFormatting>
  <conditionalFormatting sqref="BL17">
    <cfRule type="cellIs" dxfId="281" priority="278" operator="equal">
      <formula>1</formula>
    </cfRule>
  </conditionalFormatting>
  <conditionalFormatting sqref="BN17">
    <cfRule type="cellIs" dxfId="280" priority="277" operator="equal">
      <formula>1</formula>
    </cfRule>
  </conditionalFormatting>
  <conditionalFormatting sqref="BP17">
    <cfRule type="cellIs" dxfId="279" priority="276" operator="equal">
      <formula>1</formula>
    </cfRule>
  </conditionalFormatting>
  <conditionalFormatting sqref="BT17">
    <cfRule type="cellIs" dxfId="278" priority="274" operator="equal">
      <formula>1</formula>
    </cfRule>
  </conditionalFormatting>
  <conditionalFormatting sqref="BD17">
    <cfRule type="cellIs" dxfId="277" priority="272" operator="equal">
      <formula>1</formula>
    </cfRule>
  </conditionalFormatting>
  <conditionalFormatting sqref="BB17">
    <cfRule type="cellIs" dxfId="276" priority="273" operator="equal">
      <formula>1</formula>
    </cfRule>
  </conditionalFormatting>
  <conditionalFormatting sqref="BR17">
    <cfRule type="cellIs" dxfId="275" priority="266" operator="equal">
      <formula>1</formula>
    </cfRule>
  </conditionalFormatting>
  <conditionalFormatting sqref="BF17">
    <cfRule type="cellIs" dxfId="274" priority="271" operator="equal">
      <formula>1</formula>
    </cfRule>
  </conditionalFormatting>
  <conditionalFormatting sqref="BJ17">
    <cfRule type="cellIs" dxfId="273" priority="270" operator="equal">
      <formula>1</formula>
    </cfRule>
  </conditionalFormatting>
  <conditionalFormatting sqref="BL17">
    <cfRule type="cellIs" dxfId="272" priority="269" operator="equal">
      <formula>1</formula>
    </cfRule>
  </conditionalFormatting>
  <conditionalFormatting sqref="BN17">
    <cfRule type="cellIs" dxfId="271" priority="268" operator="equal">
      <formula>1</formula>
    </cfRule>
  </conditionalFormatting>
  <conditionalFormatting sqref="BP17">
    <cfRule type="cellIs" dxfId="270" priority="267" operator="equal">
      <formula>1</formula>
    </cfRule>
  </conditionalFormatting>
  <conditionalFormatting sqref="BT17">
    <cfRule type="cellIs" dxfId="269" priority="265" operator="equal">
      <formula>1</formula>
    </cfRule>
  </conditionalFormatting>
  <conditionalFormatting sqref="BB17">
    <cfRule type="cellIs" dxfId="268" priority="264" operator="equal">
      <formula>1</formula>
    </cfRule>
  </conditionalFormatting>
  <conditionalFormatting sqref="BD17">
    <cfRule type="cellIs" dxfId="267" priority="263" operator="equal">
      <formula>1</formula>
    </cfRule>
  </conditionalFormatting>
  <conditionalFormatting sqref="BF17">
    <cfRule type="cellIs" dxfId="266" priority="262" operator="equal">
      <formula>1</formula>
    </cfRule>
  </conditionalFormatting>
  <conditionalFormatting sqref="BJ17">
    <cfRule type="cellIs" dxfId="265" priority="261" operator="equal">
      <formula>1</formula>
    </cfRule>
  </conditionalFormatting>
  <conditionalFormatting sqref="BL17">
    <cfRule type="cellIs" dxfId="264" priority="260" operator="equal">
      <formula>1</formula>
    </cfRule>
  </conditionalFormatting>
  <conditionalFormatting sqref="BN17">
    <cfRule type="cellIs" dxfId="263" priority="259" operator="equal">
      <formula>1</formula>
    </cfRule>
  </conditionalFormatting>
  <conditionalFormatting sqref="BP17">
    <cfRule type="cellIs" dxfId="262" priority="258" operator="equal">
      <formula>1</formula>
    </cfRule>
  </conditionalFormatting>
  <conditionalFormatting sqref="BR17">
    <cfRule type="cellIs" dxfId="261" priority="257" operator="equal">
      <formula>1</formula>
    </cfRule>
  </conditionalFormatting>
  <conditionalFormatting sqref="BT17">
    <cfRule type="cellIs" dxfId="260" priority="256" operator="equal">
      <formula>1</formula>
    </cfRule>
  </conditionalFormatting>
  <conditionalFormatting sqref="BH17">
    <cfRule type="cellIs" dxfId="259" priority="255" operator="equal">
      <formula>1</formula>
    </cfRule>
  </conditionalFormatting>
  <conditionalFormatting sqref="BH17">
    <cfRule type="cellIs" dxfId="258" priority="254" operator="equal">
      <formula>1</formula>
    </cfRule>
  </conditionalFormatting>
  <conditionalFormatting sqref="BH17">
    <cfRule type="cellIs" dxfId="257" priority="253" operator="equal">
      <formula>1</formula>
    </cfRule>
  </conditionalFormatting>
  <conditionalFormatting sqref="BV9:BV16 BV18:BV45">
    <cfRule type="cellIs" dxfId="256" priority="252" operator="equal">
      <formula>1</formula>
    </cfRule>
  </conditionalFormatting>
  <conditionalFormatting sqref="BV6">
    <cfRule type="cellIs" dxfId="255" priority="251" operator="equal">
      <formula>1</formula>
    </cfRule>
  </conditionalFormatting>
  <conditionalFormatting sqref="BV7">
    <cfRule type="cellIs" dxfId="254" priority="250" operator="equal">
      <formula>1</formula>
    </cfRule>
  </conditionalFormatting>
  <conditionalFormatting sqref="BV8:BV16 BV18:BV45">
    <cfRule type="cellIs" dxfId="253" priority="249" operator="equal">
      <formula>1</formula>
    </cfRule>
  </conditionalFormatting>
  <conditionalFormatting sqref="BV17">
    <cfRule type="cellIs" dxfId="252" priority="248" operator="equal">
      <formula>1</formula>
    </cfRule>
  </conditionalFormatting>
  <conditionalFormatting sqref="BV17">
    <cfRule type="cellIs" dxfId="251" priority="247" operator="equal">
      <formula>1</formula>
    </cfRule>
  </conditionalFormatting>
  <conditionalFormatting sqref="BV17">
    <cfRule type="cellIs" dxfId="250" priority="246" operator="equal">
      <formula>1</formula>
    </cfRule>
  </conditionalFormatting>
  <conditionalFormatting sqref="BX9:BX16 BX18:BX45">
    <cfRule type="cellIs" dxfId="249" priority="245" operator="equal">
      <formula>1</formula>
    </cfRule>
  </conditionalFormatting>
  <conditionalFormatting sqref="BX6">
    <cfRule type="cellIs" dxfId="248" priority="244" operator="equal">
      <formula>1</formula>
    </cfRule>
  </conditionalFormatting>
  <conditionalFormatting sqref="BX7">
    <cfRule type="cellIs" dxfId="247" priority="243" operator="equal">
      <formula>1</formula>
    </cfRule>
  </conditionalFormatting>
  <conditionalFormatting sqref="BX8:BX16 BX18:BX45">
    <cfRule type="cellIs" dxfId="246" priority="242" operator="equal">
      <formula>1</formula>
    </cfRule>
  </conditionalFormatting>
  <conditionalFormatting sqref="BX17">
    <cfRule type="cellIs" dxfId="245" priority="241" operator="equal">
      <formula>1</formula>
    </cfRule>
  </conditionalFormatting>
  <conditionalFormatting sqref="BX17">
    <cfRule type="cellIs" dxfId="244" priority="240" operator="equal">
      <formula>1</formula>
    </cfRule>
  </conditionalFormatting>
  <conditionalFormatting sqref="BX17">
    <cfRule type="cellIs" dxfId="243" priority="239" operator="equal">
      <formula>1</formula>
    </cfRule>
  </conditionalFormatting>
  <conditionalFormatting sqref="BZ9:BZ16 BZ18:BZ45">
    <cfRule type="cellIs" dxfId="242" priority="238" operator="equal">
      <formula>1</formula>
    </cfRule>
  </conditionalFormatting>
  <conditionalFormatting sqref="BZ6">
    <cfRule type="cellIs" dxfId="241" priority="237" operator="equal">
      <formula>1</formula>
    </cfRule>
  </conditionalFormatting>
  <conditionalFormatting sqref="BZ7">
    <cfRule type="cellIs" dxfId="240" priority="236" operator="equal">
      <formula>1</formula>
    </cfRule>
  </conditionalFormatting>
  <conditionalFormatting sqref="BZ8:BZ16 BZ18:BZ45">
    <cfRule type="cellIs" dxfId="239" priority="235" operator="equal">
      <formula>1</formula>
    </cfRule>
  </conditionalFormatting>
  <conditionalFormatting sqref="BZ17">
    <cfRule type="cellIs" dxfId="238" priority="234" operator="equal">
      <formula>1</formula>
    </cfRule>
  </conditionalFormatting>
  <conditionalFormatting sqref="BZ17">
    <cfRule type="cellIs" dxfId="237" priority="233" operator="equal">
      <formula>1</formula>
    </cfRule>
  </conditionalFormatting>
  <conditionalFormatting sqref="BZ17">
    <cfRule type="cellIs" dxfId="236" priority="232" operator="equal">
      <formula>1</formula>
    </cfRule>
  </conditionalFormatting>
  <conditionalFormatting sqref="CN9:CN16 CN18:CN45">
    <cfRule type="cellIs" dxfId="235" priority="226" operator="equal">
      <formula>1</formula>
    </cfRule>
  </conditionalFormatting>
  <conditionalFormatting sqref="CB9:CB16 CB18:CB45">
    <cfRule type="cellIs" dxfId="234" priority="231" operator="equal">
      <formula>1</formula>
    </cfRule>
  </conditionalFormatting>
  <conditionalFormatting sqref="CF9:CF16 CF18:CF45">
    <cfRule type="cellIs" dxfId="233" priority="230" operator="equal">
      <formula>1</formula>
    </cfRule>
  </conditionalFormatting>
  <conditionalFormatting sqref="CH9:CH16 CH18:CH45">
    <cfRule type="cellIs" dxfId="232" priority="229" operator="equal">
      <formula>1</formula>
    </cfRule>
  </conditionalFormatting>
  <conditionalFormatting sqref="CJ9:CJ16 CJ18:CJ45">
    <cfRule type="cellIs" dxfId="231" priority="228" operator="equal">
      <formula>1</formula>
    </cfRule>
  </conditionalFormatting>
  <conditionalFormatting sqref="CL9:CL16 CL18:CL45">
    <cfRule type="cellIs" dxfId="230" priority="227" operator="equal">
      <formula>1</formula>
    </cfRule>
  </conditionalFormatting>
  <conditionalFormatting sqref="CP9:CP16 CP18:CP45">
    <cfRule type="cellIs" dxfId="229" priority="225" operator="equal">
      <formula>1</formula>
    </cfRule>
  </conditionalFormatting>
  <conditionalFormatting sqref="CB6">
    <cfRule type="cellIs" dxfId="228" priority="224" operator="equal">
      <formula>1</formula>
    </cfRule>
  </conditionalFormatting>
  <conditionalFormatting sqref="CF6">
    <cfRule type="cellIs" dxfId="227" priority="223" operator="equal">
      <formula>1</formula>
    </cfRule>
  </conditionalFormatting>
  <conditionalFormatting sqref="CH6">
    <cfRule type="cellIs" dxfId="226" priority="222" operator="equal">
      <formula>1</formula>
    </cfRule>
  </conditionalFormatting>
  <conditionalFormatting sqref="CJ6">
    <cfRule type="cellIs" dxfId="225" priority="221" operator="equal">
      <formula>1</formula>
    </cfRule>
  </conditionalFormatting>
  <conditionalFormatting sqref="CL6">
    <cfRule type="cellIs" dxfId="224" priority="220" operator="equal">
      <formula>1</formula>
    </cfRule>
  </conditionalFormatting>
  <conditionalFormatting sqref="CN6">
    <cfRule type="cellIs" dxfId="223" priority="219" operator="equal">
      <formula>1</formula>
    </cfRule>
  </conditionalFormatting>
  <conditionalFormatting sqref="CP6">
    <cfRule type="cellIs" dxfId="222" priority="218" operator="equal">
      <formula>1</formula>
    </cfRule>
  </conditionalFormatting>
  <conditionalFormatting sqref="CB7">
    <cfRule type="cellIs" dxfId="221" priority="217" operator="equal">
      <formula>1</formula>
    </cfRule>
  </conditionalFormatting>
  <conditionalFormatting sqref="CF7">
    <cfRule type="cellIs" dxfId="220" priority="216" operator="equal">
      <formula>1</formula>
    </cfRule>
  </conditionalFormatting>
  <conditionalFormatting sqref="CH7">
    <cfRule type="cellIs" dxfId="219" priority="215" operator="equal">
      <formula>1</formula>
    </cfRule>
  </conditionalFormatting>
  <conditionalFormatting sqref="CJ7">
    <cfRule type="cellIs" dxfId="218" priority="214" operator="equal">
      <formula>1</formula>
    </cfRule>
  </conditionalFormatting>
  <conditionalFormatting sqref="CL7">
    <cfRule type="cellIs" dxfId="217" priority="213" operator="equal">
      <formula>1</formula>
    </cfRule>
  </conditionalFormatting>
  <conditionalFormatting sqref="CN7">
    <cfRule type="cellIs" dxfId="216" priority="212" operator="equal">
      <formula>1</formula>
    </cfRule>
  </conditionalFormatting>
  <conditionalFormatting sqref="CP7">
    <cfRule type="cellIs" dxfId="215" priority="211" operator="equal">
      <formula>1</formula>
    </cfRule>
  </conditionalFormatting>
  <conditionalFormatting sqref="CB8:CB16 CB18:CB45">
    <cfRule type="cellIs" dxfId="214" priority="210" operator="equal">
      <formula>1</formula>
    </cfRule>
  </conditionalFormatting>
  <conditionalFormatting sqref="CF8:CF16 CF18:CF45">
    <cfRule type="cellIs" dxfId="213" priority="209" operator="equal">
      <formula>1</formula>
    </cfRule>
  </conditionalFormatting>
  <conditionalFormatting sqref="CH8:CH16 CH18:CH45">
    <cfRule type="cellIs" dxfId="212" priority="208" operator="equal">
      <formula>1</formula>
    </cfRule>
  </conditionalFormatting>
  <conditionalFormatting sqref="CJ8:CJ16 CJ18:CJ45">
    <cfRule type="cellIs" dxfId="211" priority="207" operator="equal">
      <formula>1</formula>
    </cfRule>
  </conditionalFormatting>
  <conditionalFormatting sqref="CL8:CL16 CL18:CL45">
    <cfRule type="cellIs" dxfId="210" priority="206" operator="equal">
      <formula>1</formula>
    </cfRule>
  </conditionalFormatting>
  <conditionalFormatting sqref="CN8:CN16 CN18:CN45">
    <cfRule type="cellIs" dxfId="209" priority="205" operator="equal">
      <formula>1</formula>
    </cfRule>
  </conditionalFormatting>
  <conditionalFormatting sqref="CP8:CP16 CP18:CP45">
    <cfRule type="cellIs" dxfId="208" priority="204" operator="equal">
      <formula>1</formula>
    </cfRule>
  </conditionalFormatting>
  <conditionalFormatting sqref="CD9:CD16 CD18:CD45">
    <cfRule type="cellIs" dxfId="207" priority="203" operator="equal">
      <formula>1</formula>
    </cfRule>
  </conditionalFormatting>
  <conditionalFormatting sqref="CD6">
    <cfRule type="cellIs" dxfId="206" priority="202" operator="equal">
      <formula>1</formula>
    </cfRule>
  </conditionalFormatting>
  <conditionalFormatting sqref="CD7">
    <cfRule type="cellIs" dxfId="205" priority="201" operator="equal">
      <formula>1</formula>
    </cfRule>
  </conditionalFormatting>
  <conditionalFormatting sqref="CD8:CD16 CD18:CD45">
    <cfRule type="cellIs" dxfId="204" priority="200" operator="equal">
      <formula>1</formula>
    </cfRule>
  </conditionalFormatting>
  <conditionalFormatting sqref="CN17">
    <cfRule type="cellIs" dxfId="203" priority="194" operator="equal">
      <formula>1</formula>
    </cfRule>
  </conditionalFormatting>
  <conditionalFormatting sqref="CB17">
    <cfRule type="cellIs" dxfId="202" priority="199" operator="equal">
      <formula>1</formula>
    </cfRule>
  </conditionalFormatting>
  <conditionalFormatting sqref="CF17">
    <cfRule type="cellIs" dxfId="201" priority="198" operator="equal">
      <formula>1</formula>
    </cfRule>
  </conditionalFormatting>
  <conditionalFormatting sqref="CH17">
    <cfRule type="cellIs" dxfId="200" priority="197" operator="equal">
      <formula>1</formula>
    </cfRule>
  </conditionalFormatting>
  <conditionalFormatting sqref="CJ17">
    <cfRule type="cellIs" dxfId="199" priority="196" operator="equal">
      <formula>1</formula>
    </cfRule>
  </conditionalFormatting>
  <conditionalFormatting sqref="CL17">
    <cfRule type="cellIs" dxfId="198" priority="195" operator="equal">
      <formula>1</formula>
    </cfRule>
  </conditionalFormatting>
  <conditionalFormatting sqref="CP17">
    <cfRule type="cellIs" dxfId="197" priority="193" operator="equal">
      <formula>1</formula>
    </cfRule>
  </conditionalFormatting>
  <conditionalFormatting sqref="CN17">
    <cfRule type="cellIs" dxfId="196" priority="187" operator="equal">
      <formula>1</formula>
    </cfRule>
  </conditionalFormatting>
  <conditionalFormatting sqref="CB17">
    <cfRule type="cellIs" dxfId="195" priority="192" operator="equal">
      <formula>1</formula>
    </cfRule>
  </conditionalFormatting>
  <conditionalFormatting sqref="CF17">
    <cfRule type="cellIs" dxfId="194" priority="191" operator="equal">
      <formula>1</formula>
    </cfRule>
  </conditionalFormatting>
  <conditionalFormatting sqref="CH17">
    <cfRule type="cellIs" dxfId="193" priority="190" operator="equal">
      <formula>1</formula>
    </cfRule>
  </conditionalFormatting>
  <conditionalFormatting sqref="CJ17">
    <cfRule type="cellIs" dxfId="192" priority="189" operator="equal">
      <formula>1</formula>
    </cfRule>
  </conditionalFormatting>
  <conditionalFormatting sqref="CL17">
    <cfRule type="cellIs" dxfId="191" priority="188" operator="equal">
      <formula>1</formula>
    </cfRule>
  </conditionalFormatting>
  <conditionalFormatting sqref="CP17">
    <cfRule type="cellIs" dxfId="190" priority="186" operator="equal">
      <formula>1</formula>
    </cfRule>
  </conditionalFormatting>
  <conditionalFormatting sqref="CB17">
    <cfRule type="cellIs" dxfId="189" priority="185" operator="equal">
      <formula>1</formula>
    </cfRule>
  </conditionalFormatting>
  <conditionalFormatting sqref="CF17">
    <cfRule type="cellIs" dxfId="188" priority="184" operator="equal">
      <formula>1</formula>
    </cfRule>
  </conditionalFormatting>
  <conditionalFormatting sqref="CH17">
    <cfRule type="cellIs" dxfId="187" priority="183" operator="equal">
      <formula>1</formula>
    </cfRule>
  </conditionalFormatting>
  <conditionalFormatting sqref="CJ17">
    <cfRule type="cellIs" dxfId="186" priority="182" operator="equal">
      <formula>1</formula>
    </cfRule>
  </conditionalFormatting>
  <conditionalFormatting sqref="CL17">
    <cfRule type="cellIs" dxfId="185" priority="181" operator="equal">
      <formula>1</formula>
    </cfRule>
  </conditionalFormatting>
  <conditionalFormatting sqref="CN17">
    <cfRule type="cellIs" dxfId="184" priority="180" operator="equal">
      <formula>1</formula>
    </cfRule>
  </conditionalFormatting>
  <conditionalFormatting sqref="CP17">
    <cfRule type="cellIs" dxfId="183" priority="179" operator="equal">
      <formula>1</formula>
    </cfRule>
  </conditionalFormatting>
  <conditionalFormatting sqref="CD17">
    <cfRule type="cellIs" dxfId="182" priority="178" operator="equal">
      <formula>1</formula>
    </cfRule>
  </conditionalFormatting>
  <conditionalFormatting sqref="CD17">
    <cfRule type="cellIs" dxfId="181" priority="177" operator="equal">
      <formula>1</formula>
    </cfRule>
  </conditionalFormatting>
  <conditionalFormatting sqref="CD17">
    <cfRule type="cellIs" dxfId="180" priority="176" operator="equal">
      <formula>1</formula>
    </cfRule>
  </conditionalFormatting>
  <conditionalFormatting sqref="CR9:CR16 CR18:CR45">
    <cfRule type="cellIs" dxfId="179" priority="175" operator="equal">
      <formula>1</formula>
    </cfRule>
  </conditionalFormatting>
  <conditionalFormatting sqref="CR6">
    <cfRule type="cellIs" dxfId="178" priority="174" operator="equal">
      <formula>1</formula>
    </cfRule>
  </conditionalFormatting>
  <conditionalFormatting sqref="CR7">
    <cfRule type="cellIs" dxfId="177" priority="173" operator="equal">
      <formula>1</formula>
    </cfRule>
  </conditionalFormatting>
  <conditionalFormatting sqref="CR8:CR16 CR18:CR45">
    <cfRule type="cellIs" dxfId="176" priority="172" operator="equal">
      <formula>1</formula>
    </cfRule>
  </conditionalFormatting>
  <conditionalFormatting sqref="CR17">
    <cfRule type="cellIs" dxfId="175" priority="171" operator="equal">
      <formula>1</formula>
    </cfRule>
  </conditionalFormatting>
  <conditionalFormatting sqref="CR17">
    <cfRule type="cellIs" dxfId="174" priority="170" operator="equal">
      <formula>1</formula>
    </cfRule>
  </conditionalFormatting>
  <conditionalFormatting sqref="CR17">
    <cfRule type="cellIs" dxfId="173" priority="169" operator="equal">
      <formula>1</formula>
    </cfRule>
  </conditionalFormatting>
  <conditionalFormatting sqref="CT9:CT16 CT18:CT45">
    <cfRule type="cellIs" dxfId="172" priority="168" operator="equal">
      <formula>1</formula>
    </cfRule>
  </conditionalFormatting>
  <conditionalFormatting sqref="CT6">
    <cfRule type="cellIs" dxfId="171" priority="167" operator="equal">
      <formula>1</formula>
    </cfRule>
  </conditionalFormatting>
  <conditionalFormatting sqref="CT7">
    <cfRule type="cellIs" dxfId="170" priority="166" operator="equal">
      <formula>1</formula>
    </cfRule>
  </conditionalFormatting>
  <conditionalFormatting sqref="CT8:CT16 CT18:CT45">
    <cfRule type="cellIs" dxfId="169" priority="165" operator="equal">
      <formula>1</formula>
    </cfRule>
  </conditionalFormatting>
  <conditionalFormatting sqref="CT17">
    <cfRule type="cellIs" dxfId="168" priority="164" operator="equal">
      <formula>1</formula>
    </cfRule>
  </conditionalFormatting>
  <conditionalFormatting sqref="CT17">
    <cfRule type="cellIs" dxfId="167" priority="163" operator="equal">
      <formula>1</formula>
    </cfRule>
  </conditionalFormatting>
  <conditionalFormatting sqref="CT17">
    <cfRule type="cellIs" dxfId="166" priority="162" operator="equal">
      <formula>1</formula>
    </cfRule>
  </conditionalFormatting>
  <conditionalFormatting sqref="CV9:CV16 CV18:CV45">
    <cfRule type="cellIs" dxfId="165" priority="161" operator="equal">
      <formula>1</formula>
    </cfRule>
  </conditionalFormatting>
  <conditionalFormatting sqref="CV6">
    <cfRule type="cellIs" dxfId="164" priority="160" operator="equal">
      <formula>1</formula>
    </cfRule>
  </conditionalFormatting>
  <conditionalFormatting sqref="CV7">
    <cfRule type="cellIs" dxfId="163" priority="159" operator="equal">
      <formula>1</formula>
    </cfRule>
  </conditionalFormatting>
  <conditionalFormatting sqref="CV8:CV16 CV18:CV45">
    <cfRule type="cellIs" dxfId="162" priority="158" operator="equal">
      <formula>1</formula>
    </cfRule>
  </conditionalFormatting>
  <conditionalFormatting sqref="CV17">
    <cfRule type="cellIs" dxfId="161" priority="157" operator="equal">
      <formula>1</formula>
    </cfRule>
  </conditionalFormatting>
  <conditionalFormatting sqref="CV17">
    <cfRule type="cellIs" dxfId="160" priority="156" operator="equal">
      <formula>1</formula>
    </cfRule>
  </conditionalFormatting>
  <conditionalFormatting sqref="CV17">
    <cfRule type="cellIs" dxfId="159" priority="155" operator="equal">
      <formula>1</formula>
    </cfRule>
  </conditionalFormatting>
  <conditionalFormatting sqref="DJ9:DJ16 DJ18:DJ45">
    <cfRule type="cellIs" dxfId="158" priority="149" operator="equal">
      <formula>1</formula>
    </cfRule>
  </conditionalFormatting>
  <conditionalFormatting sqref="CX9:CX16 CX18:CX45">
    <cfRule type="cellIs" dxfId="157" priority="154" operator="equal">
      <formula>1</formula>
    </cfRule>
  </conditionalFormatting>
  <conditionalFormatting sqref="DB9:DB16 DB18:DB45">
    <cfRule type="cellIs" dxfId="156" priority="153" operator="equal">
      <formula>1</formula>
    </cfRule>
  </conditionalFormatting>
  <conditionalFormatting sqref="DD9:DD16 DD18:DD45">
    <cfRule type="cellIs" dxfId="155" priority="152" operator="equal">
      <formula>1</formula>
    </cfRule>
  </conditionalFormatting>
  <conditionalFormatting sqref="DF9:DF16 DF18:DF45">
    <cfRule type="cellIs" dxfId="154" priority="151" operator="equal">
      <formula>1</formula>
    </cfRule>
  </conditionalFormatting>
  <conditionalFormatting sqref="DH9:DH16 DH18:DH45">
    <cfRule type="cellIs" dxfId="153" priority="150" operator="equal">
      <formula>1</formula>
    </cfRule>
  </conditionalFormatting>
  <conditionalFormatting sqref="DL9:DL16 DL18:DL45">
    <cfRule type="cellIs" dxfId="152" priority="148" operator="equal">
      <formula>1</formula>
    </cfRule>
  </conditionalFormatting>
  <conditionalFormatting sqref="CX6">
    <cfRule type="cellIs" dxfId="151" priority="147" operator="equal">
      <formula>1</formula>
    </cfRule>
  </conditionalFormatting>
  <conditionalFormatting sqref="DB6">
    <cfRule type="cellIs" dxfId="150" priority="146" operator="equal">
      <formula>1</formula>
    </cfRule>
  </conditionalFormatting>
  <conditionalFormatting sqref="DD6">
    <cfRule type="cellIs" dxfId="149" priority="145" operator="equal">
      <formula>1</formula>
    </cfRule>
  </conditionalFormatting>
  <conditionalFormatting sqref="DF6">
    <cfRule type="cellIs" dxfId="148" priority="144" operator="equal">
      <formula>1</formula>
    </cfRule>
  </conditionalFormatting>
  <conditionalFormatting sqref="DH6">
    <cfRule type="cellIs" dxfId="147" priority="143" operator="equal">
      <formula>1</formula>
    </cfRule>
  </conditionalFormatting>
  <conditionalFormatting sqref="DJ6">
    <cfRule type="cellIs" dxfId="146" priority="142" operator="equal">
      <formula>1</formula>
    </cfRule>
  </conditionalFormatting>
  <conditionalFormatting sqref="DL6">
    <cfRule type="cellIs" dxfId="145" priority="141" operator="equal">
      <formula>1</formula>
    </cfRule>
  </conditionalFormatting>
  <conditionalFormatting sqref="CX7">
    <cfRule type="cellIs" dxfId="144" priority="140" operator="equal">
      <formula>1</formula>
    </cfRule>
  </conditionalFormatting>
  <conditionalFormatting sqref="DB7">
    <cfRule type="cellIs" dxfId="143" priority="139" operator="equal">
      <formula>1</formula>
    </cfRule>
  </conditionalFormatting>
  <conditionalFormatting sqref="DD7">
    <cfRule type="cellIs" dxfId="142" priority="138" operator="equal">
      <formula>1</formula>
    </cfRule>
  </conditionalFormatting>
  <conditionalFormatting sqref="DF7">
    <cfRule type="cellIs" dxfId="141" priority="137" operator="equal">
      <formula>1</formula>
    </cfRule>
  </conditionalFormatting>
  <conditionalFormatting sqref="DH7">
    <cfRule type="cellIs" dxfId="140" priority="136" operator="equal">
      <formula>1</formula>
    </cfRule>
  </conditionalFormatting>
  <conditionalFormatting sqref="DJ7">
    <cfRule type="cellIs" dxfId="139" priority="135" operator="equal">
      <formula>1</formula>
    </cfRule>
  </conditionalFormatting>
  <conditionalFormatting sqref="DL7">
    <cfRule type="cellIs" dxfId="138" priority="134" operator="equal">
      <formula>1</formula>
    </cfRule>
  </conditionalFormatting>
  <conditionalFormatting sqref="CX8:CX16 CX18:CX45">
    <cfRule type="cellIs" dxfId="137" priority="133" operator="equal">
      <formula>1</formula>
    </cfRule>
  </conditionalFormatting>
  <conditionalFormatting sqref="DB8:DB16 DB18:DB45">
    <cfRule type="cellIs" dxfId="136" priority="132" operator="equal">
      <formula>1</formula>
    </cfRule>
  </conditionalFormatting>
  <conditionalFormatting sqref="DD8:DD16 DD18:DD45">
    <cfRule type="cellIs" dxfId="135" priority="131" operator="equal">
      <formula>1</formula>
    </cfRule>
  </conditionalFormatting>
  <conditionalFormatting sqref="DF8:DF16 DF18:DF45">
    <cfRule type="cellIs" dxfId="134" priority="130" operator="equal">
      <formula>1</formula>
    </cfRule>
  </conditionalFormatting>
  <conditionalFormatting sqref="DH8:DH16 DH18:DH45">
    <cfRule type="cellIs" dxfId="133" priority="129" operator="equal">
      <formula>1</formula>
    </cfRule>
  </conditionalFormatting>
  <conditionalFormatting sqref="DJ8:DJ16 DJ18:DJ45">
    <cfRule type="cellIs" dxfId="132" priority="128" operator="equal">
      <formula>1</formula>
    </cfRule>
  </conditionalFormatting>
  <conditionalFormatting sqref="DL8:DL16 DL18:DL45">
    <cfRule type="cellIs" dxfId="131" priority="127" operator="equal">
      <formula>1</formula>
    </cfRule>
  </conditionalFormatting>
  <conditionalFormatting sqref="CZ9:CZ16 CZ18:CZ45">
    <cfRule type="cellIs" dxfId="130" priority="126" operator="equal">
      <formula>1</formula>
    </cfRule>
  </conditionalFormatting>
  <conditionalFormatting sqref="CZ6">
    <cfRule type="cellIs" dxfId="129" priority="125" operator="equal">
      <formula>1</formula>
    </cfRule>
  </conditionalFormatting>
  <conditionalFormatting sqref="CZ7">
    <cfRule type="cellIs" dxfId="128" priority="124" operator="equal">
      <formula>1</formula>
    </cfRule>
  </conditionalFormatting>
  <conditionalFormatting sqref="CZ8:CZ16 CZ18:CZ45">
    <cfRule type="cellIs" dxfId="127" priority="123" operator="equal">
      <formula>1</formula>
    </cfRule>
  </conditionalFormatting>
  <conditionalFormatting sqref="DJ17">
    <cfRule type="cellIs" dxfId="126" priority="117" operator="equal">
      <formula>1</formula>
    </cfRule>
  </conditionalFormatting>
  <conditionalFormatting sqref="CX17">
    <cfRule type="cellIs" dxfId="125" priority="122" operator="equal">
      <formula>1</formula>
    </cfRule>
  </conditionalFormatting>
  <conditionalFormatting sqref="DB17">
    <cfRule type="cellIs" dxfId="124" priority="121" operator="equal">
      <formula>1</formula>
    </cfRule>
  </conditionalFormatting>
  <conditionalFormatting sqref="DD17">
    <cfRule type="cellIs" dxfId="123" priority="120" operator="equal">
      <formula>1</formula>
    </cfRule>
  </conditionalFormatting>
  <conditionalFormatting sqref="DF17">
    <cfRule type="cellIs" dxfId="122" priority="119" operator="equal">
      <formula>1</formula>
    </cfRule>
  </conditionalFormatting>
  <conditionalFormatting sqref="DH17">
    <cfRule type="cellIs" dxfId="121" priority="118" operator="equal">
      <formula>1</formula>
    </cfRule>
  </conditionalFormatting>
  <conditionalFormatting sqref="DL17">
    <cfRule type="cellIs" dxfId="120" priority="116" operator="equal">
      <formula>1</formula>
    </cfRule>
  </conditionalFormatting>
  <conditionalFormatting sqref="DJ17">
    <cfRule type="cellIs" dxfId="119" priority="110" operator="equal">
      <formula>1</formula>
    </cfRule>
  </conditionalFormatting>
  <conditionalFormatting sqref="CX17">
    <cfRule type="cellIs" dxfId="118" priority="115" operator="equal">
      <formula>1</formula>
    </cfRule>
  </conditionalFormatting>
  <conditionalFormatting sqref="DB17">
    <cfRule type="cellIs" dxfId="117" priority="114" operator="equal">
      <formula>1</formula>
    </cfRule>
  </conditionalFormatting>
  <conditionalFormatting sqref="DD17">
    <cfRule type="cellIs" dxfId="116" priority="113" operator="equal">
      <formula>1</formula>
    </cfRule>
  </conditionalFormatting>
  <conditionalFormatting sqref="DF17">
    <cfRule type="cellIs" dxfId="115" priority="112" operator="equal">
      <formula>1</formula>
    </cfRule>
  </conditionalFormatting>
  <conditionalFormatting sqref="DH17">
    <cfRule type="cellIs" dxfId="114" priority="111" operator="equal">
      <formula>1</formula>
    </cfRule>
  </conditionalFormatting>
  <conditionalFormatting sqref="DL17">
    <cfRule type="cellIs" dxfId="113" priority="109" operator="equal">
      <formula>1</formula>
    </cfRule>
  </conditionalFormatting>
  <conditionalFormatting sqref="CX17">
    <cfRule type="cellIs" dxfId="112" priority="108" operator="equal">
      <formula>1</formula>
    </cfRule>
  </conditionalFormatting>
  <conditionalFormatting sqref="DB17">
    <cfRule type="cellIs" dxfId="111" priority="107" operator="equal">
      <formula>1</formula>
    </cfRule>
  </conditionalFormatting>
  <conditionalFormatting sqref="DD17">
    <cfRule type="cellIs" dxfId="110" priority="106" operator="equal">
      <formula>1</formula>
    </cfRule>
  </conditionalFormatting>
  <conditionalFormatting sqref="DF17">
    <cfRule type="cellIs" dxfId="109" priority="105" operator="equal">
      <formula>1</formula>
    </cfRule>
  </conditionalFormatting>
  <conditionalFormatting sqref="DH17">
    <cfRule type="cellIs" dxfId="108" priority="104" operator="equal">
      <formula>1</formula>
    </cfRule>
  </conditionalFormatting>
  <conditionalFormatting sqref="DJ17">
    <cfRule type="cellIs" dxfId="107" priority="103" operator="equal">
      <formula>1</formula>
    </cfRule>
  </conditionalFormatting>
  <conditionalFormatting sqref="DL17">
    <cfRule type="cellIs" dxfId="106" priority="102" operator="equal">
      <formula>1</formula>
    </cfRule>
  </conditionalFormatting>
  <conditionalFormatting sqref="CZ17">
    <cfRule type="cellIs" dxfId="105" priority="101" operator="equal">
      <formula>1</formula>
    </cfRule>
  </conditionalFormatting>
  <conditionalFormatting sqref="CZ17">
    <cfRule type="cellIs" dxfId="104" priority="100" operator="equal">
      <formula>1</formula>
    </cfRule>
  </conditionalFormatting>
  <conditionalFormatting sqref="CZ17">
    <cfRule type="cellIs" dxfId="103" priority="99" operator="equal">
      <formula>1</formula>
    </cfRule>
  </conditionalFormatting>
  <conditionalFormatting sqref="DN9:DN16 DN18:DN45">
    <cfRule type="cellIs" dxfId="102" priority="98" operator="equal">
      <formula>1</formula>
    </cfRule>
  </conditionalFormatting>
  <conditionalFormatting sqref="DN6">
    <cfRule type="cellIs" dxfId="101" priority="97" operator="equal">
      <formula>1</formula>
    </cfRule>
  </conditionalFormatting>
  <conditionalFormatting sqref="DN7">
    <cfRule type="cellIs" dxfId="100" priority="96" operator="equal">
      <formula>1</formula>
    </cfRule>
  </conditionalFormatting>
  <conditionalFormatting sqref="DN8:DN16 DN18:DN45">
    <cfRule type="cellIs" dxfId="99" priority="95" operator="equal">
      <formula>1</formula>
    </cfRule>
  </conditionalFormatting>
  <conditionalFormatting sqref="DN17">
    <cfRule type="cellIs" dxfId="98" priority="94" operator="equal">
      <formula>1</formula>
    </cfRule>
  </conditionalFormatting>
  <conditionalFormatting sqref="DN17">
    <cfRule type="cellIs" dxfId="97" priority="93" operator="equal">
      <formula>1</formula>
    </cfRule>
  </conditionalFormatting>
  <conditionalFormatting sqref="DN17">
    <cfRule type="cellIs" dxfId="96" priority="92" operator="equal">
      <formula>1</formula>
    </cfRule>
  </conditionalFormatting>
  <conditionalFormatting sqref="DP9:DP16 DP18:DP45">
    <cfRule type="cellIs" dxfId="95" priority="91" operator="equal">
      <formula>1</formula>
    </cfRule>
  </conditionalFormatting>
  <conditionalFormatting sqref="DP6">
    <cfRule type="cellIs" dxfId="94" priority="90" operator="equal">
      <formula>1</formula>
    </cfRule>
  </conditionalFormatting>
  <conditionalFormatting sqref="DP7">
    <cfRule type="cellIs" dxfId="93" priority="89" operator="equal">
      <formula>1</formula>
    </cfRule>
  </conditionalFormatting>
  <conditionalFormatting sqref="DP8:DP16 DP18:DP45">
    <cfRule type="cellIs" dxfId="92" priority="88" operator="equal">
      <formula>1</formula>
    </cfRule>
  </conditionalFormatting>
  <conditionalFormatting sqref="DP17">
    <cfRule type="cellIs" dxfId="91" priority="87" operator="equal">
      <formula>1</formula>
    </cfRule>
  </conditionalFormatting>
  <conditionalFormatting sqref="DP17">
    <cfRule type="cellIs" dxfId="90" priority="86" operator="equal">
      <formula>1</formula>
    </cfRule>
  </conditionalFormatting>
  <conditionalFormatting sqref="DP17">
    <cfRule type="cellIs" dxfId="89" priority="85" operator="equal">
      <formula>1</formula>
    </cfRule>
  </conditionalFormatting>
  <conditionalFormatting sqref="DR9:DR16 DR18:DR45">
    <cfRule type="cellIs" dxfId="88" priority="84" operator="equal">
      <formula>1</formula>
    </cfRule>
  </conditionalFormatting>
  <conditionalFormatting sqref="DR6">
    <cfRule type="cellIs" dxfId="87" priority="83" operator="equal">
      <formula>1</formula>
    </cfRule>
  </conditionalFormatting>
  <conditionalFormatting sqref="DR7">
    <cfRule type="cellIs" dxfId="86" priority="82" operator="equal">
      <formula>1</formula>
    </cfRule>
  </conditionalFormatting>
  <conditionalFormatting sqref="DR8:DR16 DR18:DR45">
    <cfRule type="cellIs" dxfId="85" priority="81" operator="equal">
      <formula>1</formula>
    </cfRule>
  </conditionalFormatting>
  <conditionalFormatting sqref="DR17">
    <cfRule type="cellIs" dxfId="84" priority="80" operator="equal">
      <formula>1</formula>
    </cfRule>
  </conditionalFormatting>
  <conditionalFormatting sqref="DR17">
    <cfRule type="cellIs" dxfId="83" priority="79" operator="equal">
      <formula>1</formula>
    </cfRule>
  </conditionalFormatting>
  <conditionalFormatting sqref="DR17">
    <cfRule type="cellIs" dxfId="82" priority="78" operator="equal">
      <formula>1</formula>
    </cfRule>
  </conditionalFormatting>
  <conditionalFormatting sqref="EF9:EF16 EF18:EF45">
    <cfRule type="cellIs" dxfId="81" priority="72" operator="equal">
      <formula>1</formula>
    </cfRule>
  </conditionalFormatting>
  <conditionalFormatting sqref="DT9:DT16 DT18:DT45">
    <cfRule type="cellIs" dxfId="80" priority="77" operator="equal">
      <formula>1</formula>
    </cfRule>
  </conditionalFormatting>
  <conditionalFormatting sqref="DX9:DX16 DX18:DX45">
    <cfRule type="cellIs" dxfId="79" priority="76" operator="equal">
      <formula>1</formula>
    </cfRule>
  </conditionalFormatting>
  <conditionalFormatting sqref="DZ9:DZ16 DZ18:DZ45">
    <cfRule type="cellIs" dxfId="78" priority="75" operator="equal">
      <formula>1</formula>
    </cfRule>
  </conditionalFormatting>
  <conditionalFormatting sqref="EB9:EB16 EB18:EB45">
    <cfRule type="cellIs" dxfId="77" priority="74" operator="equal">
      <formula>1</formula>
    </cfRule>
  </conditionalFormatting>
  <conditionalFormatting sqref="ED9:ED16 ED18:ED45">
    <cfRule type="cellIs" dxfId="76" priority="73" operator="equal">
      <formula>1</formula>
    </cfRule>
  </conditionalFormatting>
  <conditionalFormatting sqref="EH9:EH16 EH18:EH45">
    <cfRule type="cellIs" dxfId="75" priority="71" operator="equal">
      <formula>1</formula>
    </cfRule>
  </conditionalFormatting>
  <conditionalFormatting sqref="DT6">
    <cfRule type="cellIs" dxfId="74" priority="70" operator="equal">
      <formula>1</formula>
    </cfRule>
  </conditionalFormatting>
  <conditionalFormatting sqref="DX6">
    <cfRule type="cellIs" dxfId="73" priority="69" operator="equal">
      <formula>1</formula>
    </cfRule>
  </conditionalFormatting>
  <conditionalFormatting sqref="DZ6">
    <cfRule type="cellIs" dxfId="72" priority="68" operator="equal">
      <formula>1</formula>
    </cfRule>
  </conditionalFormatting>
  <conditionalFormatting sqref="EB6">
    <cfRule type="cellIs" dxfId="71" priority="67" operator="equal">
      <formula>1</formula>
    </cfRule>
  </conditionalFormatting>
  <conditionalFormatting sqref="ED6">
    <cfRule type="cellIs" dxfId="70" priority="66" operator="equal">
      <formula>1</formula>
    </cfRule>
  </conditionalFormatting>
  <conditionalFormatting sqref="EF6">
    <cfRule type="cellIs" dxfId="69" priority="65" operator="equal">
      <formula>1</formula>
    </cfRule>
  </conditionalFormatting>
  <conditionalFormatting sqref="EH6">
    <cfRule type="cellIs" dxfId="68" priority="64" operator="equal">
      <formula>1</formula>
    </cfRule>
  </conditionalFormatting>
  <conditionalFormatting sqref="DT7">
    <cfRule type="cellIs" dxfId="67" priority="63" operator="equal">
      <formula>1</formula>
    </cfRule>
  </conditionalFormatting>
  <conditionalFormatting sqref="DX7">
    <cfRule type="cellIs" dxfId="66" priority="62" operator="equal">
      <formula>1</formula>
    </cfRule>
  </conditionalFormatting>
  <conditionalFormatting sqref="DZ7">
    <cfRule type="cellIs" dxfId="65" priority="61" operator="equal">
      <formula>1</formula>
    </cfRule>
  </conditionalFormatting>
  <conditionalFormatting sqref="EB7">
    <cfRule type="cellIs" dxfId="64" priority="60" operator="equal">
      <formula>1</formula>
    </cfRule>
  </conditionalFormatting>
  <conditionalFormatting sqref="ED7">
    <cfRule type="cellIs" dxfId="63" priority="59" operator="equal">
      <formula>1</formula>
    </cfRule>
  </conditionalFormatting>
  <conditionalFormatting sqref="EF7">
    <cfRule type="cellIs" dxfId="62" priority="58" operator="equal">
      <formula>1</formula>
    </cfRule>
  </conditionalFormatting>
  <conditionalFormatting sqref="EH7">
    <cfRule type="cellIs" dxfId="61" priority="57" operator="equal">
      <formula>1</formula>
    </cfRule>
  </conditionalFormatting>
  <conditionalFormatting sqref="DT8:DT16 DT18:DT45">
    <cfRule type="cellIs" dxfId="60" priority="56" operator="equal">
      <formula>1</formula>
    </cfRule>
  </conditionalFormatting>
  <conditionalFormatting sqref="DX8:DX16 DX18:DX45">
    <cfRule type="cellIs" dxfId="59" priority="55" operator="equal">
      <formula>1</formula>
    </cfRule>
  </conditionalFormatting>
  <conditionalFormatting sqref="DZ8:DZ16 DZ18:DZ45">
    <cfRule type="cellIs" dxfId="58" priority="54" operator="equal">
      <formula>1</formula>
    </cfRule>
  </conditionalFormatting>
  <conditionalFormatting sqref="EB8:EB16 EB18:EB45">
    <cfRule type="cellIs" dxfId="57" priority="53" operator="equal">
      <formula>1</formula>
    </cfRule>
  </conditionalFormatting>
  <conditionalFormatting sqref="ED8:ED16 ED18:ED45">
    <cfRule type="cellIs" dxfId="56" priority="52" operator="equal">
      <formula>1</formula>
    </cfRule>
  </conditionalFormatting>
  <conditionalFormatting sqref="EF8:EF16 EF18:EF45">
    <cfRule type="cellIs" dxfId="55" priority="51" operator="equal">
      <formula>1</formula>
    </cfRule>
  </conditionalFormatting>
  <conditionalFormatting sqref="EH8:EH16 EH18:EH45">
    <cfRule type="cellIs" dxfId="54" priority="50" operator="equal">
      <formula>1</formula>
    </cfRule>
  </conditionalFormatting>
  <conditionalFormatting sqref="DV9:DV16 DV18:DV45">
    <cfRule type="cellIs" dxfId="53" priority="49" operator="equal">
      <formula>1</formula>
    </cfRule>
  </conditionalFormatting>
  <conditionalFormatting sqref="DV6">
    <cfRule type="cellIs" dxfId="52" priority="48" operator="equal">
      <formula>1</formula>
    </cfRule>
  </conditionalFormatting>
  <conditionalFormatting sqref="DV7">
    <cfRule type="cellIs" dxfId="51" priority="47" operator="equal">
      <formula>1</formula>
    </cfRule>
  </conditionalFormatting>
  <conditionalFormatting sqref="DV8:DV16 DV18:DV45">
    <cfRule type="cellIs" dxfId="50" priority="46" operator="equal">
      <formula>1</formula>
    </cfRule>
  </conditionalFormatting>
  <conditionalFormatting sqref="EF17">
    <cfRule type="cellIs" dxfId="49" priority="40" operator="equal">
      <formula>1</formula>
    </cfRule>
  </conditionalFormatting>
  <conditionalFormatting sqref="DT17">
    <cfRule type="cellIs" dxfId="48" priority="45" operator="equal">
      <formula>1</formula>
    </cfRule>
  </conditionalFormatting>
  <conditionalFormatting sqref="DX17">
    <cfRule type="cellIs" dxfId="47" priority="44" operator="equal">
      <formula>1</formula>
    </cfRule>
  </conditionalFormatting>
  <conditionalFormatting sqref="DZ17">
    <cfRule type="cellIs" dxfId="46" priority="43" operator="equal">
      <formula>1</formula>
    </cfRule>
  </conditionalFormatting>
  <conditionalFormatting sqref="EB17">
    <cfRule type="cellIs" dxfId="45" priority="42" operator="equal">
      <formula>1</formula>
    </cfRule>
  </conditionalFormatting>
  <conditionalFormatting sqref="ED17">
    <cfRule type="cellIs" dxfId="44" priority="41" operator="equal">
      <formula>1</formula>
    </cfRule>
  </conditionalFormatting>
  <conditionalFormatting sqref="EH17">
    <cfRule type="cellIs" dxfId="43" priority="39" operator="equal">
      <formula>1</formula>
    </cfRule>
  </conditionalFormatting>
  <conditionalFormatting sqref="EF17">
    <cfRule type="cellIs" dxfId="42" priority="33" operator="equal">
      <formula>1</formula>
    </cfRule>
  </conditionalFormatting>
  <conditionalFormatting sqref="DT17">
    <cfRule type="cellIs" dxfId="41" priority="38" operator="equal">
      <formula>1</formula>
    </cfRule>
  </conditionalFormatting>
  <conditionalFormatting sqref="DX17">
    <cfRule type="cellIs" dxfId="40" priority="37" operator="equal">
      <formula>1</formula>
    </cfRule>
  </conditionalFormatting>
  <conditionalFormatting sqref="DZ17">
    <cfRule type="cellIs" dxfId="39" priority="36" operator="equal">
      <formula>1</formula>
    </cfRule>
  </conditionalFormatting>
  <conditionalFormatting sqref="EB17">
    <cfRule type="cellIs" dxfId="38" priority="35" operator="equal">
      <formula>1</formula>
    </cfRule>
  </conditionalFormatting>
  <conditionalFormatting sqref="ED17">
    <cfRule type="cellIs" dxfId="37" priority="34" operator="equal">
      <formula>1</formula>
    </cfRule>
  </conditionalFormatting>
  <conditionalFormatting sqref="EH17">
    <cfRule type="cellIs" dxfId="36" priority="32" operator="equal">
      <formula>1</formula>
    </cfRule>
  </conditionalFormatting>
  <conditionalFormatting sqref="DT17">
    <cfRule type="cellIs" dxfId="35" priority="31" operator="equal">
      <formula>1</formula>
    </cfRule>
  </conditionalFormatting>
  <conditionalFormatting sqref="DX17">
    <cfRule type="cellIs" dxfId="34" priority="30" operator="equal">
      <formula>1</formula>
    </cfRule>
  </conditionalFormatting>
  <conditionalFormatting sqref="DZ17">
    <cfRule type="cellIs" dxfId="33" priority="29" operator="equal">
      <formula>1</formula>
    </cfRule>
  </conditionalFormatting>
  <conditionalFormatting sqref="EB17">
    <cfRule type="cellIs" dxfId="32" priority="28" operator="equal">
      <formula>1</formula>
    </cfRule>
  </conditionalFormatting>
  <conditionalFormatting sqref="ED17">
    <cfRule type="cellIs" dxfId="31" priority="27" operator="equal">
      <formula>1</formula>
    </cfRule>
  </conditionalFormatting>
  <conditionalFormatting sqref="EF17">
    <cfRule type="cellIs" dxfId="30" priority="26" operator="equal">
      <formula>1</formula>
    </cfRule>
  </conditionalFormatting>
  <conditionalFormatting sqref="EH17">
    <cfRule type="cellIs" dxfId="29" priority="25" operator="equal">
      <formula>1</formula>
    </cfRule>
  </conditionalFormatting>
  <conditionalFormatting sqref="DV17">
    <cfRule type="cellIs" dxfId="28" priority="24" operator="equal">
      <formula>1</formula>
    </cfRule>
  </conditionalFormatting>
  <conditionalFormatting sqref="DV17">
    <cfRule type="cellIs" dxfId="27" priority="23" operator="equal">
      <formula>1</formula>
    </cfRule>
  </conditionalFormatting>
  <conditionalFormatting sqref="DV17">
    <cfRule type="cellIs" dxfId="26" priority="22" operator="equal">
      <formula>1</formula>
    </cfRule>
  </conditionalFormatting>
  <conditionalFormatting sqref="EJ9:EJ16 EJ18:EJ45">
    <cfRule type="cellIs" dxfId="25" priority="21" operator="equal">
      <formula>1</formula>
    </cfRule>
  </conditionalFormatting>
  <conditionalFormatting sqref="EJ6">
    <cfRule type="cellIs" dxfId="24" priority="20" operator="equal">
      <formula>1</formula>
    </cfRule>
  </conditionalFormatting>
  <conditionalFormatting sqref="EJ7">
    <cfRule type="cellIs" dxfId="23" priority="19" operator="equal">
      <formula>1</formula>
    </cfRule>
  </conditionalFormatting>
  <conditionalFormatting sqref="EJ8:EJ16 EJ18:EJ45">
    <cfRule type="cellIs" dxfId="22" priority="18" operator="equal">
      <formula>1</formula>
    </cfRule>
  </conditionalFormatting>
  <conditionalFormatting sqref="EJ17">
    <cfRule type="cellIs" dxfId="21" priority="17" operator="equal">
      <formula>1</formula>
    </cfRule>
  </conditionalFormatting>
  <conditionalFormatting sqref="EJ17">
    <cfRule type="cellIs" dxfId="20" priority="16" operator="equal">
      <formula>1</formula>
    </cfRule>
  </conditionalFormatting>
  <conditionalFormatting sqref="EJ17">
    <cfRule type="cellIs" dxfId="19" priority="15" operator="equal">
      <formula>1</formula>
    </cfRule>
  </conditionalFormatting>
  <conditionalFormatting sqref="EL9:EL16 EL18:EL45">
    <cfRule type="cellIs" dxfId="18" priority="14" operator="equal">
      <formula>1</formula>
    </cfRule>
  </conditionalFormatting>
  <conditionalFormatting sqref="EL6">
    <cfRule type="cellIs" dxfId="17" priority="13" operator="equal">
      <formula>1</formula>
    </cfRule>
  </conditionalFormatting>
  <conditionalFormatting sqref="EL7">
    <cfRule type="cellIs" dxfId="16" priority="12" operator="equal">
      <formula>1</formula>
    </cfRule>
  </conditionalFormatting>
  <conditionalFormatting sqref="EL8:EL16 EL18:EL45">
    <cfRule type="cellIs" dxfId="15" priority="11" operator="equal">
      <formula>1</formula>
    </cfRule>
  </conditionalFormatting>
  <conditionalFormatting sqref="EL17">
    <cfRule type="cellIs" dxfId="14" priority="10" operator="equal">
      <formula>1</formula>
    </cfRule>
  </conditionalFormatting>
  <conditionalFormatting sqref="EL17">
    <cfRule type="cellIs" dxfId="13" priority="9" operator="equal">
      <formula>1</formula>
    </cfRule>
  </conditionalFormatting>
  <conditionalFormatting sqref="EL17">
    <cfRule type="cellIs" dxfId="12" priority="8" operator="equal">
      <formula>1</formula>
    </cfRule>
  </conditionalFormatting>
  <conditionalFormatting sqref="EN9:EN16 EN18:EN45">
    <cfRule type="cellIs" dxfId="11" priority="7" operator="equal">
      <formula>1</formula>
    </cfRule>
  </conditionalFormatting>
  <conditionalFormatting sqref="EN6">
    <cfRule type="cellIs" dxfId="10" priority="6" operator="equal">
      <formula>1</formula>
    </cfRule>
  </conditionalFormatting>
  <conditionalFormatting sqref="EN7">
    <cfRule type="cellIs" dxfId="9" priority="5" operator="equal">
      <formula>1</formula>
    </cfRule>
  </conditionalFormatting>
  <conditionalFormatting sqref="EN8:EN16 EN18:EN45">
    <cfRule type="cellIs" dxfId="8" priority="4" operator="equal">
      <formula>1</formula>
    </cfRule>
  </conditionalFormatting>
  <conditionalFormatting sqref="EN17">
    <cfRule type="cellIs" dxfId="7" priority="3" operator="equal">
      <formula>1</formula>
    </cfRule>
  </conditionalFormatting>
  <conditionalFormatting sqref="EN17">
    <cfRule type="cellIs" dxfId="6" priority="2" operator="equal">
      <formula>1</formula>
    </cfRule>
  </conditionalFormatting>
  <conditionalFormatting sqref="EN17">
    <cfRule type="cellIs" dxfId="5"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L324"/>
  <sheetViews>
    <sheetView tabSelected="1" zoomScale="85" zoomScaleNormal="85" workbookViewId="0">
      <pane xSplit="16" ySplit="7" topLeftCell="Q8" activePane="bottomRight" state="frozen"/>
      <selection pane="topRight" activeCell="Q1" sqref="Q1"/>
      <selection pane="bottomLeft" activeCell="A8" sqref="A8"/>
      <selection pane="bottomRight" activeCell="AE15" sqref="AE15"/>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4.375" style="42" customWidth="1"/>
    <col min="13" max="19" width="4.375" style="40" customWidth="1"/>
    <col min="20" max="20" width="4.375" style="42" customWidth="1"/>
    <col min="21" max="21" width="4.375" style="40" customWidth="1"/>
    <col min="22" max="22" width="9" style="36"/>
    <col min="23" max="23" width="25.75" style="36" customWidth="1"/>
    <col min="24" max="24" width="9" style="36" customWidth="1"/>
    <col min="25" max="25" width="11.5" style="36" customWidth="1"/>
    <col min="26" max="37" width="9" style="36"/>
    <col min="38" max="38" width="20.125" style="36" customWidth="1"/>
    <col min="39" max="16384" width="9" style="36"/>
  </cols>
  <sheetData>
    <row r="1" spans="2:37">
      <c r="W1" s="36" t="s">
        <v>476</v>
      </c>
      <c r="X1" s="36" t="s">
        <v>393</v>
      </c>
      <c r="Y1" s="36" t="s">
        <v>395</v>
      </c>
      <c r="Z1" s="36" t="s">
        <v>460</v>
      </c>
      <c r="AC1" s="36">
        <v>1</v>
      </c>
      <c r="AE1" s="36">
        <v>1000</v>
      </c>
      <c r="AF1" s="36">
        <v>1000</v>
      </c>
    </row>
    <row r="2" spans="2:37">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7">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674</v>
      </c>
      <c r="W3" s="45" t="s">
        <v>359</v>
      </c>
      <c r="X3" s="45" t="s">
        <v>362</v>
      </c>
      <c r="Y3" s="36" t="s">
        <v>363</v>
      </c>
      <c r="Z3" s="36" t="s">
        <v>360</v>
      </c>
      <c r="AA3" s="45" t="s">
        <v>370</v>
      </c>
      <c r="AB3" s="45" t="s">
        <v>381</v>
      </c>
      <c r="AC3" s="45" t="s">
        <v>389</v>
      </c>
      <c r="AD3" s="45"/>
      <c r="AE3" s="45"/>
      <c r="AF3" s="45"/>
      <c r="AG3" s="45"/>
      <c r="AH3" s="45"/>
      <c r="AJ3" s="45"/>
      <c r="AK3" s="45"/>
    </row>
    <row r="4" spans="2:37">
      <c r="B4" s="39">
        <v>42628</v>
      </c>
      <c r="C4" s="40">
        <v>38</v>
      </c>
      <c r="D4" s="40" t="s">
        <v>28</v>
      </c>
      <c r="E4" s="41">
        <v>42629.416666666664</v>
      </c>
      <c r="F4" s="42" t="s">
        <v>872</v>
      </c>
      <c r="G4" s="42" t="s">
        <v>873</v>
      </c>
      <c r="H4" s="40" t="s">
        <v>874</v>
      </c>
      <c r="I4" s="40" t="s">
        <v>875</v>
      </c>
      <c r="J4" s="42">
        <v>1.24</v>
      </c>
      <c r="K4" s="42">
        <v>4.8499999999999996</v>
      </c>
      <c r="L4" s="42">
        <v>8.65</v>
      </c>
      <c r="M4" s="40">
        <v>1.89</v>
      </c>
      <c r="N4" s="40">
        <v>3.6</v>
      </c>
      <c r="O4" s="40">
        <v>3.12</v>
      </c>
      <c r="P4" s="40">
        <v>-1</v>
      </c>
      <c r="T4" s="43"/>
      <c r="U4" s="44"/>
      <c r="V4" s="36" t="str">
        <f>D4</f>
        <v>中北美冠</v>
      </c>
      <c r="W4" s="36" t="s">
        <v>878</v>
      </c>
      <c r="X4" s="45" t="s">
        <v>879</v>
      </c>
      <c r="Y4" s="36" t="s">
        <v>880</v>
      </c>
      <c r="Z4" s="36" t="s">
        <v>877</v>
      </c>
      <c r="AA4" s="45"/>
      <c r="AB4" s="45"/>
      <c r="AC4" s="45"/>
      <c r="AE4" s="45"/>
      <c r="AF4" s="45"/>
      <c r="AG4" s="45"/>
      <c r="AH4" s="45"/>
      <c r="AJ4" s="45"/>
      <c r="AK4" s="45"/>
    </row>
    <row r="5" spans="2:37">
      <c r="T5" s="43"/>
      <c r="U5" s="44"/>
      <c r="V5" s="45" t="str">
        <f>V4</f>
        <v>中北美冠</v>
      </c>
      <c r="W5" s="36" t="str">
        <f>IF(COUNT(FIND("升",W4)),SUBSTITUTE(W4,"升","降"),SUBSTITUTE(W4,"降","升"))</f>
        <v>降2次</v>
      </c>
      <c r="X5" s="36" t="str">
        <f>IF(COUNT(FIND("升",X4)),SUBSTITUTE(X4,"升","降"),SUBSTITUTE(X4,"降","升"))</f>
        <v>降</v>
      </c>
      <c r="Y5" s="36" t="str">
        <f>IF(COUNT(FIND("升",Y4)),SUBSTITUTE(Y4,"升","降"),SUBSTITUTE(Y4,"降","升"))</f>
        <v>无</v>
      </c>
      <c r="Z5" s="36" t="str">
        <f>Z4</f>
        <v>高</v>
      </c>
      <c r="AB5" s="36">
        <f>IF(AB4=1,"",1)</f>
        <v>1</v>
      </c>
      <c r="AC5" s="36">
        <f>IF(AC4=1,"",1)</f>
        <v>1</v>
      </c>
      <c r="AD5" s="45" t="str">
        <f>IF(AD4="选","","选")</f>
        <v>选</v>
      </c>
      <c r="AE5" s="45">
        <f>COUNTIF(AE8:AE5000,MAX(AE8:AE5000))</f>
        <v>1</v>
      </c>
      <c r="AF5" s="45">
        <f>COUNTIF(AF8:AF5000,MAX(AF8:AF5000))</f>
        <v>1</v>
      </c>
      <c r="AG5" s="45"/>
      <c r="AH5" s="45"/>
      <c r="AJ5" s="45"/>
      <c r="AK5" s="45"/>
    </row>
    <row r="6" spans="2:37">
      <c r="V6" s="51" t="s">
        <v>28</v>
      </c>
      <c r="W6" s="51" t="s">
        <v>511</v>
      </c>
      <c r="X6" s="51" t="s">
        <v>468</v>
      </c>
      <c r="Y6" s="51" t="s">
        <v>393</v>
      </c>
      <c r="Z6" s="51" t="s">
        <v>460</v>
      </c>
      <c r="AA6" s="51"/>
      <c r="AB6" s="51"/>
      <c r="AC6" s="51"/>
    </row>
    <row r="7" spans="2:37">
      <c r="J7" s="42">
        <v>3</v>
      </c>
      <c r="K7" s="42">
        <v>1</v>
      </c>
      <c r="L7" s="42">
        <v>0</v>
      </c>
      <c r="V7" s="36" t="s">
        <v>540</v>
      </c>
      <c r="W7" s="36" t="s">
        <v>540</v>
      </c>
      <c r="X7" s="36" t="s">
        <v>540</v>
      </c>
      <c r="Y7" s="36" t="s">
        <v>540</v>
      </c>
      <c r="Z7" s="36" t="s">
        <v>541</v>
      </c>
      <c r="AA7" s="36" t="s">
        <v>540</v>
      </c>
      <c r="AB7" s="36" t="s">
        <v>540</v>
      </c>
      <c r="AC7" s="36" t="s">
        <v>540</v>
      </c>
      <c r="AE7" s="36">
        <v>1000</v>
      </c>
      <c r="AF7" s="36">
        <v>1000</v>
      </c>
    </row>
    <row r="8" spans="2:37">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0">D8</f>
        <v>天皇杯</v>
      </c>
      <c r="W8" s="36" t="s">
        <v>441</v>
      </c>
      <c r="X8" s="36" t="s">
        <v>433</v>
      </c>
      <c r="Y8" s="36" t="s">
        <v>365</v>
      </c>
      <c r="Z8" s="36" t="s">
        <v>361</v>
      </c>
      <c r="AE8" s="36">
        <f>IF(AND(AB8=$AB$6,AC8=$AC$6),IF(W8=$W$6,1,0)+IF(X8=$X$6,1,0)+IF(Y8=$Y$6,1,0),0)</f>
        <v>1</v>
      </c>
      <c r="AF8" s="36">
        <f t="shared" ref="AF8:AF71" si="1">IF(AND(AB8=$AB$6,AC8=$AC$6),IF(W8=$W$6,1,0)+IF(Z8=$Z$6,1,0)+IF(X8=$X$6,1,0)+IF(Y8=$Y$6,1,0)+IF(AA8=$AA$6,1,0)+IF(V8=$V$6,1,0),0)</f>
        <v>2</v>
      </c>
      <c r="AG8" s="36" t="str">
        <f>IF(AND(AB8=$AB$6,AC8=$AC$6,AE8=MAX(AE$8:AE$5000)),(J8-J$4)^2+(K8-K$4)^2+(L8-L$4)^2+(M8-M$4)^2+(N8-N$4)^2+(O8-O$4)^2,"")</f>
        <v/>
      </c>
      <c r="AJ8" s="36" t="s">
        <v>364</v>
      </c>
    </row>
    <row r="9" spans="2:37">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0"/>
        <v>天皇杯</v>
      </c>
      <c r="W9" s="36" t="s">
        <v>368</v>
      </c>
      <c r="X9" s="36" t="s">
        <v>365</v>
      </c>
      <c r="Y9" s="36" t="s">
        <v>366</v>
      </c>
      <c r="Z9" s="36" t="s">
        <v>361</v>
      </c>
      <c r="AE9" s="36">
        <f t="shared" ref="AE9:AE72" si="2">IF(AND(AB9=$AB$6,AC9=$AC$6),IF(W9=$W$6,1,0)+IF(X9=$X$6,1,0)+IF(Y9=$Y$6,1,0),0)</f>
        <v>0</v>
      </c>
      <c r="AF9" s="36">
        <f t="shared" si="1"/>
        <v>1</v>
      </c>
      <c r="AG9" s="36" t="str">
        <f t="shared" ref="AG9:AG72" si="3">IF(AND(AB9=$AB$6,AC9=$AC$6,AE9=MAX(AE$8:AE$5000)),(J9-J$4)^2+(K9-K$4)^2+(L9-L$4)^2+(M9-M$4)^2+(N9-N$4)^2+(O9-O$4)^2,"")</f>
        <v/>
      </c>
      <c r="AJ9" s="45" t="s">
        <v>367</v>
      </c>
    </row>
    <row r="10" spans="2:37">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0"/>
        <v>天皇杯</v>
      </c>
      <c r="W10" s="36" t="s">
        <v>368</v>
      </c>
      <c r="X10" s="36" t="s">
        <v>365</v>
      </c>
      <c r="Y10" s="36" t="s">
        <v>366</v>
      </c>
      <c r="Z10" s="36" t="s">
        <v>361</v>
      </c>
      <c r="AE10" s="36">
        <f t="shared" si="2"/>
        <v>0</v>
      </c>
      <c r="AF10" s="36">
        <f t="shared" si="1"/>
        <v>1</v>
      </c>
      <c r="AG10" s="36" t="str">
        <f t="shared" si="3"/>
        <v/>
      </c>
      <c r="AJ10" s="45" t="s">
        <v>367</v>
      </c>
    </row>
    <row r="11" spans="2:37">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0"/>
        <v>K联赛</v>
      </c>
      <c r="W11" s="36" t="s">
        <v>440</v>
      </c>
      <c r="X11" s="36" t="s">
        <v>365</v>
      </c>
      <c r="Y11" s="36" t="s">
        <v>434</v>
      </c>
      <c r="Z11" s="36" t="s">
        <v>369</v>
      </c>
      <c r="AA11" s="36">
        <v>1</v>
      </c>
      <c r="AB11" s="36">
        <v>1</v>
      </c>
      <c r="AE11" s="36">
        <f t="shared" si="2"/>
        <v>0</v>
      </c>
      <c r="AF11" s="36">
        <f t="shared" si="1"/>
        <v>0</v>
      </c>
      <c r="AG11" s="36" t="str">
        <f t="shared" si="3"/>
        <v/>
      </c>
    </row>
    <row r="12" spans="2:37">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0"/>
        <v>K联赛</v>
      </c>
      <c r="AB12" s="36">
        <v>1</v>
      </c>
      <c r="AE12" s="36">
        <f t="shared" si="2"/>
        <v>0</v>
      </c>
      <c r="AF12" s="36">
        <f t="shared" si="1"/>
        <v>0</v>
      </c>
      <c r="AG12" s="36" t="str">
        <f t="shared" si="3"/>
        <v/>
      </c>
      <c r="AJ12" s="36" t="s">
        <v>371</v>
      </c>
    </row>
    <row r="13" spans="2:37">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0"/>
        <v>K联赛</v>
      </c>
      <c r="W13" s="36" t="s">
        <v>442</v>
      </c>
      <c r="X13" s="36" t="s">
        <v>365</v>
      </c>
      <c r="Y13" s="36" t="s">
        <v>434</v>
      </c>
      <c r="Z13" s="36" t="s">
        <v>369</v>
      </c>
      <c r="AC13" s="36">
        <v>1</v>
      </c>
      <c r="AE13" s="36">
        <f t="shared" si="2"/>
        <v>0</v>
      </c>
      <c r="AF13" s="36">
        <f t="shared" si="1"/>
        <v>0</v>
      </c>
      <c r="AG13" s="36" t="str">
        <f t="shared" si="3"/>
        <v/>
      </c>
    </row>
    <row r="14" spans="2:37">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0"/>
        <v>荷甲</v>
      </c>
      <c r="AB14" s="36">
        <v>1</v>
      </c>
      <c r="AE14" s="36">
        <f t="shared" si="2"/>
        <v>0</v>
      </c>
      <c r="AF14" s="36">
        <f t="shared" si="1"/>
        <v>0</v>
      </c>
      <c r="AG14" s="36" t="str">
        <f t="shared" si="3"/>
        <v/>
      </c>
      <c r="AJ14" s="36" t="s">
        <v>372</v>
      </c>
    </row>
    <row r="15" spans="2:37">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0"/>
        <v>德乙</v>
      </c>
      <c r="AB15" s="36">
        <v>1</v>
      </c>
      <c r="AE15" s="36">
        <f t="shared" si="2"/>
        <v>0</v>
      </c>
      <c r="AF15" s="36">
        <f t="shared" si="1"/>
        <v>0</v>
      </c>
      <c r="AG15" s="36" t="str">
        <f t="shared" si="3"/>
        <v/>
      </c>
      <c r="AJ15" s="36" t="s">
        <v>371</v>
      </c>
    </row>
    <row r="16" spans="2:37">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0"/>
        <v>德乙</v>
      </c>
      <c r="W16" s="36" t="s">
        <v>443</v>
      </c>
      <c r="X16" s="36" t="s">
        <v>366</v>
      </c>
      <c r="Y16" s="36" t="s">
        <v>365</v>
      </c>
      <c r="Z16" s="36" t="s">
        <v>369</v>
      </c>
      <c r="AE16" s="36">
        <f t="shared" si="2"/>
        <v>1</v>
      </c>
      <c r="AF16" s="36">
        <f t="shared" si="1"/>
        <v>2</v>
      </c>
      <c r="AG16" s="36" t="str">
        <f t="shared" si="3"/>
        <v/>
      </c>
    </row>
    <row r="17" spans="1:36">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0"/>
        <v>德乙</v>
      </c>
      <c r="W17" s="36" t="s">
        <v>443</v>
      </c>
      <c r="X17" s="36" t="s">
        <v>365</v>
      </c>
      <c r="Y17" s="36" t="s">
        <v>365</v>
      </c>
      <c r="Z17" s="36" t="s">
        <v>369</v>
      </c>
      <c r="AE17" s="36">
        <f t="shared" si="2"/>
        <v>1</v>
      </c>
      <c r="AF17" s="36">
        <f t="shared" si="1"/>
        <v>2</v>
      </c>
      <c r="AG17" s="36" t="str">
        <f t="shared" si="3"/>
        <v/>
      </c>
    </row>
    <row r="18" spans="1:36">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0"/>
        <v>英超</v>
      </c>
      <c r="AB18" s="36">
        <v>1</v>
      </c>
      <c r="AE18" s="36">
        <f t="shared" si="2"/>
        <v>0</v>
      </c>
      <c r="AF18" s="36">
        <f t="shared" si="1"/>
        <v>0</v>
      </c>
      <c r="AG18" s="36" t="str">
        <f t="shared" si="3"/>
        <v/>
      </c>
      <c r="AJ18" s="36" t="s">
        <v>371</v>
      </c>
    </row>
    <row r="19" spans="1:36">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0"/>
        <v>荷甲</v>
      </c>
      <c r="AB19" s="36">
        <v>1</v>
      </c>
      <c r="AE19" s="36">
        <f t="shared" si="2"/>
        <v>0</v>
      </c>
      <c r="AF19" s="36">
        <f t="shared" si="1"/>
        <v>0</v>
      </c>
      <c r="AG19" s="36" t="str">
        <f t="shared" si="3"/>
        <v/>
      </c>
      <c r="AJ19" s="36" t="s">
        <v>371</v>
      </c>
    </row>
    <row r="20" spans="1:36">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0"/>
        <v>荷甲</v>
      </c>
      <c r="W20" s="36" t="s">
        <v>443</v>
      </c>
      <c r="X20" s="36" t="s">
        <v>365</v>
      </c>
      <c r="Y20" s="36" t="s">
        <v>366</v>
      </c>
      <c r="Z20" s="36" t="s">
        <v>373</v>
      </c>
      <c r="AE20" s="36">
        <f t="shared" si="2"/>
        <v>0</v>
      </c>
      <c r="AF20" s="36">
        <f t="shared" si="1"/>
        <v>2</v>
      </c>
      <c r="AG20" s="36" t="str">
        <f t="shared" si="3"/>
        <v/>
      </c>
    </row>
    <row r="21" spans="1:36">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0"/>
        <v>荷乙</v>
      </c>
      <c r="W21" s="36" t="s">
        <v>444</v>
      </c>
      <c r="X21" s="36" t="s">
        <v>365</v>
      </c>
      <c r="Y21" s="36" t="s">
        <v>366</v>
      </c>
      <c r="Z21" s="36" t="s">
        <v>369</v>
      </c>
      <c r="AE21" s="36">
        <f t="shared" si="2"/>
        <v>0</v>
      </c>
      <c r="AF21" s="36">
        <f t="shared" si="1"/>
        <v>1</v>
      </c>
      <c r="AG21" s="36" t="str">
        <f t="shared" si="3"/>
        <v/>
      </c>
    </row>
    <row r="22" spans="1:36">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0"/>
        <v>比甲</v>
      </c>
      <c r="AB22" s="36">
        <v>1</v>
      </c>
      <c r="AE22" s="36">
        <f t="shared" si="2"/>
        <v>0</v>
      </c>
      <c r="AF22" s="36">
        <f t="shared" si="1"/>
        <v>0</v>
      </c>
      <c r="AG22" s="36" t="str">
        <f t="shared" si="3"/>
        <v/>
      </c>
      <c r="AJ22" s="36" t="s">
        <v>371</v>
      </c>
    </row>
    <row r="23" spans="1:36">
      <c r="A23" s="50">
        <v>1</v>
      </c>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0"/>
        <v>法甲</v>
      </c>
      <c r="W23" s="36" t="s">
        <v>443</v>
      </c>
      <c r="X23" s="36" t="s">
        <v>365</v>
      </c>
      <c r="Y23" s="36" t="s">
        <v>366</v>
      </c>
      <c r="Z23" s="36" t="s">
        <v>373</v>
      </c>
      <c r="AC23" s="36">
        <v>1</v>
      </c>
      <c r="AE23" s="36">
        <f t="shared" si="2"/>
        <v>0</v>
      </c>
      <c r="AF23" s="36">
        <f t="shared" si="1"/>
        <v>0</v>
      </c>
      <c r="AG23" s="36" t="str">
        <f t="shared" si="3"/>
        <v/>
      </c>
    </row>
    <row r="24" spans="1:36">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0"/>
        <v>瑞典超</v>
      </c>
      <c r="AB24" s="36">
        <v>1</v>
      </c>
      <c r="AE24" s="36">
        <f t="shared" si="2"/>
        <v>0</v>
      </c>
      <c r="AF24" s="36">
        <f t="shared" si="1"/>
        <v>0</v>
      </c>
      <c r="AG24" s="36" t="str">
        <f t="shared" si="3"/>
        <v/>
      </c>
      <c r="AJ24" s="36" t="s">
        <v>371</v>
      </c>
    </row>
    <row r="25" spans="1:36">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0"/>
        <v>瑞典超</v>
      </c>
      <c r="W25" s="36" t="s">
        <v>387</v>
      </c>
      <c r="X25" s="36" t="s">
        <v>365</v>
      </c>
      <c r="Y25" s="36" t="s">
        <v>365</v>
      </c>
      <c r="Z25" s="36" t="s">
        <v>369</v>
      </c>
      <c r="AE25" s="36">
        <f t="shared" si="2"/>
        <v>1</v>
      </c>
      <c r="AF25" s="36">
        <f t="shared" si="1"/>
        <v>2</v>
      </c>
      <c r="AG25" s="36" t="str">
        <f t="shared" si="3"/>
        <v/>
      </c>
    </row>
    <row r="26" spans="1:36">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0"/>
        <v>瑞典超</v>
      </c>
      <c r="W26" s="36" t="s">
        <v>443</v>
      </c>
      <c r="X26" s="36" t="s">
        <v>365</v>
      </c>
      <c r="Y26" s="36" t="s">
        <v>366</v>
      </c>
      <c r="Z26" s="36" t="s">
        <v>369</v>
      </c>
      <c r="AB26" s="36">
        <v>1</v>
      </c>
      <c r="AE26" s="36">
        <f t="shared" si="2"/>
        <v>0</v>
      </c>
      <c r="AF26" s="36">
        <f t="shared" si="1"/>
        <v>0</v>
      </c>
      <c r="AG26" s="36" t="str">
        <f t="shared" si="3"/>
        <v/>
      </c>
    </row>
    <row r="27" spans="1:36">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0"/>
        <v>德甲</v>
      </c>
      <c r="W27" s="36" t="s">
        <v>689</v>
      </c>
      <c r="X27" s="36" t="s">
        <v>375</v>
      </c>
      <c r="Y27" s="36" t="s">
        <v>366</v>
      </c>
      <c r="Z27" s="36" t="s">
        <v>373</v>
      </c>
      <c r="AE27" s="36">
        <f t="shared" si="2"/>
        <v>1</v>
      </c>
      <c r="AF27" s="36">
        <f t="shared" si="1"/>
        <v>3</v>
      </c>
      <c r="AG27" s="36" t="str">
        <f t="shared" si="3"/>
        <v/>
      </c>
      <c r="AJ27" s="36" t="s">
        <v>454</v>
      </c>
    </row>
    <row r="28" spans="1:36">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0"/>
        <v>挪超</v>
      </c>
      <c r="AB28" s="36">
        <v>1</v>
      </c>
      <c r="AE28" s="36">
        <f t="shared" si="2"/>
        <v>0</v>
      </c>
      <c r="AF28" s="36">
        <f t="shared" si="1"/>
        <v>0</v>
      </c>
      <c r="AG28" s="36" t="str">
        <f t="shared" si="3"/>
        <v/>
      </c>
      <c r="AJ28" s="36" t="s">
        <v>371</v>
      </c>
    </row>
    <row r="29" spans="1:36">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0"/>
        <v>俄超</v>
      </c>
      <c r="AB29" s="36">
        <v>1</v>
      </c>
      <c r="AE29" s="36">
        <f t="shared" si="2"/>
        <v>0</v>
      </c>
      <c r="AF29" s="36">
        <f t="shared" si="1"/>
        <v>0</v>
      </c>
      <c r="AG29" s="36" t="str">
        <f t="shared" si="3"/>
        <v/>
      </c>
      <c r="AJ29" s="36" t="s">
        <v>371</v>
      </c>
    </row>
    <row r="30" spans="1:36">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0"/>
        <v>巴西甲</v>
      </c>
      <c r="W30" s="36" t="s">
        <v>387</v>
      </c>
      <c r="X30" s="36" t="s">
        <v>365</v>
      </c>
      <c r="Y30" s="36" t="s">
        <v>365</v>
      </c>
      <c r="Z30" s="36" t="s">
        <v>369</v>
      </c>
      <c r="AE30" s="36">
        <f t="shared" si="2"/>
        <v>1</v>
      </c>
      <c r="AF30" s="36">
        <f t="shared" si="1"/>
        <v>2</v>
      </c>
      <c r="AG30" s="36" t="str">
        <f t="shared" si="3"/>
        <v/>
      </c>
    </row>
    <row r="31" spans="1:36">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0"/>
        <v>巴西甲</v>
      </c>
      <c r="W31" s="36" t="s">
        <v>689</v>
      </c>
      <c r="X31" s="36" t="s">
        <v>365</v>
      </c>
      <c r="Y31" s="36" t="s">
        <v>688</v>
      </c>
      <c r="Z31" s="36" t="s">
        <v>369</v>
      </c>
      <c r="AB31" s="36">
        <v>1</v>
      </c>
      <c r="AE31" s="36">
        <f t="shared" si="2"/>
        <v>0</v>
      </c>
      <c r="AF31" s="36">
        <f t="shared" si="1"/>
        <v>0</v>
      </c>
      <c r="AG31" s="36" t="str">
        <f t="shared" si="3"/>
        <v/>
      </c>
      <c r="AJ31" s="36" t="s">
        <v>690</v>
      </c>
    </row>
    <row r="32" spans="1:36">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0"/>
        <v>荷甲</v>
      </c>
      <c r="W32" s="36" t="s">
        <v>387</v>
      </c>
      <c r="X32" s="36" t="s">
        <v>436</v>
      </c>
      <c r="Y32" s="36" t="s">
        <v>434</v>
      </c>
      <c r="Z32" s="36" t="s">
        <v>435</v>
      </c>
      <c r="AE32" s="36">
        <f t="shared" si="2"/>
        <v>0</v>
      </c>
      <c r="AF32" s="36">
        <f t="shared" si="1"/>
        <v>2</v>
      </c>
      <c r="AG32" s="36" t="str">
        <f t="shared" si="3"/>
        <v/>
      </c>
    </row>
    <row r="33" spans="2:38">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0"/>
        <v>英超</v>
      </c>
      <c r="W33" s="36" t="s">
        <v>445</v>
      </c>
      <c r="X33" s="36" t="s">
        <v>436</v>
      </c>
      <c r="Y33" s="36" t="s">
        <v>437</v>
      </c>
      <c r="Z33" s="36" t="s">
        <v>435</v>
      </c>
      <c r="AA33" s="36">
        <v>1</v>
      </c>
      <c r="AE33" s="36">
        <f t="shared" si="2"/>
        <v>0</v>
      </c>
      <c r="AF33" s="36">
        <f t="shared" si="1"/>
        <v>1</v>
      </c>
      <c r="AG33" s="36" t="str">
        <f t="shared" si="3"/>
        <v/>
      </c>
    </row>
    <row r="34" spans="2:38">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0"/>
        <v>法甲</v>
      </c>
      <c r="AB34" s="36">
        <v>1</v>
      </c>
      <c r="AE34" s="36">
        <f t="shared" si="2"/>
        <v>0</v>
      </c>
      <c r="AF34" s="36">
        <f t="shared" si="1"/>
        <v>0</v>
      </c>
      <c r="AG34" s="36" t="str">
        <f t="shared" si="3"/>
        <v/>
      </c>
      <c r="AJ34" s="36" t="s">
        <v>371</v>
      </c>
    </row>
    <row r="35" spans="2:38">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0"/>
        <v>葡超</v>
      </c>
      <c r="W35" s="36" t="s">
        <v>442</v>
      </c>
      <c r="X35" s="36" t="s">
        <v>434</v>
      </c>
      <c r="Y35" s="36" t="s">
        <v>434</v>
      </c>
      <c r="Z35" s="36" t="s">
        <v>435</v>
      </c>
      <c r="AB35" s="36">
        <v>1</v>
      </c>
      <c r="AE35" s="36">
        <f t="shared" si="2"/>
        <v>0</v>
      </c>
      <c r="AF35" s="36">
        <f t="shared" si="1"/>
        <v>0</v>
      </c>
      <c r="AG35" s="36" t="str">
        <f t="shared" si="3"/>
        <v/>
      </c>
    </row>
    <row r="36" spans="2:38">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0"/>
        <v>葡超</v>
      </c>
      <c r="AB36" s="36">
        <v>1</v>
      </c>
      <c r="AE36" s="36">
        <f t="shared" si="2"/>
        <v>0</v>
      </c>
      <c r="AF36" s="36">
        <f t="shared" si="1"/>
        <v>0</v>
      </c>
      <c r="AG36" s="36" t="str">
        <f t="shared" si="3"/>
        <v/>
      </c>
      <c r="AJ36" s="36" t="s">
        <v>371</v>
      </c>
    </row>
    <row r="37" spans="2:38">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0"/>
        <v>德甲</v>
      </c>
      <c r="AB37" s="36">
        <v>1</v>
      </c>
      <c r="AE37" s="36">
        <f t="shared" si="2"/>
        <v>0</v>
      </c>
      <c r="AF37" s="36">
        <f t="shared" si="1"/>
        <v>0</v>
      </c>
      <c r="AG37" s="36" t="str">
        <f t="shared" si="3"/>
        <v/>
      </c>
      <c r="AJ37" s="36" t="s">
        <v>371</v>
      </c>
    </row>
    <row r="38" spans="2:38">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0"/>
        <v>瑞典超</v>
      </c>
      <c r="W38" s="36" t="s">
        <v>443</v>
      </c>
      <c r="X38" s="36" t="s">
        <v>436</v>
      </c>
      <c r="Y38" s="36" t="s">
        <v>436</v>
      </c>
      <c r="Z38" s="36" t="s">
        <v>438</v>
      </c>
      <c r="AE38" s="36">
        <f t="shared" si="2"/>
        <v>1</v>
      </c>
      <c r="AF38" s="36">
        <f t="shared" si="1"/>
        <v>2</v>
      </c>
      <c r="AG38" s="36" t="str">
        <f t="shared" si="3"/>
        <v/>
      </c>
    </row>
    <row r="39" spans="2:38">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0"/>
        <v>瑞典超</v>
      </c>
      <c r="W39" s="36" t="s">
        <v>689</v>
      </c>
      <c r="X39" s="36" t="s">
        <v>437</v>
      </c>
      <c r="Y39" s="36" t="s">
        <v>434</v>
      </c>
      <c r="Z39" s="36" t="s">
        <v>438</v>
      </c>
      <c r="AE39" s="36">
        <f t="shared" si="2"/>
        <v>0</v>
      </c>
      <c r="AF39" s="36">
        <f t="shared" si="1"/>
        <v>1</v>
      </c>
      <c r="AG39" s="36" t="str">
        <f t="shared" si="3"/>
        <v/>
      </c>
    </row>
    <row r="40" spans="2:38">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4">D40</f>
        <v>瑞典超</v>
      </c>
      <c r="W40" s="36" t="s">
        <v>365</v>
      </c>
      <c r="X40" s="36" t="s">
        <v>436</v>
      </c>
      <c r="Y40" s="36" t="s">
        <v>436</v>
      </c>
      <c r="Z40" s="36" t="s">
        <v>438</v>
      </c>
      <c r="AE40" s="36">
        <f t="shared" si="2"/>
        <v>1</v>
      </c>
      <c r="AF40" s="36">
        <f t="shared" si="1"/>
        <v>2</v>
      </c>
      <c r="AG40" s="36" t="str">
        <f t="shared" si="3"/>
        <v/>
      </c>
      <c r="AJ40" s="36" t="s">
        <v>376</v>
      </c>
    </row>
    <row r="41" spans="2:38">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4"/>
        <v>意甲</v>
      </c>
      <c r="W41" s="36" t="s">
        <v>456</v>
      </c>
      <c r="X41" s="36" t="s">
        <v>436</v>
      </c>
      <c r="Y41" s="36" t="s">
        <v>434</v>
      </c>
      <c r="Z41" s="36" t="s">
        <v>435</v>
      </c>
      <c r="AA41" s="36">
        <v>1</v>
      </c>
      <c r="AB41" s="36">
        <v>1</v>
      </c>
      <c r="AE41" s="36">
        <f t="shared" si="2"/>
        <v>0</v>
      </c>
      <c r="AF41" s="36">
        <f t="shared" si="1"/>
        <v>0</v>
      </c>
      <c r="AG41" s="36" t="str">
        <f t="shared" si="3"/>
        <v/>
      </c>
      <c r="AI41" s="36" t="s">
        <v>691</v>
      </c>
      <c r="AJ41" s="36" t="s">
        <v>377</v>
      </c>
    </row>
    <row r="42" spans="2:38">
      <c r="F42" s="37"/>
      <c r="G42" s="37"/>
      <c r="H42" s="38"/>
      <c r="I42" s="38"/>
      <c r="J42" s="37"/>
      <c r="K42" s="37"/>
      <c r="L42" s="37"/>
      <c r="M42" s="38"/>
      <c r="N42" s="38"/>
      <c r="O42" s="38"/>
      <c r="P42" s="38"/>
      <c r="Q42" s="38"/>
      <c r="R42" s="38"/>
      <c r="S42" s="38"/>
      <c r="T42" s="37"/>
      <c r="U42" s="38"/>
      <c r="V42" s="36">
        <f t="shared" si="4"/>
        <v>0</v>
      </c>
      <c r="AE42" s="36">
        <f t="shared" si="2"/>
        <v>0</v>
      </c>
      <c r="AF42" s="36">
        <f t="shared" si="1"/>
        <v>1</v>
      </c>
      <c r="AG42" s="36" t="str">
        <f t="shared" si="3"/>
        <v/>
      </c>
      <c r="AL42" s="49" t="s">
        <v>380</v>
      </c>
    </row>
    <row r="43" spans="2:38">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4"/>
        <v>挪超</v>
      </c>
      <c r="W43" s="36" t="s">
        <v>374</v>
      </c>
      <c r="X43" s="36" t="s">
        <v>436</v>
      </c>
      <c r="Y43" s="36" t="s">
        <v>437</v>
      </c>
      <c r="Z43" s="36" t="s">
        <v>438</v>
      </c>
      <c r="AE43" s="36">
        <f t="shared" si="2"/>
        <v>0</v>
      </c>
      <c r="AF43" s="36">
        <f t="shared" si="1"/>
        <v>1</v>
      </c>
      <c r="AG43" s="36" t="str">
        <f t="shared" si="3"/>
        <v/>
      </c>
      <c r="AL43" s="36" t="s">
        <v>378</v>
      </c>
    </row>
    <row r="44" spans="2:38">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4"/>
        <v>挪超</v>
      </c>
      <c r="W44" s="36" t="s">
        <v>365</v>
      </c>
      <c r="X44" s="36" t="s">
        <v>436</v>
      </c>
      <c r="Y44" s="36" t="s">
        <v>436</v>
      </c>
      <c r="Z44" s="36" t="s">
        <v>438</v>
      </c>
      <c r="AE44" s="36">
        <f t="shared" si="2"/>
        <v>1</v>
      </c>
      <c r="AF44" s="36">
        <f t="shared" si="1"/>
        <v>2</v>
      </c>
      <c r="AG44" s="36" t="str">
        <f t="shared" si="3"/>
        <v/>
      </c>
      <c r="AJ44" s="36" t="s">
        <v>376</v>
      </c>
    </row>
    <row r="45" spans="2:38">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4"/>
        <v>挪超</v>
      </c>
      <c r="W45" s="36" t="s">
        <v>446</v>
      </c>
      <c r="X45" s="36" t="s">
        <v>437</v>
      </c>
      <c r="Y45" s="36" t="s">
        <v>436</v>
      </c>
      <c r="Z45" s="36" t="s">
        <v>438</v>
      </c>
      <c r="AB45" s="36">
        <v>1</v>
      </c>
      <c r="AC45" s="36">
        <v>1</v>
      </c>
      <c r="AE45" s="36">
        <f t="shared" si="2"/>
        <v>0</v>
      </c>
      <c r="AF45" s="36">
        <f t="shared" si="1"/>
        <v>0</v>
      </c>
      <c r="AG45" s="36" t="str">
        <f t="shared" si="3"/>
        <v/>
      </c>
      <c r="AJ45" s="45" t="s">
        <v>379</v>
      </c>
    </row>
    <row r="46" spans="2:38">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4"/>
        <v>比甲</v>
      </c>
      <c r="W46" s="36" t="s">
        <v>689</v>
      </c>
      <c r="X46" s="36" t="s">
        <v>437</v>
      </c>
      <c r="Y46" s="36" t="s">
        <v>437</v>
      </c>
      <c r="Z46" s="36" t="s">
        <v>438</v>
      </c>
      <c r="AB46" s="36">
        <v>1</v>
      </c>
      <c r="AE46" s="36">
        <f t="shared" si="2"/>
        <v>0</v>
      </c>
      <c r="AF46" s="36">
        <f t="shared" si="1"/>
        <v>0</v>
      </c>
      <c r="AG46" s="36" t="str">
        <f t="shared" si="3"/>
        <v/>
      </c>
      <c r="AJ46" s="45" t="s">
        <v>382</v>
      </c>
    </row>
    <row r="47" spans="2:38">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4"/>
        <v>西甲</v>
      </c>
      <c r="W47" s="36" t="s">
        <v>447</v>
      </c>
      <c r="X47" s="36" t="s">
        <v>437</v>
      </c>
      <c r="Y47" s="36" t="s">
        <v>437</v>
      </c>
      <c r="Z47" s="36" t="s">
        <v>435</v>
      </c>
      <c r="AB47" s="36">
        <v>1</v>
      </c>
      <c r="AE47" s="36">
        <f t="shared" si="2"/>
        <v>0</v>
      </c>
      <c r="AF47" s="36">
        <f t="shared" si="1"/>
        <v>0</v>
      </c>
      <c r="AG47" s="36" t="str">
        <f t="shared" si="3"/>
        <v/>
      </c>
    </row>
    <row r="48" spans="2:38">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4"/>
        <v>西甲</v>
      </c>
      <c r="W48" s="36" t="s">
        <v>447</v>
      </c>
      <c r="X48" s="36" t="s">
        <v>436</v>
      </c>
      <c r="Y48" s="36" t="s">
        <v>437</v>
      </c>
      <c r="Z48" s="36" t="s">
        <v>435</v>
      </c>
      <c r="AE48" s="36">
        <f t="shared" si="2"/>
        <v>0</v>
      </c>
      <c r="AF48" s="36">
        <f t="shared" si="1"/>
        <v>2</v>
      </c>
      <c r="AG48" s="36" t="str">
        <f t="shared" si="3"/>
        <v/>
      </c>
    </row>
    <row r="49" spans="2:38">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4"/>
        <v>俄超</v>
      </c>
      <c r="W49" s="36" t="s">
        <v>447</v>
      </c>
      <c r="X49" s="36" t="s">
        <v>436</v>
      </c>
      <c r="Y49" s="36" t="s">
        <v>437</v>
      </c>
      <c r="Z49" s="36" t="s">
        <v>438</v>
      </c>
      <c r="AB49" s="36">
        <v>1</v>
      </c>
      <c r="AE49" s="36">
        <f t="shared" si="2"/>
        <v>0</v>
      </c>
      <c r="AF49" s="36">
        <f t="shared" si="1"/>
        <v>0</v>
      </c>
      <c r="AG49" s="36" t="str">
        <f t="shared" si="3"/>
        <v/>
      </c>
    </row>
    <row r="50" spans="2:38">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4"/>
        <v>俄超</v>
      </c>
      <c r="W50" s="36" t="s">
        <v>689</v>
      </c>
      <c r="X50" s="36" t="s">
        <v>436</v>
      </c>
      <c r="Y50" s="36" t="s">
        <v>436</v>
      </c>
      <c r="Z50" s="36" t="s">
        <v>438</v>
      </c>
      <c r="AC50" s="36">
        <v>1</v>
      </c>
      <c r="AE50" s="36">
        <f t="shared" si="2"/>
        <v>0</v>
      </c>
      <c r="AF50" s="36">
        <f t="shared" si="1"/>
        <v>0</v>
      </c>
      <c r="AG50" s="36" t="str">
        <f t="shared" si="3"/>
        <v/>
      </c>
      <c r="AJ50" s="36" t="s">
        <v>692</v>
      </c>
    </row>
    <row r="51" spans="2:38">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4"/>
        <v>葡超</v>
      </c>
      <c r="W51" s="36" t="s">
        <v>448</v>
      </c>
      <c r="X51" s="36" t="s">
        <v>436</v>
      </c>
      <c r="Y51" s="36" t="s">
        <v>434</v>
      </c>
      <c r="Z51" s="36" t="s">
        <v>435</v>
      </c>
      <c r="AA51" s="36">
        <v>1</v>
      </c>
      <c r="AC51" s="36">
        <v>1</v>
      </c>
      <c r="AE51" s="36">
        <f t="shared" si="2"/>
        <v>0</v>
      </c>
      <c r="AF51" s="36">
        <f t="shared" si="1"/>
        <v>0</v>
      </c>
      <c r="AG51" s="36" t="str">
        <f t="shared" si="3"/>
        <v/>
      </c>
      <c r="AJ51" s="45" t="s">
        <v>383</v>
      </c>
    </row>
    <row r="52" spans="2:38">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4"/>
        <v>阿甲</v>
      </c>
      <c r="W52" s="36" t="s">
        <v>695</v>
      </c>
      <c r="X52" s="36" t="s">
        <v>436</v>
      </c>
      <c r="Y52" s="36" t="s">
        <v>437</v>
      </c>
      <c r="Z52" s="36" t="s">
        <v>438</v>
      </c>
      <c r="AB52" s="36">
        <v>1</v>
      </c>
      <c r="AE52" s="36">
        <f t="shared" si="2"/>
        <v>0</v>
      </c>
      <c r="AF52" s="36">
        <f t="shared" si="1"/>
        <v>0</v>
      </c>
      <c r="AG52" s="36" t="str">
        <f t="shared" si="3"/>
        <v/>
      </c>
    </row>
    <row r="53" spans="2:38">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4"/>
        <v>墨联</v>
      </c>
      <c r="W53" s="36" t="s">
        <v>365</v>
      </c>
      <c r="X53" s="36" t="s">
        <v>436</v>
      </c>
      <c r="Y53" s="36" t="s">
        <v>436</v>
      </c>
      <c r="Z53" s="36" t="s">
        <v>439</v>
      </c>
      <c r="AB53" s="36">
        <v>1</v>
      </c>
      <c r="AE53" s="36">
        <f t="shared" si="2"/>
        <v>0</v>
      </c>
      <c r="AF53" s="36">
        <f t="shared" si="1"/>
        <v>0</v>
      </c>
      <c r="AG53" s="36" t="str">
        <f t="shared" si="3"/>
        <v/>
      </c>
      <c r="AJ53" s="36" t="s">
        <v>384</v>
      </c>
    </row>
    <row r="54" spans="2:38">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4"/>
        <v>阿甲</v>
      </c>
      <c r="W54" s="36" t="s">
        <v>449</v>
      </c>
      <c r="X54" s="36" t="s">
        <v>436</v>
      </c>
      <c r="Y54" s="36" t="s">
        <v>437</v>
      </c>
      <c r="Z54" s="36" t="s">
        <v>438</v>
      </c>
      <c r="AC54" s="36">
        <v>1</v>
      </c>
      <c r="AE54" s="36">
        <f t="shared" si="2"/>
        <v>0</v>
      </c>
      <c r="AF54" s="36">
        <f t="shared" si="1"/>
        <v>0</v>
      </c>
      <c r="AG54" s="36" t="str">
        <f t="shared" si="3"/>
        <v/>
      </c>
    </row>
    <row r="55" spans="2:38">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4"/>
        <v>挪超</v>
      </c>
      <c r="W55" s="36" t="s">
        <v>446</v>
      </c>
      <c r="X55" s="36" t="s">
        <v>436</v>
      </c>
      <c r="Y55" s="36" t="s">
        <v>436</v>
      </c>
      <c r="Z55" s="36" t="s">
        <v>438</v>
      </c>
      <c r="AB55" s="36">
        <v>1</v>
      </c>
      <c r="AC55" s="36">
        <v>1</v>
      </c>
      <c r="AE55" s="36">
        <f t="shared" si="2"/>
        <v>0</v>
      </c>
      <c r="AF55" s="36">
        <f t="shared" si="1"/>
        <v>0</v>
      </c>
      <c r="AG55" s="36" t="str">
        <f t="shared" si="3"/>
        <v/>
      </c>
    </row>
    <row r="56" spans="2:38">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4"/>
        <v>比甲</v>
      </c>
      <c r="W56" s="36" t="s">
        <v>450</v>
      </c>
      <c r="X56" s="36" t="s">
        <v>436</v>
      </c>
      <c r="Y56" s="36" t="s">
        <v>436</v>
      </c>
      <c r="Z56" s="36" t="s">
        <v>438</v>
      </c>
      <c r="AE56" s="36">
        <f t="shared" si="2"/>
        <v>1</v>
      </c>
      <c r="AF56" s="36">
        <f t="shared" si="1"/>
        <v>2</v>
      </c>
      <c r="AG56" s="36" t="str">
        <f t="shared" si="3"/>
        <v/>
      </c>
      <c r="AJ56" s="45" t="s">
        <v>385</v>
      </c>
    </row>
    <row r="57" spans="2:38">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4"/>
        <v>智利甲</v>
      </c>
      <c r="W57" s="36" t="s">
        <v>451</v>
      </c>
      <c r="X57" s="36" t="s">
        <v>436</v>
      </c>
      <c r="Y57" s="36" t="s">
        <v>437</v>
      </c>
      <c r="Z57" s="36" t="s">
        <v>439</v>
      </c>
      <c r="AB57" s="36">
        <v>1</v>
      </c>
      <c r="AE57" s="36">
        <f t="shared" si="2"/>
        <v>0</v>
      </c>
      <c r="AF57" s="36">
        <f t="shared" si="1"/>
        <v>0</v>
      </c>
      <c r="AG57" s="36" t="str">
        <f t="shared" si="3"/>
        <v/>
      </c>
    </row>
    <row r="58" spans="2:38">
      <c r="F58" s="37"/>
      <c r="G58" s="37"/>
      <c r="H58" s="38"/>
      <c r="I58" s="38"/>
      <c r="J58" s="37"/>
      <c r="K58" s="37"/>
      <c r="L58" s="37"/>
      <c r="M58" s="38"/>
      <c r="N58" s="38"/>
      <c r="O58" s="38"/>
      <c r="P58" s="38"/>
      <c r="Q58" s="38"/>
      <c r="R58" s="38"/>
      <c r="S58" s="38"/>
      <c r="T58" s="37"/>
      <c r="U58" s="38"/>
      <c r="V58" s="36">
        <f t="shared" si="4"/>
        <v>0</v>
      </c>
      <c r="AE58" s="36">
        <f t="shared" si="2"/>
        <v>0</v>
      </c>
      <c r="AF58" s="36">
        <f t="shared" si="1"/>
        <v>1</v>
      </c>
      <c r="AG58" s="36" t="str">
        <f t="shared" si="3"/>
        <v/>
      </c>
      <c r="AL58" s="49" t="s">
        <v>386</v>
      </c>
    </row>
    <row r="59" spans="2:38">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4"/>
        <v>西甲</v>
      </c>
      <c r="W59" s="36" t="s">
        <v>689</v>
      </c>
      <c r="X59" s="36" t="s">
        <v>436</v>
      </c>
      <c r="Y59" s="36" t="s">
        <v>689</v>
      </c>
      <c r="Z59" s="36" t="s">
        <v>435</v>
      </c>
      <c r="AA59" s="36">
        <v>1</v>
      </c>
      <c r="AE59" s="36">
        <f t="shared" si="2"/>
        <v>0</v>
      </c>
      <c r="AF59" s="36">
        <f t="shared" si="1"/>
        <v>1</v>
      </c>
      <c r="AG59" s="36" t="str">
        <f t="shared" si="3"/>
        <v/>
      </c>
    </row>
    <row r="60" spans="2:38">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4"/>
        <v>俄超</v>
      </c>
      <c r="W60" s="36" t="s">
        <v>365</v>
      </c>
      <c r="X60" s="36" t="s">
        <v>436</v>
      </c>
      <c r="Y60" s="36" t="s">
        <v>436</v>
      </c>
      <c r="Z60" s="36" t="s">
        <v>438</v>
      </c>
      <c r="AE60" s="36">
        <f t="shared" si="2"/>
        <v>1</v>
      </c>
      <c r="AF60" s="36">
        <f t="shared" si="1"/>
        <v>2</v>
      </c>
      <c r="AG60" s="36" t="str">
        <f t="shared" si="3"/>
        <v/>
      </c>
    </row>
    <row r="61" spans="2:38">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4"/>
        <v>美职</v>
      </c>
      <c r="W61" s="36" t="s">
        <v>452</v>
      </c>
      <c r="X61" s="36" t="s">
        <v>436</v>
      </c>
      <c r="Y61" s="36" t="s">
        <v>437</v>
      </c>
      <c r="Z61" s="36" t="s">
        <v>439</v>
      </c>
      <c r="AE61" s="36">
        <f t="shared" si="2"/>
        <v>0</v>
      </c>
      <c r="AF61" s="36">
        <f t="shared" si="1"/>
        <v>1</v>
      </c>
      <c r="AG61" s="36" t="str">
        <f t="shared" si="3"/>
        <v/>
      </c>
    </row>
    <row r="62" spans="2:38">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4"/>
        <v>意甲</v>
      </c>
      <c r="W62" s="36" t="s">
        <v>448</v>
      </c>
      <c r="X62" s="36" t="s">
        <v>436</v>
      </c>
      <c r="Y62" s="36" t="s">
        <v>434</v>
      </c>
      <c r="Z62" s="36" t="s">
        <v>435</v>
      </c>
      <c r="AA62" s="36">
        <v>1</v>
      </c>
      <c r="AB62" s="36">
        <v>1</v>
      </c>
      <c r="AC62" s="36">
        <v>1</v>
      </c>
      <c r="AE62" s="36">
        <f t="shared" si="2"/>
        <v>0</v>
      </c>
      <c r="AF62" s="36">
        <f t="shared" si="1"/>
        <v>0</v>
      </c>
      <c r="AG62" s="36" t="str">
        <f t="shared" si="3"/>
        <v/>
      </c>
    </row>
    <row r="63" spans="2:38">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4"/>
        <v>意甲</v>
      </c>
      <c r="W63" s="36" t="s">
        <v>693</v>
      </c>
      <c r="X63" s="36" t="s">
        <v>436</v>
      </c>
      <c r="Y63" s="36" t="s">
        <v>437</v>
      </c>
      <c r="Z63" s="36" t="s">
        <v>435</v>
      </c>
      <c r="AE63" s="36">
        <f t="shared" si="2"/>
        <v>0</v>
      </c>
      <c r="AF63" s="36">
        <f t="shared" si="1"/>
        <v>2</v>
      </c>
      <c r="AG63" s="36" t="str">
        <f t="shared" si="3"/>
        <v/>
      </c>
    </row>
    <row r="64" spans="2:38">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4"/>
        <v>意甲</v>
      </c>
      <c r="W64" s="36" t="s">
        <v>450</v>
      </c>
      <c r="X64" s="36" t="s">
        <v>436</v>
      </c>
      <c r="Y64" s="36" t="s">
        <v>434</v>
      </c>
      <c r="Z64" s="36" t="s">
        <v>435</v>
      </c>
      <c r="AE64" s="36">
        <f t="shared" si="2"/>
        <v>0</v>
      </c>
      <c r="AF64" s="36">
        <f t="shared" si="1"/>
        <v>2</v>
      </c>
      <c r="AG64" s="36" t="str">
        <f t="shared" si="3"/>
        <v/>
      </c>
    </row>
    <row r="65" spans="2:36">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4"/>
        <v>意甲</v>
      </c>
      <c r="W65" s="36" t="s">
        <v>448</v>
      </c>
      <c r="X65" s="36" t="s">
        <v>434</v>
      </c>
      <c r="Y65" s="36" t="s">
        <v>434</v>
      </c>
      <c r="Z65" s="36" t="s">
        <v>435</v>
      </c>
      <c r="AC65" s="36">
        <v>1</v>
      </c>
      <c r="AE65" s="36">
        <f t="shared" si="2"/>
        <v>0</v>
      </c>
      <c r="AF65" s="36">
        <f t="shared" si="1"/>
        <v>0</v>
      </c>
      <c r="AG65" s="36" t="str">
        <f t="shared" si="3"/>
        <v/>
      </c>
    </row>
    <row r="66" spans="2:36">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4"/>
        <v>意甲</v>
      </c>
      <c r="W66" s="36" t="s">
        <v>365</v>
      </c>
      <c r="X66" s="36" t="s">
        <v>436</v>
      </c>
      <c r="Y66" s="36" t="s">
        <v>436</v>
      </c>
      <c r="Z66" s="36" t="s">
        <v>435</v>
      </c>
      <c r="AC66" s="36">
        <v>1</v>
      </c>
      <c r="AE66" s="36">
        <f t="shared" si="2"/>
        <v>0</v>
      </c>
      <c r="AF66" s="36">
        <f t="shared" si="1"/>
        <v>0</v>
      </c>
      <c r="AG66" s="36" t="str">
        <f t="shared" si="3"/>
        <v/>
      </c>
    </row>
    <row r="67" spans="2:36">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4"/>
        <v>意甲</v>
      </c>
      <c r="W67" s="36" t="s">
        <v>446</v>
      </c>
      <c r="X67" s="36" t="s">
        <v>436</v>
      </c>
      <c r="Y67" s="36" t="s">
        <v>436</v>
      </c>
      <c r="Z67" s="36" t="s">
        <v>435</v>
      </c>
      <c r="AE67" s="36">
        <f t="shared" si="2"/>
        <v>1</v>
      </c>
      <c r="AF67" s="36">
        <f t="shared" si="1"/>
        <v>3</v>
      </c>
      <c r="AG67" s="36" t="str">
        <f t="shared" si="3"/>
        <v/>
      </c>
    </row>
    <row r="68" spans="2:36">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4"/>
        <v>意甲</v>
      </c>
      <c r="W68" s="36" t="s">
        <v>446</v>
      </c>
      <c r="X68" s="36" t="s">
        <v>436</v>
      </c>
      <c r="Y68" s="36" t="s">
        <v>437</v>
      </c>
      <c r="Z68" s="36" t="s">
        <v>435</v>
      </c>
      <c r="AE68" s="36">
        <f t="shared" si="2"/>
        <v>0</v>
      </c>
      <c r="AF68" s="36">
        <f t="shared" si="1"/>
        <v>2</v>
      </c>
      <c r="AG68" s="36" t="str">
        <f t="shared" si="3"/>
        <v/>
      </c>
    </row>
    <row r="69" spans="2:36">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4"/>
        <v>法甲</v>
      </c>
      <c r="W69" s="36" t="s">
        <v>448</v>
      </c>
      <c r="X69" s="36" t="s">
        <v>436</v>
      </c>
      <c r="Y69" s="36" t="s">
        <v>436</v>
      </c>
      <c r="Z69" s="36" t="s">
        <v>435</v>
      </c>
      <c r="AA69" s="36">
        <v>1</v>
      </c>
      <c r="AB69" s="36">
        <v>1</v>
      </c>
      <c r="AC69" s="36">
        <v>1</v>
      </c>
      <c r="AE69" s="36">
        <f t="shared" si="2"/>
        <v>0</v>
      </c>
      <c r="AF69" s="36">
        <f t="shared" si="1"/>
        <v>0</v>
      </c>
      <c r="AG69" s="36" t="str">
        <f t="shared" si="3"/>
        <v/>
      </c>
    </row>
    <row r="70" spans="2:36">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4"/>
        <v>葡超</v>
      </c>
      <c r="W70" s="36" t="s">
        <v>447</v>
      </c>
      <c r="X70" s="36" t="s">
        <v>436</v>
      </c>
      <c r="Y70" s="36" t="s">
        <v>436</v>
      </c>
      <c r="Z70" s="36" t="s">
        <v>435</v>
      </c>
      <c r="AC70" s="36">
        <v>1</v>
      </c>
      <c r="AE70" s="36">
        <f t="shared" si="2"/>
        <v>0</v>
      </c>
      <c r="AF70" s="36">
        <f t="shared" si="1"/>
        <v>0</v>
      </c>
      <c r="AG70" s="36" t="str">
        <f t="shared" si="3"/>
        <v/>
      </c>
    </row>
    <row r="71" spans="2:36">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4"/>
        <v>巴西甲</v>
      </c>
      <c r="W71" s="36" t="s">
        <v>450</v>
      </c>
      <c r="X71" s="36" t="s">
        <v>436</v>
      </c>
      <c r="Y71" s="36" t="s">
        <v>434</v>
      </c>
      <c r="Z71" s="36" t="s">
        <v>438</v>
      </c>
      <c r="AC71" s="36">
        <v>1</v>
      </c>
      <c r="AE71" s="36">
        <f t="shared" si="2"/>
        <v>0</v>
      </c>
      <c r="AF71" s="36">
        <f t="shared" si="1"/>
        <v>0</v>
      </c>
      <c r="AG71" s="36" t="str">
        <f t="shared" si="3"/>
        <v/>
      </c>
      <c r="AJ71" s="45" t="s">
        <v>388</v>
      </c>
    </row>
    <row r="72" spans="2:36">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5">D72</f>
        <v>巴西甲</v>
      </c>
      <c r="W72" s="36" t="s">
        <v>365</v>
      </c>
      <c r="X72" s="36" t="s">
        <v>436</v>
      </c>
      <c r="Y72" s="36" t="s">
        <v>436</v>
      </c>
      <c r="Z72" s="36" t="s">
        <v>438</v>
      </c>
      <c r="AC72" s="36">
        <v>1</v>
      </c>
      <c r="AE72" s="36">
        <f t="shared" si="2"/>
        <v>0</v>
      </c>
      <c r="AF72" s="36">
        <f t="shared" ref="AF72:AF135" si="6">IF(AND(AB72=$AB$6,AC72=$AC$6),IF(W72=$W$6,1,0)+IF(Z72=$Z$6,1,0)+IF(X72=$X$6,1,0)+IF(Y72=$Y$6,1,0)+IF(AA72=$AA$6,1,0)+IF(V72=$V$6,1,0),0)</f>
        <v>0</v>
      </c>
      <c r="AG72" s="36" t="str">
        <f t="shared" si="3"/>
        <v/>
      </c>
    </row>
    <row r="73" spans="2:36">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5"/>
        <v>巴西甲</v>
      </c>
      <c r="W73" s="36" t="s">
        <v>450</v>
      </c>
      <c r="X73" s="36" t="s">
        <v>436</v>
      </c>
      <c r="Y73" s="36" t="s">
        <v>436</v>
      </c>
      <c r="Z73" s="36" t="s">
        <v>438</v>
      </c>
      <c r="AB73" s="36">
        <v>1</v>
      </c>
      <c r="AE73" s="36">
        <f t="shared" ref="AE73:AE136" si="7">IF(AND(AB73=$AB$6,AC73=$AC$6),IF(W73=$W$6,1,0)+IF(X73=$X$6,1,0)+IF(Y73=$Y$6,1,0),0)</f>
        <v>0</v>
      </c>
      <c r="AF73" s="36">
        <f t="shared" si="6"/>
        <v>0</v>
      </c>
      <c r="AG73" s="36" t="str">
        <f t="shared" ref="AG73:AG136" si="8">IF(AND(AB73=$AB$6,AC73=$AC$6,AE73=MAX(AE$8:AE$5000)),(J73-J$4)^2+(K73-K$4)^2+(L73-L$4)^2+(M73-M$4)^2+(N73-N$4)^2+(O73-O$4)^2,"")</f>
        <v/>
      </c>
    </row>
    <row r="74" spans="2:36">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5"/>
        <v>巴西甲</v>
      </c>
      <c r="W74" s="36" t="s">
        <v>446</v>
      </c>
      <c r="X74" s="36" t="s">
        <v>436</v>
      </c>
      <c r="Y74" s="36" t="s">
        <v>436</v>
      </c>
      <c r="Z74" s="36" t="s">
        <v>438</v>
      </c>
      <c r="AB74" s="36">
        <v>1</v>
      </c>
      <c r="AC74" s="36">
        <v>1</v>
      </c>
      <c r="AE74" s="36">
        <f t="shared" si="7"/>
        <v>0</v>
      </c>
      <c r="AF74" s="36">
        <f t="shared" si="6"/>
        <v>0</v>
      </c>
      <c r="AG74" s="36" t="str">
        <f t="shared" si="8"/>
        <v/>
      </c>
    </row>
    <row r="75" spans="2:36">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5"/>
        <v>阿甲</v>
      </c>
      <c r="W75" s="36" t="s">
        <v>446</v>
      </c>
      <c r="X75" s="36" t="s">
        <v>436</v>
      </c>
      <c r="Y75" s="36" t="s">
        <v>436</v>
      </c>
      <c r="Z75" s="36" t="s">
        <v>438</v>
      </c>
      <c r="AC75" s="36">
        <v>1</v>
      </c>
      <c r="AE75" s="36">
        <f t="shared" si="7"/>
        <v>0</v>
      </c>
      <c r="AF75" s="36">
        <f t="shared" si="6"/>
        <v>0</v>
      </c>
      <c r="AG75" s="36" t="str">
        <f t="shared" si="8"/>
        <v/>
      </c>
    </row>
    <row r="76" spans="2:36">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5"/>
        <v>葡超</v>
      </c>
      <c r="W76" s="36" t="s">
        <v>365</v>
      </c>
      <c r="X76" s="36" t="s">
        <v>436</v>
      </c>
      <c r="Y76" s="36" t="s">
        <v>436</v>
      </c>
      <c r="Z76" s="36" t="s">
        <v>435</v>
      </c>
      <c r="AE76" s="36">
        <f t="shared" si="7"/>
        <v>1</v>
      </c>
      <c r="AF76" s="36">
        <f t="shared" si="6"/>
        <v>3</v>
      </c>
      <c r="AG76" s="36" t="str">
        <f t="shared" si="8"/>
        <v/>
      </c>
    </row>
    <row r="77" spans="2:36">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5"/>
        <v>阿甲</v>
      </c>
      <c r="W77" s="36" t="s">
        <v>446</v>
      </c>
      <c r="X77" s="36" t="s">
        <v>436</v>
      </c>
      <c r="Y77" s="36" t="s">
        <v>436</v>
      </c>
      <c r="Z77" s="36" t="s">
        <v>438</v>
      </c>
      <c r="AC77" s="36">
        <v>1</v>
      </c>
      <c r="AE77" s="36">
        <f t="shared" si="7"/>
        <v>0</v>
      </c>
      <c r="AF77" s="36">
        <f t="shared" si="6"/>
        <v>0</v>
      </c>
      <c r="AG77" s="36" t="str">
        <f t="shared" si="8"/>
        <v/>
      </c>
    </row>
    <row r="78" spans="2:36">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5"/>
        <v>西甲</v>
      </c>
      <c r="W78" s="36" t="s">
        <v>446</v>
      </c>
      <c r="X78" s="36" t="s">
        <v>436</v>
      </c>
      <c r="Y78" s="36" t="s">
        <v>436</v>
      </c>
      <c r="Z78" s="36" t="s">
        <v>435</v>
      </c>
      <c r="AA78" s="36">
        <v>1</v>
      </c>
      <c r="AB78" s="36">
        <v>1</v>
      </c>
      <c r="AE78" s="36">
        <f t="shared" si="7"/>
        <v>0</v>
      </c>
      <c r="AF78" s="36">
        <f t="shared" si="6"/>
        <v>0</v>
      </c>
      <c r="AG78" s="36" t="str">
        <f t="shared" si="8"/>
        <v/>
      </c>
    </row>
    <row r="79" spans="2:36">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5"/>
        <v>智利甲</v>
      </c>
      <c r="W79" s="36" t="s">
        <v>365</v>
      </c>
      <c r="X79" s="36" t="s">
        <v>436</v>
      </c>
      <c r="Y79" s="36" t="s">
        <v>436</v>
      </c>
      <c r="Z79" s="36" t="s">
        <v>439</v>
      </c>
      <c r="AC79" s="36">
        <v>1</v>
      </c>
      <c r="AE79" s="36">
        <f t="shared" si="7"/>
        <v>0</v>
      </c>
      <c r="AF79" s="36">
        <f t="shared" si="6"/>
        <v>0</v>
      </c>
      <c r="AG79" s="36" t="str">
        <f t="shared" si="8"/>
        <v/>
      </c>
    </row>
    <row r="80" spans="2:36">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5"/>
        <v>阿甲</v>
      </c>
      <c r="W80" s="36" t="s">
        <v>365</v>
      </c>
      <c r="X80" s="36" t="s">
        <v>436</v>
      </c>
      <c r="Y80" s="36" t="s">
        <v>436</v>
      </c>
      <c r="Z80" s="36" t="s">
        <v>438</v>
      </c>
      <c r="AE80" s="36">
        <f t="shared" si="7"/>
        <v>1</v>
      </c>
      <c r="AF80" s="36">
        <f t="shared" si="6"/>
        <v>2</v>
      </c>
      <c r="AG80" s="36" t="str">
        <f t="shared" si="8"/>
        <v/>
      </c>
    </row>
    <row r="81" spans="2:36">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5"/>
        <v>美职</v>
      </c>
      <c r="W81" s="36" t="s">
        <v>446</v>
      </c>
      <c r="X81" s="36" t="s">
        <v>436</v>
      </c>
      <c r="Y81" s="36" t="s">
        <v>436</v>
      </c>
      <c r="Z81" s="36" t="s">
        <v>439</v>
      </c>
      <c r="AC81" s="36">
        <v>1</v>
      </c>
      <c r="AE81" s="36">
        <f t="shared" si="7"/>
        <v>0</v>
      </c>
      <c r="AF81" s="36">
        <f t="shared" si="6"/>
        <v>0</v>
      </c>
      <c r="AG81" s="36" t="str">
        <f t="shared" si="8"/>
        <v/>
      </c>
    </row>
    <row r="82" spans="2:36">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5"/>
        <v>巴西甲</v>
      </c>
      <c r="W82" s="36" t="s">
        <v>365</v>
      </c>
      <c r="X82" s="36" t="s">
        <v>436</v>
      </c>
      <c r="Y82" s="36" t="s">
        <v>436</v>
      </c>
      <c r="Z82" s="36" t="s">
        <v>438</v>
      </c>
      <c r="AB82" s="36">
        <v>1</v>
      </c>
      <c r="AE82" s="36">
        <f t="shared" si="7"/>
        <v>0</v>
      </c>
      <c r="AF82" s="36">
        <f t="shared" si="6"/>
        <v>0</v>
      </c>
      <c r="AG82" s="36" t="str">
        <f t="shared" si="8"/>
        <v/>
      </c>
    </row>
    <row r="83" spans="2:36">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5"/>
        <v>巴西甲</v>
      </c>
      <c r="W83" s="36" t="s">
        <v>446</v>
      </c>
      <c r="X83" s="36" t="s">
        <v>436</v>
      </c>
      <c r="Y83" s="36" t="s">
        <v>437</v>
      </c>
      <c r="Z83" s="36" t="s">
        <v>438</v>
      </c>
      <c r="AE83" s="36">
        <f t="shared" si="7"/>
        <v>0</v>
      </c>
      <c r="AF83" s="36">
        <f t="shared" si="6"/>
        <v>1</v>
      </c>
      <c r="AG83" s="36" t="str">
        <f t="shared" si="8"/>
        <v/>
      </c>
    </row>
    <row r="84" spans="2:36">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5"/>
        <v>墨联</v>
      </c>
      <c r="W84" s="36" t="s">
        <v>365</v>
      </c>
      <c r="X84" s="36" t="s">
        <v>436</v>
      </c>
      <c r="Y84" s="36" t="s">
        <v>436</v>
      </c>
      <c r="Z84" s="36" t="s">
        <v>439</v>
      </c>
      <c r="AB84" s="36">
        <v>1</v>
      </c>
      <c r="AE84" s="36">
        <f t="shared" si="7"/>
        <v>0</v>
      </c>
      <c r="AF84" s="36">
        <f t="shared" si="6"/>
        <v>0</v>
      </c>
      <c r="AG84" s="36" t="str">
        <f t="shared" si="8"/>
        <v/>
      </c>
    </row>
    <row r="85" spans="2:36">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5"/>
        <v>阿甲</v>
      </c>
      <c r="W85" s="36" t="s">
        <v>365</v>
      </c>
      <c r="X85" s="36" t="s">
        <v>436</v>
      </c>
      <c r="Y85" s="36" t="s">
        <v>436</v>
      </c>
      <c r="Z85" s="36" t="s">
        <v>438</v>
      </c>
      <c r="AE85" s="36">
        <f t="shared" si="7"/>
        <v>1</v>
      </c>
      <c r="AF85" s="36">
        <f t="shared" si="6"/>
        <v>2</v>
      </c>
      <c r="AG85" s="36" t="str">
        <f t="shared" si="8"/>
        <v/>
      </c>
    </row>
    <row r="86" spans="2:36">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5"/>
        <v>智利甲</v>
      </c>
      <c r="W86" s="36" t="s">
        <v>365</v>
      </c>
      <c r="X86" s="36" t="s">
        <v>436</v>
      </c>
      <c r="Y86" s="36" t="s">
        <v>436</v>
      </c>
      <c r="Z86" s="36" t="s">
        <v>439</v>
      </c>
      <c r="AE86" s="36">
        <f t="shared" si="7"/>
        <v>1</v>
      </c>
      <c r="AF86" s="36">
        <f t="shared" si="6"/>
        <v>2</v>
      </c>
      <c r="AG86" s="36" t="str">
        <f t="shared" si="8"/>
        <v/>
      </c>
    </row>
    <row r="87" spans="2:36">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5"/>
        <v>美职</v>
      </c>
      <c r="W87" s="36" t="s">
        <v>689</v>
      </c>
      <c r="X87" s="36" t="s">
        <v>436</v>
      </c>
      <c r="Y87" s="36" t="s">
        <v>436</v>
      </c>
      <c r="Z87" s="36" t="s">
        <v>439</v>
      </c>
      <c r="AC87" s="36">
        <v>1</v>
      </c>
      <c r="AE87" s="36">
        <f t="shared" si="7"/>
        <v>0</v>
      </c>
      <c r="AF87" s="36">
        <f t="shared" si="6"/>
        <v>0</v>
      </c>
      <c r="AG87" s="36" t="str">
        <f t="shared" si="8"/>
        <v/>
      </c>
      <c r="AJ87" s="45" t="s">
        <v>396</v>
      </c>
    </row>
    <row r="88" spans="2:36">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5"/>
        <v>墨联</v>
      </c>
      <c r="W88" s="36" t="s">
        <v>450</v>
      </c>
      <c r="X88" s="36" t="s">
        <v>436</v>
      </c>
      <c r="Y88" s="36" t="s">
        <v>436</v>
      </c>
      <c r="Z88" s="36" t="s">
        <v>439</v>
      </c>
      <c r="AC88" s="36">
        <v>1</v>
      </c>
      <c r="AE88" s="36">
        <f t="shared" si="7"/>
        <v>0</v>
      </c>
      <c r="AF88" s="36">
        <f t="shared" si="6"/>
        <v>0</v>
      </c>
      <c r="AG88" s="36" t="str">
        <f t="shared" si="8"/>
        <v/>
      </c>
    </row>
    <row r="89" spans="2:36">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5"/>
        <v>J2联赛</v>
      </c>
      <c r="W89" s="36" t="s">
        <v>393</v>
      </c>
      <c r="X89" s="36" t="s">
        <v>393</v>
      </c>
      <c r="Y89" s="36" t="s">
        <v>393</v>
      </c>
      <c r="Z89" s="36" t="s">
        <v>394</v>
      </c>
      <c r="AC89" s="36">
        <v>1</v>
      </c>
      <c r="AE89" s="36">
        <f t="shared" si="7"/>
        <v>0</v>
      </c>
      <c r="AF89" s="36">
        <f t="shared" si="6"/>
        <v>0</v>
      </c>
      <c r="AG89" s="36" t="str">
        <f t="shared" si="8"/>
        <v/>
      </c>
      <c r="AJ89" s="45" t="s">
        <v>453</v>
      </c>
    </row>
    <row r="90" spans="2:36">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5"/>
        <v>日联杯</v>
      </c>
      <c r="W90" s="36" t="s">
        <v>455</v>
      </c>
      <c r="X90" s="36" t="s">
        <v>395</v>
      </c>
      <c r="Y90" s="36" t="s">
        <v>395</v>
      </c>
      <c r="Z90" s="36" t="s">
        <v>394</v>
      </c>
      <c r="AB90" s="36">
        <v>1</v>
      </c>
      <c r="AE90" s="36">
        <f t="shared" si="7"/>
        <v>0</v>
      </c>
      <c r="AF90" s="36">
        <f t="shared" si="6"/>
        <v>0</v>
      </c>
      <c r="AG90" s="36" t="str">
        <f t="shared" si="8"/>
        <v/>
      </c>
    </row>
    <row r="91" spans="2:36">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5"/>
        <v>日联杯</v>
      </c>
      <c r="W91" s="36" t="s">
        <v>693</v>
      </c>
      <c r="X91" s="36" t="s">
        <v>393</v>
      </c>
      <c r="Y91" s="36" t="s">
        <v>693</v>
      </c>
      <c r="Z91" s="36" t="s">
        <v>394</v>
      </c>
      <c r="AC91" s="36">
        <v>1</v>
      </c>
      <c r="AE91" s="36">
        <f t="shared" si="7"/>
        <v>0</v>
      </c>
      <c r="AF91" s="36">
        <f t="shared" si="6"/>
        <v>0</v>
      </c>
      <c r="AG91" s="36" t="str">
        <f t="shared" si="8"/>
        <v/>
      </c>
    </row>
    <row r="92" spans="2:36">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5"/>
        <v>日联杯</v>
      </c>
      <c r="W92" s="36" t="s">
        <v>694</v>
      </c>
      <c r="X92" s="36" t="s">
        <v>393</v>
      </c>
      <c r="Y92" s="36" t="s">
        <v>693</v>
      </c>
      <c r="Z92" s="36" t="s">
        <v>394</v>
      </c>
      <c r="AC92" s="36">
        <v>1</v>
      </c>
      <c r="AE92" s="36">
        <f t="shared" si="7"/>
        <v>0</v>
      </c>
      <c r="AF92" s="36">
        <f t="shared" si="6"/>
        <v>0</v>
      </c>
      <c r="AG92" s="36" t="str">
        <f t="shared" si="8"/>
        <v/>
      </c>
    </row>
    <row r="93" spans="2:36">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5"/>
        <v>日联杯</v>
      </c>
      <c r="W93" s="36" t="s">
        <v>473</v>
      </c>
      <c r="X93" s="36" t="s">
        <v>473</v>
      </c>
      <c r="Y93" s="36" t="s">
        <v>473</v>
      </c>
      <c r="Z93" s="36" t="s">
        <v>474</v>
      </c>
      <c r="AB93" s="36">
        <v>1</v>
      </c>
      <c r="AC93" s="36">
        <v>1</v>
      </c>
      <c r="AE93" s="36">
        <f t="shared" si="7"/>
        <v>0</v>
      </c>
      <c r="AF93" s="36">
        <f t="shared" si="6"/>
        <v>0</v>
      </c>
      <c r="AG93" s="36" t="str">
        <f t="shared" si="8"/>
        <v/>
      </c>
    </row>
    <row r="94" spans="2:36">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5"/>
        <v>友谊赛</v>
      </c>
      <c r="W94" s="36" t="s">
        <v>693</v>
      </c>
      <c r="X94" s="36" t="s">
        <v>475</v>
      </c>
      <c r="Y94" s="36" t="s">
        <v>689</v>
      </c>
      <c r="Z94" s="36" t="s">
        <v>474</v>
      </c>
      <c r="AB94" s="36">
        <v>1</v>
      </c>
      <c r="AC94" s="36">
        <v>1</v>
      </c>
      <c r="AE94" s="36">
        <f t="shared" si="7"/>
        <v>0</v>
      </c>
      <c r="AF94" s="36">
        <f t="shared" si="6"/>
        <v>0</v>
      </c>
      <c r="AG94" s="36" t="str">
        <f t="shared" si="8"/>
        <v/>
      </c>
    </row>
    <row r="95" spans="2:36">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5"/>
        <v>友谊赛</v>
      </c>
      <c r="W95" s="36" t="s">
        <v>689</v>
      </c>
      <c r="X95" s="36" t="s">
        <v>393</v>
      </c>
      <c r="Y95" s="36" t="s">
        <v>687</v>
      </c>
      <c r="Z95" s="36" t="s">
        <v>394</v>
      </c>
      <c r="AE95" s="36">
        <f t="shared" si="7"/>
        <v>0</v>
      </c>
      <c r="AF95" s="36">
        <f t="shared" si="6"/>
        <v>1</v>
      </c>
      <c r="AG95" s="36" t="str">
        <f t="shared" si="8"/>
        <v/>
      </c>
    </row>
    <row r="96" spans="2:36">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5"/>
        <v>友谊赛</v>
      </c>
      <c r="W96" s="36" t="s">
        <v>689</v>
      </c>
      <c r="X96" s="36" t="s">
        <v>395</v>
      </c>
      <c r="Y96" s="36" t="s">
        <v>468</v>
      </c>
      <c r="Z96" s="36" t="s">
        <v>394</v>
      </c>
      <c r="AB96" s="36">
        <v>1</v>
      </c>
      <c r="AC96" s="36">
        <v>1</v>
      </c>
      <c r="AE96" s="36">
        <f t="shared" si="7"/>
        <v>0</v>
      </c>
      <c r="AF96" s="36">
        <f t="shared" si="6"/>
        <v>0</v>
      </c>
      <c r="AG96" s="36" t="str">
        <f t="shared" si="8"/>
        <v/>
      </c>
    </row>
    <row r="97" spans="2:36">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5"/>
        <v>友谊赛</v>
      </c>
      <c r="W97" s="36" t="s">
        <v>689</v>
      </c>
      <c r="X97" s="36" t="s">
        <v>468</v>
      </c>
      <c r="Y97" s="36" t="s">
        <v>393</v>
      </c>
      <c r="Z97" s="36" t="s">
        <v>394</v>
      </c>
      <c r="AB97" s="36">
        <v>1</v>
      </c>
      <c r="AE97" s="36">
        <f t="shared" si="7"/>
        <v>0</v>
      </c>
      <c r="AF97" s="36">
        <f t="shared" si="6"/>
        <v>0</v>
      </c>
      <c r="AG97" s="36" t="str">
        <f t="shared" si="8"/>
        <v/>
      </c>
    </row>
    <row r="98" spans="2:36">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5"/>
        <v>友谊赛</v>
      </c>
      <c r="W98" s="36" t="s">
        <v>693</v>
      </c>
      <c r="X98" s="36" t="s">
        <v>393</v>
      </c>
      <c r="Y98" s="36" t="s">
        <v>395</v>
      </c>
      <c r="Z98" s="36" t="s">
        <v>394</v>
      </c>
      <c r="AE98" s="36">
        <f t="shared" si="7"/>
        <v>0</v>
      </c>
      <c r="AF98" s="36">
        <f t="shared" si="6"/>
        <v>1</v>
      </c>
      <c r="AG98" s="36" t="str">
        <f t="shared" si="8"/>
        <v/>
      </c>
    </row>
    <row r="99" spans="2:36">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5"/>
        <v>英锦赛</v>
      </c>
      <c r="W99" s="36" t="s">
        <v>689</v>
      </c>
      <c r="X99" s="36" t="s">
        <v>393</v>
      </c>
      <c r="Y99" s="36" t="s">
        <v>395</v>
      </c>
      <c r="Z99" s="36" t="s">
        <v>394</v>
      </c>
      <c r="AC99" s="36">
        <v>1</v>
      </c>
      <c r="AE99" s="36">
        <f t="shared" si="7"/>
        <v>0</v>
      </c>
      <c r="AF99" s="36">
        <f t="shared" si="6"/>
        <v>0</v>
      </c>
      <c r="AG99" s="36" t="str">
        <f t="shared" si="8"/>
        <v/>
      </c>
    </row>
    <row r="100" spans="2:36">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5"/>
        <v>南俱杯</v>
      </c>
      <c r="W100" s="36" t="s">
        <v>476</v>
      </c>
      <c r="X100" s="36" t="s">
        <v>393</v>
      </c>
      <c r="Y100" s="36" t="s">
        <v>395</v>
      </c>
      <c r="Z100" s="36" t="s">
        <v>460</v>
      </c>
      <c r="AE100" s="36">
        <f t="shared" si="7"/>
        <v>0</v>
      </c>
      <c r="AF100" s="36">
        <f t="shared" si="6"/>
        <v>2</v>
      </c>
      <c r="AG100" s="36" t="str">
        <f t="shared" si="8"/>
        <v/>
      </c>
    </row>
    <row r="101" spans="2:36">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5"/>
        <v>巴西杯</v>
      </c>
      <c r="W101" s="36" t="s">
        <v>476</v>
      </c>
      <c r="X101" s="36" t="s">
        <v>393</v>
      </c>
      <c r="Y101" s="36" t="s">
        <v>395</v>
      </c>
      <c r="Z101" s="36" t="s">
        <v>394</v>
      </c>
      <c r="AE101" s="36">
        <f t="shared" si="7"/>
        <v>0</v>
      </c>
      <c r="AF101" s="36">
        <f t="shared" si="6"/>
        <v>1</v>
      </c>
      <c r="AG101" s="36" t="str">
        <f t="shared" si="8"/>
        <v/>
      </c>
    </row>
    <row r="102" spans="2:36">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5"/>
        <v>阿根廷杯</v>
      </c>
      <c r="W102" s="36" t="s">
        <v>466</v>
      </c>
      <c r="X102" s="36" t="s">
        <v>393</v>
      </c>
      <c r="Y102" s="36" t="s">
        <v>395</v>
      </c>
      <c r="Z102" s="36" t="s">
        <v>394</v>
      </c>
      <c r="AB102" s="36">
        <v>1</v>
      </c>
      <c r="AC102" s="36">
        <v>1</v>
      </c>
      <c r="AE102" s="36">
        <f t="shared" si="7"/>
        <v>0</v>
      </c>
      <c r="AF102" s="36">
        <f t="shared" si="6"/>
        <v>0</v>
      </c>
      <c r="AG102" s="36" t="str">
        <f t="shared" si="8"/>
        <v/>
      </c>
    </row>
    <row r="103" spans="2:36">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5"/>
        <v>南俱杯</v>
      </c>
      <c r="W103" s="36" t="s">
        <v>476</v>
      </c>
      <c r="X103" s="36" t="s">
        <v>395</v>
      </c>
      <c r="Y103" s="36" t="s">
        <v>393</v>
      </c>
      <c r="Z103" s="36" t="s">
        <v>460</v>
      </c>
      <c r="AE103" s="36">
        <f t="shared" si="7"/>
        <v>1</v>
      </c>
      <c r="AF103" s="36">
        <f t="shared" si="6"/>
        <v>3</v>
      </c>
      <c r="AG103" s="36" t="str">
        <f t="shared" si="8"/>
        <v/>
      </c>
    </row>
    <row r="104" spans="2:36">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9">D104</f>
        <v>南俱杯</v>
      </c>
      <c r="W104" s="36" t="s">
        <v>476</v>
      </c>
      <c r="X104" s="36" t="s">
        <v>393</v>
      </c>
      <c r="Y104" s="36" t="s">
        <v>393</v>
      </c>
      <c r="Z104" s="36" t="s">
        <v>460</v>
      </c>
      <c r="AB104" s="36">
        <v>1</v>
      </c>
      <c r="AE104" s="36">
        <f t="shared" si="7"/>
        <v>0</v>
      </c>
      <c r="AF104" s="36">
        <f t="shared" si="6"/>
        <v>0</v>
      </c>
      <c r="AG104" s="36" t="str">
        <f t="shared" si="8"/>
        <v/>
      </c>
    </row>
    <row r="105" spans="2:36">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9"/>
        <v>南俱杯</v>
      </c>
      <c r="AE105" s="36">
        <f t="shared" si="7"/>
        <v>0</v>
      </c>
      <c r="AF105" s="36">
        <f t="shared" si="6"/>
        <v>1</v>
      </c>
      <c r="AG105" s="36" t="str">
        <f t="shared" si="8"/>
        <v/>
      </c>
    </row>
    <row r="106" spans="2:36">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9"/>
        <v>巴西杯</v>
      </c>
      <c r="W106" s="36" t="s">
        <v>478</v>
      </c>
      <c r="X106" s="36" t="s">
        <v>393</v>
      </c>
      <c r="Y106" s="36" t="s">
        <v>393</v>
      </c>
      <c r="Z106" s="36" t="s">
        <v>394</v>
      </c>
      <c r="AB106" s="36">
        <v>1</v>
      </c>
      <c r="AE106" s="36">
        <f t="shared" si="7"/>
        <v>0</v>
      </c>
      <c r="AF106" s="36">
        <f t="shared" si="6"/>
        <v>0</v>
      </c>
      <c r="AG106" s="36" t="str">
        <f t="shared" si="8"/>
        <v/>
      </c>
    </row>
    <row r="107" spans="2:36">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9"/>
        <v>巴西杯</v>
      </c>
      <c r="W107" s="36" t="s">
        <v>476</v>
      </c>
      <c r="X107" s="36" t="s">
        <v>393</v>
      </c>
      <c r="Y107" s="36" t="s">
        <v>395</v>
      </c>
      <c r="Z107" s="36" t="s">
        <v>394</v>
      </c>
      <c r="AE107" s="36">
        <f t="shared" si="7"/>
        <v>0</v>
      </c>
      <c r="AF107" s="36">
        <f t="shared" si="6"/>
        <v>1</v>
      </c>
      <c r="AG107" s="36" t="str">
        <f t="shared" si="8"/>
        <v/>
      </c>
    </row>
    <row r="108" spans="2:36">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9"/>
        <v>足总杯</v>
      </c>
      <c r="W108" s="36" t="s">
        <v>455</v>
      </c>
      <c r="X108" s="36" t="s">
        <v>395</v>
      </c>
      <c r="Y108" s="36" t="s">
        <v>393</v>
      </c>
      <c r="Z108" s="36" t="s">
        <v>394</v>
      </c>
      <c r="AB108" s="36">
        <v>1</v>
      </c>
      <c r="AE108" s="36">
        <f t="shared" si="7"/>
        <v>0</v>
      </c>
      <c r="AF108" s="36">
        <f t="shared" si="6"/>
        <v>0</v>
      </c>
      <c r="AG108" s="36" t="str">
        <f t="shared" si="8"/>
        <v/>
      </c>
    </row>
    <row r="109" spans="2:36">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9"/>
        <v>英锦赛</v>
      </c>
      <c r="W109" s="36" t="s">
        <v>476</v>
      </c>
      <c r="X109" s="36" t="s">
        <v>393</v>
      </c>
      <c r="Y109" s="36" t="s">
        <v>393</v>
      </c>
      <c r="Z109" s="36" t="s">
        <v>394</v>
      </c>
      <c r="AE109" s="36">
        <f t="shared" si="7"/>
        <v>1</v>
      </c>
      <c r="AF109" s="36">
        <f t="shared" si="6"/>
        <v>2</v>
      </c>
      <c r="AG109" s="36" t="str">
        <f t="shared" si="8"/>
        <v/>
      </c>
    </row>
    <row r="110" spans="2:36">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9"/>
        <v>英锦赛</v>
      </c>
      <c r="W110" s="36" t="s">
        <v>477</v>
      </c>
      <c r="X110" s="36" t="s">
        <v>393</v>
      </c>
      <c r="Y110" s="36" t="s">
        <v>468</v>
      </c>
      <c r="Z110" s="36" t="s">
        <v>394</v>
      </c>
      <c r="AB110" s="36">
        <v>1</v>
      </c>
      <c r="AE110" s="36">
        <f t="shared" si="7"/>
        <v>0</v>
      </c>
      <c r="AF110" s="36">
        <f t="shared" si="6"/>
        <v>0</v>
      </c>
      <c r="AG110" s="36" t="str">
        <f t="shared" si="8"/>
        <v/>
      </c>
    </row>
    <row r="111" spans="2:36">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9"/>
        <v>英锦赛</v>
      </c>
      <c r="W111" s="36" t="s">
        <v>476</v>
      </c>
      <c r="X111" s="36" t="s">
        <v>393</v>
      </c>
      <c r="Y111" s="36" t="s">
        <v>395</v>
      </c>
      <c r="Z111" s="36" t="s">
        <v>394</v>
      </c>
      <c r="AC111" s="36">
        <v>1</v>
      </c>
      <c r="AE111" s="36">
        <f t="shared" si="7"/>
        <v>0</v>
      </c>
      <c r="AF111" s="36">
        <f t="shared" si="6"/>
        <v>0</v>
      </c>
      <c r="AG111" s="36" t="str">
        <f t="shared" si="8"/>
        <v/>
      </c>
      <c r="AJ111" s="36" t="s">
        <v>512</v>
      </c>
    </row>
    <row r="112" spans="2:36">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9"/>
        <v>英锦赛</v>
      </c>
      <c r="W112" s="36" t="s">
        <v>693</v>
      </c>
      <c r="X112" s="36" t="s">
        <v>395</v>
      </c>
      <c r="Y112" s="36" t="s">
        <v>395</v>
      </c>
      <c r="Z112" s="36" t="s">
        <v>394</v>
      </c>
      <c r="AB112" s="36">
        <v>1</v>
      </c>
      <c r="AE112" s="36">
        <f t="shared" si="7"/>
        <v>0</v>
      </c>
      <c r="AF112" s="36">
        <f t="shared" si="6"/>
        <v>0</v>
      </c>
      <c r="AG112" s="36" t="str">
        <f t="shared" si="8"/>
        <v/>
      </c>
    </row>
    <row r="113" spans="2:36">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9"/>
        <v>英锦赛</v>
      </c>
      <c r="W113" s="36" t="s">
        <v>455</v>
      </c>
      <c r="X113" s="36" t="s">
        <v>393</v>
      </c>
      <c r="Y113" s="36" t="s">
        <v>395</v>
      </c>
      <c r="Z113" s="36" t="s">
        <v>394</v>
      </c>
      <c r="AB113" s="36">
        <v>1</v>
      </c>
      <c r="AE113" s="36">
        <f t="shared" si="7"/>
        <v>0</v>
      </c>
      <c r="AF113" s="36">
        <f t="shared" si="6"/>
        <v>0</v>
      </c>
      <c r="AG113" s="36" t="str">
        <f t="shared" si="8"/>
        <v/>
      </c>
    </row>
    <row r="114" spans="2:36">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9"/>
        <v>英锦赛</v>
      </c>
      <c r="W114" s="36" t="s">
        <v>689</v>
      </c>
      <c r="X114" s="36" t="s">
        <v>393</v>
      </c>
      <c r="Y114" s="36" t="s">
        <v>395</v>
      </c>
      <c r="Z114" s="36" t="s">
        <v>394</v>
      </c>
      <c r="AC114" s="36">
        <v>1</v>
      </c>
      <c r="AE114" s="36">
        <f t="shared" si="7"/>
        <v>0</v>
      </c>
      <c r="AF114" s="36">
        <f t="shared" si="6"/>
        <v>0</v>
      </c>
      <c r="AG114" s="36" t="str">
        <f t="shared" si="8"/>
        <v/>
      </c>
      <c r="AJ114" s="45" t="s">
        <v>513</v>
      </c>
    </row>
    <row r="115" spans="2:36">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9"/>
        <v>英锦赛</v>
      </c>
      <c r="W115" s="36" t="s">
        <v>467</v>
      </c>
      <c r="X115" s="36" t="s">
        <v>393</v>
      </c>
      <c r="Y115" s="36" t="s">
        <v>468</v>
      </c>
      <c r="Z115" s="36" t="s">
        <v>394</v>
      </c>
      <c r="AB115" s="36">
        <v>1</v>
      </c>
      <c r="AC115" s="36">
        <v>1</v>
      </c>
      <c r="AE115" s="36">
        <f t="shared" si="7"/>
        <v>0</v>
      </c>
      <c r="AF115" s="36">
        <f t="shared" si="6"/>
        <v>0</v>
      </c>
      <c r="AG115" s="36" t="str">
        <f t="shared" si="8"/>
        <v/>
      </c>
      <c r="AJ115" s="45" t="s">
        <v>514</v>
      </c>
    </row>
    <row r="116" spans="2:36">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9"/>
        <v>英锦赛</v>
      </c>
      <c r="W116" s="36" t="s">
        <v>689</v>
      </c>
      <c r="X116" s="36" t="s">
        <v>395</v>
      </c>
      <c r="Y116" s="36" t="s">
        <v>395</v>
      </c>
      <c r="Z116" s="36" t="s">
        <v>394</v>
      </c>
      <c r="AC116" s="36">
        <v>1</v>
      </c>
      <c r="AE116" s="36">
        <f t="shared" si="7"/>
        <v>0</v>
      </c>
      <c r="AF116" s="36">
        <f t="shared" si="6"/>
        <v>0</v>
      </c>
      <c r="AG116" s="36" t="str">
        <f t="shared" si="8"/>
        <v/>
      </c>
      <c r="AJ116" s="45" t="s">
        <v>515</v>
      </c>
    </row>
    <row r="117" spans="2:36">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9"/>
        <v>英锦赛</v>
      </c>
      <c r="W117" s="36" t="s">
        <v>477</v>
      </c>
      <c r="X117" s="36" t="s">
        <v>393</v>
      </c>
      <c r="Y117" s="36" t="s">
        <v>468</v>
      </c>
      <c r="Z117" s="36" t="s">
        <v>394</v>
      </c>
      <c r="AB117" s="36">
        <v>1</v>
      </c>
      <c r="AE117" s="36">
        <f t="shared" si="7"/>
        <v>0</v>
      </c>
      <c r="AF117" s="36">
        <f t="shared" si="6"/>
        <v>0</v>
      </c>
      <c r="AG117" s="36" t="str">
        <f t="shared" si="8"/>
        <v/>
      </c>
    </row>
    <row r="118" spans="2:36">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9"/>
        <v>英锦赛</v>
      </c>
      <c r="W118" s="36" t="s">
        <v>466</v>
      </c>
      <c r="X118" s="36" t="s">
        <v>393</v>
      </c>
      <c r="Y118" s="36" t="s">
        <v>395</v>
      </c>
      <c r="Z118" s="36" t="s">
        <v>394</v>
      </c>
      <c r="AE118" s="36">
        <f t="shared" si="7"/>
        <v>0</v>
      </c>
      <c r="AF118" s="36">
        <f t="shared" si="6"/>
        <v>1</v>
      </c>
      <c r="AG118" s="36" t="str">
        <f t="shared" si="8"/>
        <v/>
      </c>
    </row>
    <row r="119" spans="2:36">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9"/>
        <v>英锦赛</v>
      </c>
      <c r="W119" s="36" t="s">
        <v>516</v>
      </c>
      <c r="X119" s="36" t="s">
        <v>395</v>
      </c>
      <c r="Y119" s="36" t="s">
        <v>395</v>
      </c>
      <c r="Z119" s="36" t="s">
        <v>394</v>
      </c>
      <c r="AE119" s="36">
        <f t="shared" si="7"/>
        <v>0</v>
      </c>
      <c r="AF119" s="36">
        <f t="shared" si="6"/>
        <v>1</v>
      </c>
      <c r="AG119" s="36" t="str">
        <f t="shared" si="8"/>
        <v/>
      </c>
    </row>
    <row r="120" spans="2:36">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9"/>
        <v>英锦赛</v>
      </c>
      <c r="W120" s="36" t="s">
        <v>511</v>
      </c>
      <c r="X120" s="36" t="s">
        <v>393</v>
      </c>
      <c r="Y120" s="36" t="s">
        <v>468</v>
      </c>
      <c r="Z120" s="36" t="s">
        <v>394</v>
      </c>
      <c r="AB120" s="36">
        <v>1</v>
      </c>
      <c r="AC120" s="36">
        <v>1</v>
      </c>
      <c r="AE120" s="36">
        <f t="shared" si="7"/>
        <v>0</v>
      </c>
      <c r="AF120" s="36">
        <f t="shared" si="6"/>
        <v>0</v>
      </c>
      <c r="AG120" s="36" t="str">
        <f t="shared" si="8"/>
        <v/>
      </c>
      <c r="AJ120" s="45" t="s">
        <v>518</v>
      </c>
    </row>
    <row r="121" spans="2:36">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9"/>
        <v>英锦赛</v>
      </c>
      <c r="W121" s="36" t="s">
        <v>477</v>
      </c>
      <c r="X121" s="36" t="s">
        <v>393</v>
      </c>
      <c r="Y121" s="36" t="s">
        <v>393</v>
      </c>
      <c r="Z121" s="36" t="s">
        <v>394</v>
      </c>
      <c r="AB121" s="36">
        <v>1</v>
      </c>
      <c r="AE121" s="36">
        <f t="shared" si="7"/>
        <v>0</v>
      </c>
      <c r="AF121" s="36">
        <f t="shared" si="6"/>
        <v>0</v>
      </c>
      <c r="AG121" s="36" t="str">
        <f t="shared" si="8"/>
        <v/>
      </c>
    </row>
    <row r="122" spans="2:36">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9"/>
        <v>英锦赛</v>
      </c>
      <c r="W122" s="36" t="s">
        <v>517</v>
      </c>
      <c r="X122" s="36" t="s">
        <v>468</v>
      </c>
      <c r="Y122" s="36" t="s">
        <v>468</v>
      </c>
      <c r="Z122" s="36" t="s">
        <v>394</v>
      </c>
      <c r="AB122" s="36">
        <v>1</v>
      </c>
      <c r="AC122" s="36">
        <v>1</v>
      </c>
      <c r="AE122" s="36">
        <f t="shared" si="7"/>
        <v>0</v>
      </c>
      <c r="AF122" s="36">
        <f t="shared" si="6"/>
        <v>0</v>
      </c>
      <c r="AG122" s="36" t="str">
        <f t="shared" si="8"/>
        <v/>
      </c>
      <c r="AJ122" s="45" t="s">
        <v>519</v>
      </c>
    </row>
    <row r="123" spans="2:36">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9"/>
        <v>英锦赛</v>
      </c>
      <c r="W123" s="36" t="s">
        <v>466</v>
      </c>
      <c r="X123" s="36" t="s">
        <v>393</v>
      </c>
      <c r="Y123" s="36" t="s">
        <v>395</v>
      </c>
      <c r="Z123" s="36" t="s">
        <v>394</v>
      </c>
      <c r="AE123" s="36">
        <f t="shared" si="7"/>
        <v>0</v>
      </c>
      <c r="AF123" s="36">
        <f t="shared" si="6"/>
        <v>1</v>
      </c>
      <c r="AG123" s="36" t="str">
        <f t="shared" si="8"/>
        <v/>
      </c>
    </row>
    <row r="124" spans="2:36">
      <c r="B124" s="39">
        <v>42614</v>
      </c>
      <c r="C124" s="40">
        <v>1</v>
      </c>
      <c r="F124" s="42" t="s">
        <v>461</v>
      </c>
      <c r="G124" s="42" t="s">
        <v>458</v>
      </c>
      <c r="P124" s="40">
        <v>-1</v>
      </c>
      <c r="R124" s="40">
        <v>2</v>
      </c>
      <c r="S124" s="40">
        <v>0</v>
      </c>
      <c r="T124" s="42">
        <v>3</v>
      </c>
      <c r="U124" s="40">
        <v>3</v>
      </c>
      <c r="V124" s="36">
        <f t="shared" si="9"/>
        <v>0</v>
      </c>
      <c r="W124" s="36" t="s">
        <v>689</v>
      </c>
      <c r="X124" s="36" t="s">
        <v>393</v>
      </c>
      <c r="Y124" s="36" t="s">
        <v>687</v>
      </c>
      <c r="Z124" s="36" t="s">
        <v>460</v>
      </c>
      <c r="AE124" s="36">
        <f t="shared" si="7"/>
        <v>0</v>
      </c>
      <c r="AF124" s="36">
        <f t="shared" si="6"/>
        <v>2</v>
      </c>
      <c r="AG124" s="36" t="str">
        <f t="shared" si="8"/>
        <v/>
      </c>
    </row>
    <row r="125" spans="2:36">
      <c r="C125" s="40">
        <v>4</v>
      </c>
      <c r="F125" s="42" t="s">
        <v>462</v>
      </c>
      <c r="G125" s="42" t="s">
        <v>465</v>
      </c>
      <c r="P125" s="40">
        <v>-1</v>
      </c>
      <c r="R125" s="40">
        <v>1</v>
      </c>
      <c r="S125" s="40">
        <v>0</v>
      </c>
      <c r="T125" s="42">
        <v>3</v>
      </c>
      <c r="U125" s="40">
        <v>1</v>
      </c>
      <c r="V125" s="36">
        <f t="shared" si="9"/>
        <v>0</v>
      </c>
      <c r="W125" s="36" t="s">
        <v>466</v>
      </c>
      <c r="X125" s="36" t="s">
        <v>393</v>
      </c>
      <c r="Y125" s="36" t="s">
        <v>395</v>
      </c>
      <c r="Z125" s="36" t="s">
        <v>460</v>
      </c>
      <c r="AE125" s="36">
        <f t="shared" si="7"/>
        <v>0</v>
      </c>
      <c r="AF125" s="36">
        <f t="shared" si="6"/>
        <v>2</v>
      </c>
      <c r="AG125" s="36" t="str">
        <f t="shared" si="8"/>
        <v/>
      </c>
    </row>
    <row r="126" spans="2:36">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9"/>
        <v>天皇杯</v>
      </c>
      <c r="W126" s="36" t="s">
        <v>693</v>
      </c>
      <c r="X126" s="36" t="s">
        <v>468</v>
      </c>
      <c r="Y126" s="36" t="s">
        <v>395</v>
      </c>
      <c r="Z126" s="36" t="s">
        <v>394</v>
      </c>
      <c r="AB126" s="36">
        <v>1</v>
      </c>
      <c r="AE126" s="36">
        <f t="shared" si="7"/>
        <v>0</v>
      </c>
      <c r="AF126" s="36">
        <f t="shared" si="6"/>
        <v>0</v>
      </c>
      <c r="AG126" s="36" t="str">
        <f t="shared" si="8"/>
        <v/>
      </c>
      <c r="AJ126" s="36" t="s">
        <v>533</v>
      </c>
    </row>
    <row r="127" spans="2:36">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9"/>
        <v>天皇杯</v>
      </c>
      <c r="W127" s="36" t="s">
        <v>466</v>
      </c>
      <c r="X127" s="36" t="s">
        <v>393</v>
      </c>
      <c r="Y127" s="36" t="s">
        <v>395</v>
      </c>
      <c r="Z127" s="36" t="s">
        <v>394</v>
      </c>
      <c r="AE127" s="36">
        <f t="shared" si="7"/>
        <v>0</v>
      </c>
      <c r="AF127" s="36">
        <f t="shared" si="6"/>
        <v>1</v>
      </c>
      <c r="AG127" s="36" t="str">
        <f t="shared" si="8"/>
        <v/>
      </c>
    </row>
    <row r="128" spans="2:36">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9"/>
        <v>天皇杯</v>
      </c>
      <c r="W128" s="36" t="s">
        <v>466</v>
      </c>
      <c r="X128" s="36" t="s">
        <v>395</v>
      </c>
      <c r="Y128" s="36" t="s">
        <v>395</v>
      </c>
      <c r="Z128" s="36" t="s">
        <v>394</v>
      </c>
      <c r="AE128" s="36">
        <f t="shared" si="7"/>
        <v>0</v>
      </c>
      <c r="AF128" s="36">
        <f t="shared" si="6"/>
        <v>1</v>
      </c>
      <c r="AG128" s="36" t="str">
        <f t="shared" si="8"/>
        <v/>
      </c>
      <c r="AJ128" s="36" t="s">
        <v>527</v>
      </c>
    </row>
    <row r="129" spans="2:36">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9"/>
        <v>天皇杯</v>
      </c>
      <c r="W129" s="36" t="s">
        <v>467</v>
      </c>
      <c r="X129" s="36" t="s">
        <v>393</v>
      </c>
      <c r="Y129" s="36" t="s">
        <v>468</v>
      </c>
      <c r="Z129" s="36" t="s">
        <v>394</v>
      </c>
      <c r="AB129" s="36">
        <v>1</v>
      </c>
      <c r="AC129" s="36">
        <v>1</v>
      </c>
      <c r="AE129" s="36">
        <f t="shared" si="7"/>
        <v>0</v>
      </c>
      <c r="AF129" s="36">
        <f t="shared" si="6"/>
        <v>0</v>
      </c>
      <c r="AG129" s="36" t="str">
        <f t="shared" si="8"/>
        <v/>
      </c>
      <c r="AJ129" s="36" t="s">
        <v>536</v>
      </c>
    </row>
    <row r="130" spans="2:36">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9"/>
        <v>K联赛</v>
      </c>
      <c r="W130" s="36" t="s">
        <v>455</v>
      </c>
      <c r="X130" s="36" t="s">
        <v>395</v>
      </c>
      <c r="Y130" s="36" t="s">
        <v>395</v>
      </c>
      <c r="Z130" s="36" t="s">
        <v>394</v>
      </c>
      <c r="AB130" s="36">
        <v>1</v>
      </c>
      <c r="AC130" s="36">
        <v>1</v>
      </c>
      <c r="AE130" s="36">
        <f t="shared" si="7"/>
        <v>0</v>
      </c>
      <c r="AF130" s="36">
        <f t="shared" si="6"/>
        <v>0</v>
      </c>
      <c r="AG130" s="36" t="str">
        <f t="shared" si="8"/>
        <v/>
      </c>
    </row>
    <row r="131" spans="2:36">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9"/>
        <v>英甲</v>
      </c>
      <c r="W131" s="36" t="s">
        <v>694</v>
      </c>
      <c r="X131" s="36" t="s">
        <v>395</v>
      </c>
      <c r="Y131" s="36" t="s">
        <v>468</v>
      </c>
      <c r="Z131" s="36" t="s">
        <v>394</v>
      </c>
      <c r="AB131" s="36">
        <v>1</v>
      </c>
      <c r="AC131" s="36">
        <v>1</v>
      </c>
      <c r="AE131" s="36">
        <f t="shared" si="7"/>
        <v>0</v>
      </c>
      <c r="AF131" s="36">
        <f t="shared" si="6"/>
        <v>0</v>
      </c>
      <c r="AG131" s="36" t="str">
        <f t="shared" si="8"/>
        <v/>
      </c>
    </row>
    <row r="132" spans="2:36">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9"/>
        <v>0</v>
      </c>
      <c r="W132" s="36" t="s">
        <v>694</v>
      </c>
      <c r="X132" s="36" t="s">
        <v>395</v>
      </c>
      <c r="Y132" s="36" t="s">
        <v>393</v>
      </c>
      <c r="Z132" s="36" t="s">
        <v>394</v>
      </c>
      <c r="AB132" s="36">
        <v>1</v>
      </c>
      <c r="AE132" s="36">
        <f t="shared" si="7"/>
        <v>0</v>
      </c>
      <c r="AF132" s="36">
        <f t="shared" si="6"/>
        <v>0</v>
      </c>
      <c r="AG132" s="36" t="str">
        <f t="shared" si="8"/>
        <v/>
      </c>
    </row>
    <row r="133" spans="2:36">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9"/>
        <v>葡超</v>
      </c>
      <c r="W133" s="36" t="s">
        <v>477</v>
      </c>
      <c r="X133" s="36" t="s">
        <v>393</v>
      </c>
      <c r="Y133" s="36" t="s">
        <v>468</v>
      </c>
      <c r="Z133" s="36" t="s">
        <v>460</v>
      </c>
      <c r="AB133" s="36">
        <v>1</v>
      </c>
      <c r="AE133" s="36">
        <f t="shared" si="7"/>
        <v>0</v>
      </c>
      <c r="AF133" s="36">
        <f t="shared" si="6"/>
        <v>0</v>
      </c>
      <c r="AG133" s="36" t="str">
        <f t="shared" si="8"/>
        <v/>
      </c>
      <c r="AJ133" s="45" t="s">
        <v>542</v>
      </c>
    </row>
    <row r="134" spans="2:36">
      <c r="B134" s="39">
        <v>42617</v>
      </c>
      <c r="C134" s="40">
        <v>8</v>
      </c>
      <c r="D134" s="40" t="s">
        <v>543</v>
      </c>
      <c r="E134" s="41">
        <v>42618</v>
      </c>
      <c r="F134" s="42" t="s">
        <v>544</v>
      </c>
      <c r="G134" s="42" t="s">
        <v>545</v>
      </c>
      <c r="H134" s="40" t="s">
        <v>544</v>
      </c>
      <c r="I134" s="40" t="s">
        <v>545</v>
      </c>
      <c r="J134" s="42">
        <v>18</v>
      </c>
      <c r="K134" s="42">
        <v>5.8</v>
      </c>
      <c r="L134" s="42">
        <v>1.1100000000000001</v>
      </c>
      <c r="M134" s="40">
        <v>4.4000000000000004</v>
      </c>
      <c r="N134" s="40">
        <v>3.65</v>
      </c>
      <c r="O134" s="40">
        <v>1.6</v>
      </c>
      <c r="P134" s="40">
        <v>1</v>
      </c>
      <c r="R134" s="40">
        <v>0</v>
      </c>
      <c r="S134" s="40">
        <v>1</v>
      </c>
      <c r="T134" s="42">
        <v>0</v>
      </c>
      <c r="U134" s="40">
        <v>1</v>
      </c>
      <c r="V134" s="36" t="str">
        <f t="shared" si="9"/>
        <v>世欧预</v>
      </c>
      <c r="W134" s="36" t="s">
        <v>689</v>
      </c>
      <c r="X134" s="36" t="s">
        <v>546</v>
      </c>
      <c r="Y134" s="36" t="s">
        <v>539</v>
      </c>
      <c r="Z134" s="36" t="s">
        <v>538</v>
      </c>
      <c r="AE134" s="36">
        <f t="shared" si="7"/>
        <v>0</v>
      </c>
      <c r="AF134" s="36">
        <f t="shared" si="6"/>
        <v>2</v>
      </c>
      <c r="AG134" s="36" t="str">
        <f t="shared" si="8"/>
        <v/>
      </c>
      <c r="AJ134" s="45"/>
    </row>
    <row r="135" spans="2:36">
      <c r="B135" s="39">
        <v>42617</v>
      </c>
      <c r="C135" s="40">
        <v>9</v>
      </c>
      <c r="D135" s="40" t="s">
        <v>543</v>
      </c>
      <c r="E135" s="41">
        <v>42618</v>
      </c>
      <c r="F135" s="42" t="s">
        <v>547</v>
      </c>
      <c r="G135" s="42" t="s">
        <v>415</v>
      </c>
      <c r="H135" s="40" t="s">
        <v>547</v>
      </c>
      <c r="I135" s="40" t="s">
        <v>415</v>
      </c>
      <c r="J135" s="42">
        <v>1.17</v>
      </c>
      <c r="K135" s="42">
        <v>5.15</v>
      </c>
      <c r="L135" s="42">
        <v>12.5</v>
      </c>
      <c r="M135" s="40">
        <v>1.72</v>
      </c>
      <c r="N135" s="40">
        <v>3.6</v>
      </c>
      <c r="O135" s="40">
        <v>3.7</v>
      </c>
      <c r="P135" s="40">
        <v>-1</v>
      </c>
      <c r="R135" s="40">
        <v>1</v>
      </c>
      <c r="S135" s="40">
        <v>0</v>
      </c>
      <c r="T135" s="42">
        <v>3</v>
      </c>
      <c r="U135" s="40">
        <v>1</v>
      </c>
      <c r="V135" s="36" t="str">
        <f t="shared" si="9"/>
        <v>世欧预</v>
      </c>
      <c r="W135" s="36" t="s">
        <v>516</v>
      </c>
      <c r="X135" s="36" t="s">
        <v>395</v>
      </c>
      <c r="Y135" s="36" t="s">
        <v>395</v>
      </c>
      <c r="Z135" s="36" t="s">
        <v>460</v>
      </c>
      <c r="AE135" s="36">
        <f t="shared" si="7"/>
        <v>0</v>
      </c>
      <c r="AF135" s="36">
        <f t="shared" si="6"/>
        <v>2</v>
      </c>
      <c r="AG135" s="36" t="str">
        <f t="shared" si="8"/>
        <v/>
      </c>
      <c r="AJ135" s="45" t="s">
        <v>548</v>
      </c>
    </row>
    <row r="136" spans="2:36">
      <c r="B136" s="39">
        <v>42617</v>
      </c>
      <c r="C136" s="40">
        <v>10</v>
      </c>
      <c r="D136" s="40" t="s">
        <v>543</v>
      </c>
      <c r="E136" s="41">
        <v>42618</v>
      </c>
      <c r="F136" s="42" t="s">
        <v>549</v>
      </c>
      <c r="G136" s="42" t="s">
        <v>550</v>
      </c>
      <c r="H136" s="40" t="s">
        <v>549</v>
      </c>
      <c r="I136" s="40" t="s">
        <v>550</v>
      </c>
      <c r="J136" s="42">
        <v>7.2</v>
      </c>
      <c r="K136" s="42">
        <v>3.85</v>
      </c>
      <c r="L136" s="42">
        <v>1.37</v>
      </c>
      <c r="M136" s="40">
        <v>2.5</v>
      </c>
      <c r="N136" s="40">
        <v>3.2</v>
      </c>
      <c r="O136" s="40">
        <v>2.4</v>
      </c>
      <c r="P136" s="40">
        <v>1</v>
      </c>
      <c r="R136" s="40">
        <v>2</v>
      </c>
      <c r="S136" s="40">
        <v>2</v>
      </c>
      <c r="T136" s="42">
        <v>1</v>
      </c>
      <c r="U136" s="40">
        <v>3</v>
      </c>
      <c r="V136" s="36" t="str">
        <f t="shared" ref="V136:V167" si="10">D136</f>
        <v>世欧预</v>
      </c>
      <c r="W136" s="36" t="s">
        <v>689</v>
      </c>
      <c r="X136" s="36" t="s">
        <v>395</v>
      </c>
      <c r="Y136" s="36" t="s">
        <v>468</v>
      </c>
      <c r="Z136" s="36" t="s">
        <v>460</v>
      </c>
      <c r="AB136" s="36">
        <v>1</v>
      </c>
      <c r="AC136" s="36">
        <v>1</v>
      </c>
      <c r="AE136" s="36">
        <f t="shared" si="7"/>
        <v>0</v>
      </c>
      <c r="AF136" s="36">
        <f t="shared" ref="AF136:AF199" si="11">IF(AND(AB136=$AB$6,AC136=$AC$6),IF(W136=$W$6,1,0)+IF(Z136=$Z$6,1,0)+IF(X136=$X$6,1,0)+IF(Y136=$Y$6,1,0)+IF(AA136=$AA$6,1,0)+IF(V136=$V$6,1,0),0)</f>
        <v>0</v>
      </c>
      <c r="AG136" s="36" t="str">
        <f t="shared" si="8"/>
        <v/>
      </c>
      <c r="AJ136" s="45" t="s">
        <v>551</v>
      </c>
    </row>
    <row r="137" spans="2:36">
      <c r="B137" s="39">
        <v>42617</v>
      </c>
      <c r="C137" s="40">
        <v>11</v>
      </c>
      <c r="D137" s="40" t="s">
        <v>543</v>
      </c>
      <c r="E137" s="41">
        <v>42618</v>
      </c>
      <c r="F137" s="42" t="s">
        <v>552</v>
      </c>
      <c r="G137" s="42" t="s">
        <v>553</v>
      </c>
      <c r="H137" s="40" t="s">
        <v>552</v>
      </c>
      <c r="I137" s="40" t="s">
        <v>553</v>
      </c>
      <c r="J137" s="42">
        <v>4.0999999999999996</v>
      </c>
      <c r="K137" s="42">
        <v>2.95</v>
      </c>
      <c r="L137" s="42">
        <v>1.83</v>
      </c>
      <c r="M137" s="40">
        <v>1.72</v>
      </c>
      <c r="N137" s="40">
        <v>3.4</v>
      </c>
      <c r="O137" s="40">
        <v>3.95</v>
      </c>
      <c r="P137" s="40">
        <v>1</v>
      </c>
      <c r="R137" s="40">
        <v>2</v>
      </c>
      <c r="S137" s="40">
        <v>2</v>
      </c>
      <c r="T137" s="42">
        <v>1</v>
      </c>
      <c r="U137" s="40">
        <v>3</v>
      </c>
      <c r="V137" s="36" t="str">
        <f t="shared" si="10"/>
        <v>世欧预</v>
      </c>
      <c r="W137" s="36" t="s">
        <v>467</v>
      </c>
      <c r="X137" s="36" t="s">
        <v>393</v>
      </c>
      <c r="Y137" s="36" t="s">
        <v>393</v>
      </c>
      <c r="Z137" s="36" t="s">
        <v>460</v>
      </c>
      <c r="AB137" s="36">
        <v>1</v>
      </c>
      <c r="AE137" s="36">
        <f t="shared" ref="AE137:AE200" si="12">IF(AND(AB137=$AB$6,AC137=$AC$6),IF(W137=$W$6,1,0)+IF(X137=$X$6,1,0)+IF(Y137=$Y$6,1,0),0)</f>
        <v>0</v>
      </c>
      <c r="AF137" s="36">
        <f t="shared" si="11"/>
        <v>0</v>
      </c>
      <c r="AG137" s="36" t="str">
        <f t="shared" ref="AG137:AG200" si="13">IF(AND(AB137=$AB$6,AC137=$AC$6,AE137=MAX(AE$8:AE$5000)),(J137-J$4)^2+(K137-K$4)^2+(L137-L$4)^2+(M137-M$4)^2+(N137-N$4)^2+(O137-O$4)^2,"")</f>
        <v/>
      </c>
    </row>
    <row r="138" spans="2:36">
      <c r="B138" s="39">
        <v>42617</v>
      </c>
      <c r="C138" s="40">
        <v>12</v>
      </c>
      <c r="D138" s="40" t="s">
        <v>543</v>
      </c>
      <c r="E138" s="41">
        <v>42618</v>
      </c>
      <c r="F138" s="42" t="s">
        <v>554</v>
      </c>
      <c r="G138" s="42" t="s">
        <v>555</v>
      </c>
      <c r="H138" s="40" t="s">
        <v>554</v>
      </c>
      <c r="I138" s="40" t="s">
        <v>555</v>
      </c>
      <c r="J138" s="42">
        <v>5</v>
      </c>
      <c r="K138" s="42">
        <v>3.25</v>
      </c>
      <c r="L138" s="42">
        <v>1.61</v>
      </c>
      <c r="M138" s="40">
        <v>1.98</v>
      </c>
      <c r="N138" s="40">
        <v>3.25</v>
      </c>
      <c r="O138" s="40">
        <v>3.16</v>
      </c>
      <c r="P138" s="40">
        <v>1</v>
      </c>
      <c r="R138" s="40">
        <v>0</v>
      </c>
      <c r="S138" s="40">
        <v>1</v>
      </c>
      <c r="T138" s="42">
        <v>0</v>
      </c>
      <c r="U138" s="40">
        <v>1</v>
      </c>
      <c r="V138" s="36" t="str">
        <f t="shared" si="10"/>
        <v>世欧预</v>
      </c>
      <c r="W138" s="36" t="s">
        <v>693</v>
      </c>
      <c r="X138" s="36" t="s">
        <v>393</v>
      </c>
      <c r="Y138" s="36" t="s">
        <v>395</v>
      </c>
      <c r="Z138" s="36" t="s">
        <v>460</v>
      </c>
      <c r="AA138" s="36">
        <v>1</v>
      </c>
      <c r="AE138" s="36">
        <f t="shared" si="12"/>
        <v>0</v>
      </c>
      <c r="AF138" s="36">
        <f t="shared" si="11"/>
        <v>1</v>
      </c>
      <c r="AG138" s="36" t="str">
        <f t="shared" si="13"/>
        <v/>
      </c>
    </row>
    <row r="139" spans="2:36">
      <c r="B139" s="39">
        <v>42617</v>
      </c>
      <c r="C139" s="40">
        <v>13</v>
      </c>
      <c r="D139" s="40" t="s">
        <v>543</v>
      </c>
      <c r="E139" s="41">
        <v>42618.114583333336</v>
      </c>
      <c r="F139" s="42" t="s">
        <v>414</v>
      </c>
      <c r="G139" s="42" t="s">
        <v>556</v>
      </c>
      <c r="H139" s="40" t="s">
        <v>414</v>
      </c>
      <c r="I139" s="40" t="s">
        <v>556</v>
      </c>
      <c r="J139" s="42">
        <v>1.6</v>
      </c>
      <c r="K139" s="42">
        <v>3.2</v>
      </c>
      <c r="L139" s="42">
        <v>5.2</v>
      </c>
      <c r="M139" s="40">
        <v>3.15</v>
      </c>
      <c r="N139" s="40">
        <v>3.25</v>
      </c>
      <c r="O139" s="40">
        <v>2</v>
      </c>
      <c r="P139" s="40">
        <v>-1</v>
      </c>
      <c r="R139" s="40">
        <v>0</v>
      </c>
      <c r="S139" s="40">
        <v>0</v>
      </c>
      <c r="T139" s="42">
        <v>1</v>
      </c>
      <c r="U139" s="40">
        <v>0</v>
      </c>
      <c r="V139" s="36" t="str">
        <f t="shared" si="10"/>
        <v>世欧预</v>
      </c>
      <c r="W139" s="36" t="s">
        <v>393</v>
      </c>
      <c r="X139" s="36" t="s">
        <v>393</v>
      </c>
      <c r="Y139" s="36" t="s">
        <v>393</v>
      </c>
      <c r="Z139" s="36" t="s">
        <v>460</v>
      </c>
      <c r="AB139" s="36">
        <v>1</v>
      </c>
      <c r="AC139" s="36">
        <v>1</v>
      </c>
      <c r="AE139" s="36">
        <f t="shared" si="12"/>
        <v>0</v>
      </c>
      <c r="AF139" s="36">
        <f t="shared" si="11"/>
        <v>0</v>
      </c>
      <c r="AG139" s="36" t="str">
        <f t="shared" si="13"/>
        <v/>
      </c>
    </row>
    <row r="140" spans="2:36">
      <c r="B140" s="39">
        <v>42617</v>
      </c>
      <c r="C140" s="40">
        <v>14</v>
      </c>
      <c r="D140" s="40" t="s">
        <v>543</v>
      </c>
      <c r="E140" s="41">
        <v>42618.114583333336</v>
      </c>
      <c r="F140" s="42" t="s">
        <v>416</v>
      </c>
      <c r="G140" s="42" t="s">
        <v>557</v>
      </c>
      <c r="H140" s="40" t="s">
        <v>416</v>
      </c>
      <c r="I140" s="40" t="s">
        <v>557</v>
      </c>
      <c r="J140" s="42">
        <v>8.25</v>
      </c>
      <c r="K140" s="42">
        <v>4.6500000000000004</v>
      </c>
      <c r="L140" s="42">
        <v>1.26</v>
      </c>
      <c r="M140" s="40">
        <v>3</v>
      </c>
      <c r="N140" s="40">
        <v>3.5</v>
      </c>
      <c r="O140" s="40">
        <v>1.96</v>
      </c>
      <c r="P140" s="40">
        <v>1</v>
      </c>
      <c r="R140" s="40">
        <v>0</v>
      </c>
      <c r="S140" s="40">
        <v>3</v>
      </c>
      <c r="T140" s="42">
        <v>0</v>
      </c>
      <c r="U140" s="40">
        <v>0</v>
      </c>
      <c r="V140" s="36" t="str">
        <f t="shared" si="10"/>
        <v>世欧预</v>
      </c>
      <c r="W140" s="36" t="s">
        <v>466</v>
      </c>
      <c r="X140" s="36" t="s">
        <v>393</v>
      </c>
      <c r="Y140" s="36" t="s">
        <v>393</v>
      </c>
      <c r="Z140" s="36" t="s">
        <v>460</v>
      </c>
      <c r="AA140" s="36">
        <v>1</v>
      </c>
      <c r="AE140" s="36">
        <f t="shared" si="12"/>
        <v>1</v>
      </c>
      <c r="AF140" s="36">
        <f t="shared" si="11"/>
        <v>2</v>
      </c>
      <c r="AG140" s="36" t="str">
        <f t="shared" si="13"/>
        <v/>
      </c>
    </row>
    <row r="141" spans="2:36">
      <c r="B141" s="39">
        <v>42617</v>
      </c>
      <c r="C141" s="40">
        <v>15</v>
      </c>
      <c r="D141" s="40" t="s">
        <v>543</v>
      </c>
      <c r="E141" s="41">
        <v>42618.114583333336</v>
      </c>
      <c r="F141" s="42" t="s">
        <v>558</v>
      </c>
      <c r="G141" s="42" t="s">
        <v>559</v>
      </c>
      <c r="H141" s="40" t="s">
        <v>558</v>
      </c>
      <c r="I141" s="40" t="s">
        <v>559</v>
      </c>
      <c r="J141" s="42">
        <v>1.53</v>
      </c>
      <c r="K141" s="42">
        <v>3.35</v>
      </c>
      <c r="L141" s="42">
        <v>5.65</v>
      </c>
      <c r="M141" s="40">
        <v>2.9</v>
      </c>
      <c r="N141" s="40">
        <v>3.2</v>
      </c>
      <c r="O141" s="40">
        <v>2.12</v>
      </c>
      <c r="P141" s="40">
        <v>-1</v>
      </c>
      <c r="R141" s="40">
        <v>1</v>
      </c>
      <c r="S141" s="40">
        <v>1</v>
      </c>
      <c r="T141" s="42">
        <v>1</v>
      </c>
      <c r="U141" s="40">
        <v>0</v>
      </c>
      <c r="V141" s="36" t="str">
        <f t="shared" si="10"/>
        <v>世欧预</v>
      </c>
      <c r="W141" s="36" t="s">
        <v>687</v>
      </c>
      <c r="X141" s="36" t="s">
        <v>393</v>
      </c>
      <c r="Y141" s="36" t="s">
        <v>393</v>
      </c>
      <c r="Z141" s="36" t="s">
        <v>460</v>
      </c>
      <c r="AB141" s="36">
        <v>1</v>
      </c>
      <c r="AC141" s="36">
        <v>1</v>
      </c>
      <c r="AE141" s="36">
        <f t="shared" si="12"/>
        <v>0</v>
      </c>
      <c r="AF141" s="36">
        <f t="shared" si="11"/>
        <v>0</v>
      </c>
      <c r="AG141" s="36" t="str">
        <f t="shared" si="13"/>
        <v/>
      </c>
    </row>
    <row r="142" spans="2:36">
      <c r="B142" s="39">
        <v>42617</v>
      </c>
      <c r="C142" s="40">
        <v>16</v>
      </c>
      <c r="D142" s="40" t="s">
        <v>543</v>
      </c>
      <c r="E142" s="41">
        <v>42618.114583333336</v>
      </c>
      <c r="F142" s="42" t="s">
        <v>413</v>
      </c>
      <c r="G142" s="42" t="s">
        <v>560</v>
      </c>
      <c r="H142" s="40" t="s">
        <v>413</v>
      </c>
      <c r="I142" s="40" t="s">
        <v>560</v>
      </c>
      <c r="J142" s="42">
        <v>13</v>
      </c>
      <c r="K142" s="42">
        <v>5.05</v>
      </c>
      <c r="L142" s="42">
        <v>1.17</v>
      </c>
      <c r="M142" s="40">
        <v>3.65</v>
      </c>
      <c r="N142" s="40">
        <v>3.45</v>
      </c>
      <c r="O142" s="40">
        <v>1.77</v>
      </c>
      <c r="P142" s="40">
        <v>1</v>
      </c>
      <c r="R142" s="40">
        <v>1</v>
      </c>
      <c r="S142" s="40">
        <v>5</v>
      </c>
      <c r="T142" s="42">
        <v>0</v>
      </c>
      <c r="U142" s="40">
        <v>0</v>
      </c>
      <c r="V142" s="36" t="str">
        <f t="shared" si="10"/>
        <v>世欧预</v>
      </c>
      <c r="W142" s="36" t="s">
        <v>516</v>
      </c>
      <c r="X142" s="36" t="s">
        <v>393</v>
      </c>
      <c r="Y142" s="36" t="s">
        <v>395</v>
      </c>
      <c r="Z142" s="36" t="s">
        <v>460</v>
      </c>
      <c r="AE142" s="36">
        <f t="shared" si="12"/>
        <v>0</v>
      </c>
      <c r="AF142" s="36">
        <f t="shared" si="11"/>
        <v>2</v>
      </c>
      <c r="AG142" s="36" t="str">
        <f t="shared" si="13"/>
        <v/>
      </c>
    </row>
    <row r="143" spans="2:36">
      <c r="B143" s="39">
        <v>42617</v>
      </c>
      <c r="C143" s="40">
        <v>17</v>
      </c>
      <c r="D143" s="40" t="s">
        <v>335</v>
      </c>
      <c r="E143" s="41">
        <v>42618.125</v>
      </c>
      <c r="F143" s="42" t="s">
        <v>561</v>
      </c>
      <c r="G143" s="42" t="s">
        <v>282</v>
      </c>
      <c r="H143" s="40" t="s">
        <v>561</v>
      </c>
      <c r="I143" s="40" t="s">
        <v>282</v>
      </c>
      <c r="J143" s="42">
        <v>2.23</v>
      </c>
      <c r="K143" s="42">
        <v>3.1</v>
      </c>
      <c r="L143" s="42">
        <v>2.8</v>
      </c>
      <c r="M143" s="40">
        <v>4.95</v>
      </c>
      <c r="N143" s="40">
        <v>4.05</v>
      </c>
      <c r="O143" s="40">
        <v>1.47</v>
      </c>
      <c r="P143" s="40">
        <v>-1</v>
      </c>
      <c r="R143" s="40">
        <v>2</v>
      </c>
      <c r="S143" s="40">
        <v>1</v>
      </c>
      <c r="T143" s="42">
        <v>3</v>
      </c>
      <c r="U143" s="40">
        <v>1</v>
      </c>
      <c r="V143" s="36" t="str">
        <f t="shared" si="10"/>
        <v>巴西甲</v>
      </c>
      <c r="W143" s="36" t="s">
        <v>476</v>
      </c>
      <c r="X143" s="36" t="s">
        <v>393</v>
      </c>
      <c r="Y143" s="36" t="s">
        <v>393</v>
      </c>
      <c r="Z143" s="36" t="s">
        <v>562</v>
      </c>
      <c r="AC143" s="36">
        <v>1</v>
      </c>
      <c r="AE143" s="36">
        <f t="shared" si="12"/>
        <v>0</v>
      </c>
      <c r="AF143" s="36">
        <f t="shared" si="11"/>
        <v>0</v>
      </c>
      <c r="AG143" s="36" t="str">
        <f t="shared" si="13"/>
        <v/>
      </c>
    </row>
    <row r="144" spans="2:36">
      <c r="B144" s="39">
        <v>42618</v>
      </c>
      <c r="C144" s="40">
        <v>1</v>
      </c>
      <c r="D144" s="40" t="s">
        <v>543</v>
      </c>
      <c r="E144" s="41">
        <v>42619</v>
      </c>
      <c r="F144" s="42" t="s">
        <v>563</v>
      </c>
      <c r="G144" s="42" t="s">
        <v>564</v>
      </c>
      <c r="H144" s="40" t="s">
        <v>563</v>
      </c>
      <c r="I144" s="40" t="s">
        <v>564</v>
      </c>
      <c r="J144" s="42">
        <v>5.5</v>
      </c>
      <c r="K144" s="42">
        <v>3.22</v>
      </c>
      <c r="L144" s="42">
        <v>1.57</v>
      </c>
      <c r="M144" s="40">
        <v>2.04</v>
      </c>
      <c r="N144" s="40">
        <v>3.2</v>
      </c>
      <c r="O144" s="40">
        <v>3.06</v>
      </c>
      <c r="P144" s="40">
        <v>1</v>
      </c>
      <c r="V144" s="36" t="str">
        <f t="shared" si="10"/>
        <v>世欧预</v>
      </c>
      <c r="W144" s="36" t="s">
        <v>466</v>
      </c>
      <c r="X144" s="36" t="s">
        <v>393</v>
      </c>
      <c r="Y144" s="36" t="s">
        <v>395</v>
      </c>
      <c r="Z144" s="36" t="s">
        <v>460</v>
      </c>
      <c r="AE144" s="36">
        <f t="shared" si="12"/>
        <v>0</v>
      </c>
      <c r="AF144" s="36">
        <f t="shared" si="11"/>
        <v>2</v>
      </c>
      <c r="AG144" s="36" t="str">
        <f t="shared" si="13"/>
        <v/>
      </c>
    </row>
    <row r="145" spans="2:36">
      <c r="B145" s="39">
        <v>42618</v>
      </c>
      <c r="C145" s="40">
        <v>2</v>
      </c>
      <c r="D145" s="40" t="s">
        <v>543</v>
      </c>
      <c r="E145" s="41">
        <v>42619.114583333336</v>
      </c>
      <c r="F145" s="42" t="s">
        <v>565</v>
      </c>
      <c r="G145" s="42" t="s">
        <v>566</v>
      </c>
      <c r="H145" s="40" t="s">
        <v>565</v>
      </c>
      <c r="I145" s="40" t="s">
        <v>566</v>
      </c>
      <c r="J145" s="42">
        <v>1.54</v>
      </c>
      <c r="K145" s="42">
        <v>3.35</v>
      </c>
      <c r="L145" s="42">
        <v>5.5</v>
      </c>
      <c r="M145" s="40">
        <v>2.9</v>
      </c>
      <c r="N145" s="40">
        <v>3.25</v>
      </c>
      <c r="O145" s="40">
        <v>2.1</v>
      </c>
      <c r="P145" s="40">
        <v>-1</v>
      </c>
      <c r="V145" s="36" t="str">
        <f t="shared" si="10"/>
        <v>世欧预</v>
      </c>
      <c r="W145" s="36" t="s">
        <v>696</v>
      </c>
      <c r="X145" s="36" t="s">
        <v>393</v>
      </c>
      <c r="Y145" s="36" t="s">
        <v>393</v>
      </c>
      <c r="Z145" s="36" t="s">
        <v>460</v>
      </c>
      <c r="AB145" s="36">
        <v>1</v>
      </c>
      <c r="AC145" s="36">
        <v>1</v>
      </c>
      <c r="AE145" s="36">
        <f t="shared" si="12"/>
        <v>0</v>
      </c>
      <c r="AF145" s="36">
        <f t="shared" si="11"/>
        <v>0</v>
      </c>
      <c r="AG145" s="36" t="str">
        <f t="shared" si="13"/>
        <v/>
      </c>
    </row>
    <row r="146" spans="2:36">
      <c r="B146" s="39">
        <v>42618</v>
      </c>
      <c r="C146" s="40">
        <v>3</v>
      </c>
      <c r="D146" s="40" t="s">
        <v>543</v>
      </c>
      <c r="E146" s="41">
        <v>42619.114583333336</v>
      </c>
      <c r="F146" s="42" t="s">
        <v>567</v>
      </c>
      <c r="G146" s="42" t="s">
        <v>420</v>
      </c>
      <c r="H146" s="40" t="s">
        <v>567</v>
      </c>
      <c r="I146" s="40" t="s">
        <v>420</v>
      </c>
      <c r="J146" s="42">
        <v>1.95</v>
      </c>
      <c r="K146" s="42">
        <v>2.83</v>
      </c>
      <c r="L146" s="42">
        <v>3.8</v>
      </c>
      <c r="M146" s="40">
        <v>4.45</v>
      </c>
      <c r="N146" s="40">
        <v>3.45</v>
      </c>
      <c r="O146" s="40">
        <v>1.63</v>
      </c>
      <c r="P146" s="40">
        <v>-1</v>
      </c>
      <c r="V146" s="36" t="str">
        <f t="shared" si="10"/>
        <v>世欧预</v>
      </c>
      <c r="W146" s="36" t="s">
        <v>694</v>
      </c>
      <c r="X146" s="36" t="s">
        <v>393</v>
      </c>
      <c r="Y146" s="36" t="s">
        <v>395</v>
      </c>
      <c r="Z146" s="36" t="s">
        <v>460</v>
      </c>
      <c r="AA146" s="36">
        <v>1</v>
      </c>
      <c r="AB146" s="36">
        <v>1</v>
      </c>
      <c r="AE146" s="36">
        <f t="shared" si="12"/>
        <v>0</v>
      </c>
      <c r="AF146" s="36">
        <f t="shared" si="11"/>
        <v>0</v>
      </c>
      <c r="AG146" s="36" t="str">
        <f t="shared" si="13"/>
        <v/>
      </c>
    </row>
    <row r="147" spans="2:36">
      <c r="B147" s="39">
        <v>42618</v>
      </c>
      <c r="C147" s="40">
        <v>4</v>
      </c>
      <c r="D147" s="40" t="s">
        <v>543</v>
      </c>
      <c r="E147" s="41">
        <v>42619.114583333336</v>
      </c>
      <c r="F147" s="42" t="s">
        <v>568</v>
      </c>
      <c r="G147" s="42" t="s">
        <v>569</v>
      </c>
      <c r="H147" s="40" t="s">
        <v>568</v>
      </c>
      <c r="I147" s="40" t="s">
        <v>569</v>
      </c>
      <c r="J147" s="42">
        <v>1.1000000000000001</v>
      </c>
      <c r="K147" s="42">
        <v>6</v>
      </c>
      <c r="L147" s="42">
        <v>19</v>
      </c>
      <c r="M147" s="40">
        <v>1.54</v>
      </c>
      <c r="N147" s="40">
        <v>3.8</v>
      </c>
      <c r="O147" s="40">
        <v>4.62</v>
      </c>
      <c r="P147" s="40">
        <v>-1</v>
      </c>
      <c r="V147" s="36" t="str">
        <f t="shared" si="10"/>
        <v>世欧预</v>
      </c>
      <c r="W147" s="36" t="s">
        <v>466</v>
      </c>
      <c r="X147" s="36" t="s">
        <v>393</v>
      </c>
      <c r="Y147" s="36" t="s">
        <v>393</v>
      </c>
      <c r="Z147" s="36" t="s">
        <v>460</v>
      </c>
      <c r="AE147" s="36">
        <f t="shared" si="12"/>
        <v>1</v>
      </c>
      <c r="AF147" s="36">
        <f t="shared" si="11"/>
        <v>3</v>
      </c>
      <c r="AG147" s="36" t="str">
        <f t="shared" si="13"/>
        <v/>
      </c>
    </row>
    <row r="148" spans="2:36">
      <c r="B148" s="39">
        <v>42618</v>
      </c>
      <c r="C148" s="40">
        <v>5</v>
      </c>
      <c r="D148" s="40" t="s">
        <v>543</v>
      </c>
      <c r="E148" s="41">
        <v>42619.114583333336</v>
      </c>
      <c r="F148" s="42" t="s">
        <v>570</v>
      </c>
      <c r="G148" s="42" t="s">
        <v>571</v>
      </c>
      <c r="H148" s="40" t="s">
        <v>570</v>
      </c>
      <c r="I148" s="40" t="s">
        <v>571</v>
      </c>
      <c r="J148" s="42">
        <v>1.46</v>
      </c>
      <c r="K148" s="42">
        <v>3.45</v>
      </c>
      <c r="L148" s="42">
        <v>6.5</v>
      </c>
      <c r="M148" s="40">
        <v>2.71</v>
      </c>
      <c r="N148" s="40">
        <v>3.15</v>
      </c>
      <c r="O148" s="40">
        <v>2.2599999999999998</v>
      </c>
      <c r="P148" s="40">
        <v>-1</v>
      </c>
      <c r="V148" s="36" t="str">
        <f t="shared" si="10"/>
        <v>世欧预</v>
      </c>
      <c r="W148" s="36" t="s">
        <v>466</v>
      </c>
      <c r="X148" s="36" t="s">
        <v>393</v>
      </c>
      <c r="Y148" s="36" t="s">
        <v>393</v>
      </c>
      <c r="Z148" s="36" t="s">
        <v>460</v>
      </c>
      <c r="AE148" s="36">
        <f t="shared" si="12"/>
        <v>1</v>
      </c>
      <c r="AF148" s="36">
        <f t="shared" si="11"/>
        <v>3</v>
      </c>
      <c r="AG148" s="36" t="str">
        <f t="shared" si="13"/>
        <v/>
      </c>
    </row>
    <row r="149" spans="2:36">
      <c r="B149" s="39">
        <v>42618</v>
      </c>
      <c r="C149" s="40">
        <v>6</v>
      </c>
      <c r="D149" s="40" t="s">
        <v>543</v>
      </c>
      <c r="E149" s="41">
        <v>42619.114583333336</v>
      </c>
      <c r="F149" s="42" t="s">
        <v>572</v>
      </c>
      <c r="G149" s="42" t="s">
        <v>573</v>
      </c>
      <c r="H149" s="40" t="s">
        <v>572</v>
      </c>
      <c r="I149" s="40" t="s">
        <v>573</v>
      </c>
      <c r="J149" s="42">
        <v>7.25</v>
      </c>
      <c r="K149" s="42">
        <v>3.75</v>
      </c>
      <c r="L149" s="42">
        <v>1.38</v>
      </c>
      <c r="M149" s="40">
        <v>2.48</v>
      </c>
      <c r="N149" s="40">
        <v>3.2</v>
      </c>
      <c r="O149" s="40">
        <v>2.42</v>
      </c>
      <c r="P149" s="40">
        <v>1</v>
      </c>
      <c r="V149" s="36" t="str">
        <f t="shared" si="10"/>
        <v>世欧预</v>
      </c>
      <c r="W149" s="36" t="s">
        <v>466</v>
      </c>
      <c r="X149" s="36" t="s">
        <v>393</v>
      </c>
      <c r="Y149" s="36" t="s">
        <v>393</v>
      </c>
      <c r="Z149" s="36" t="s">
        <v>460</v>
      </c>
      <c r="AE149" s="36">
        <f t="shared" si="12"/>
        <v>1</v>
      </c>
      <c r="AF149" s="36">
        <f t="shared" si="11"/>
        <v>3</v>
      </c>
      <c r="AG149" s="36" t="str">
        <f t="shared" si="13"/>
        <v/>
      </c>
    </row>
    <row r="150" spans="2:36">
      <c r="B150" s="39">
        <v>42618</v>
      </c>
      <c r="C150" s="40">
        <v>8</v>
      </c>
      <c r="D150" s="40" t="s">
        <v>543</v>
      </c>
      <c r="E150" s="41">
        <v>42619.114583333336</v>
      </c>
      <c r="F150" s="42" t="s">
        <v>574</v>
      </c>
      <c r="G150" s="42" t="s">
        <v>418</v>
      </c>
      <c r="H150" s="40" t="s">
        <v>574</v>
      </c>
      <c r="I150" s="40" t="s">
        <v>418</v>
      </c>
      <c r="J150" s="42">
        <v>1.32</v>
      </c>
      <c r="K150" s="42">
        <v>4</v>
      </c>
      <c r="L150" s="42">
        <v>8.1999999999999993</v>
      </c>
      <c r="M150" s="40">
        <v>2.23</v>
      </c>
      <c r="N150" s="40">
        <v>3.2</v>
      </c>
      <c r="O150" s="40">
        <v>2.72</v>
      </c>
      <c r="P150" s="40">
        <v>-1</v>
      </c>
      <c r="V150" s="36" t="str">
        <f t="shared" si="10"/>
        <v>世欧预</v>
      </c>
      <c r="W150" s="36" t="s">
        <v>511</v>
      </c>
      <c r="X150" s="36" t="s">
        <v>393</v>
      </c>
      <c r="Y150" s="36" t="s">
        <v>393</v>
      </c>
      <c r="Z150" s="36" t="s">
        <v>460</v>
      </c>
      <c r="AB150" s="36">
        <v>1</v>
      </c>
      <c r="AC150" s="36">
        <v>1</v>
      </c>
      <c r="AE150" s="36">
        <f t="shared" si="12"/>
        <v>0</v>
      </c>
      <c r="AF150" s="36">
        <f t="shared" si="11"/>
        <v>0</v>
      </c>
      <c r="AG150" s="36" t="str">
        <f t="shared" si="13"/>
        <v/>
      </c>
    </row>
    <row r="151" spans="2:36">
      <c r="B151" s="39">
        <v>42618</v>
      </c>
      <c r="C151" s="40">
        <v>9</v>
      </c>
      <c r="D151" s="40" t="s">
        <v>543</v>
      </c>
      <c r="E151" s="41">
        <v>42619.114583333336</v>
      </c>
      <c r="F151" s="42" t="s">
        <v>575</v>
      </c>
      <c r="G151" s="42" t="s">
        <v>576</v>
      </c>
      <c r="H151" s="40" t="s">
        <v>575</v>
      </c>
      <c r="I151" s="40" t="s">
        <v>576</v>
      </c>
      <c r="J151" s="42">
        <v>1.73</v>
      </c>
      <c r="K151" s="42">
        <v>3.1</v>
      </c>
      <c r="L151" s="42">
        <v>4.4000000000000004</v>
      </c>
      <c r="M151" s="40">
        <v>3.5</v>
      </c>
      <c r="N151" s="40">
        <v>3.4</v>
      </c>
      <c r="O151" s="40">
        <v>1.82</v>
      </c>
      <c r="P151" s="40">
        <v>-1</v>
      </c>
      <c r="V151" s="36" t="str">
        <f t="shared" si="10"/>
        <v>世欧预</v>
      </c>
      <c r="W151" s="36" t="s">
        <v>693</v>
      </c>
      <c r="X151" s="36" t="s">
        <v>393</v>
      </c>
      <c r="Y151" s="36" t="s">
        <v>468</v>
      </c>
      <c r="Z151" s="36" t="s">
        <v>460</v>
      </c>
      <c r="AB151" s="36">
        <v>1</v>
      </c>
      <c r="AC151" s="36">
        <v>1</v>
      </c>
      <c r="AE151" s="36">
        <f t="shared" si="12"/>
        <v>0</v>
      </c>
      <c r="AF151" s="36">
        <f t="shared" si="11"/>
        <v>0</v>
      </c>
      <c r="AG151" s="36" t="str">
        <f t="shared" si="13"/>
        <v/>
      </c>
      <c r="AJ151" s="36" t="s">
        <v>577</v>
      </c>
    </row>
    <row r="152" spans="2:36">
      <c r="B152" s="39">
        <v>42618</v>
      </c>
      <c r="C152" s="40">
        <v>1</v>
      </c>
      <c r="D152" s="40" t="s">
        <v>581</v>
      </c>
      <c r="E152" s="41">
        <v>42619.791666666664</v>
      </c>
      <c r="F152" s="42" t="s">
        <v>458</v>
      </c>
      <c r="G152" s="42" t="s">
        <v>582</v>
      </c>
      <c r="H152" s="40" t="s">
        <v>458</v>
      </c>
      <c r="I152" s="40" t="s">
        <v>578</v>
      </c>
      <c r="J152" s="42">
        <v>3.1</v>
      </c>
      <c r="K152" s="42">
        <v>2.75</v>
      </c>
      <c r="L152" s="42">
        <v>2.2599999999999998</v>
      </c>
      <c r="M152" s="40">
        <v>1.46</v>
      </c>
      <c r="N152" s="40">
        <v>3.8</v>
      </c>
      <c r="O152" s="40">
        <v>5.5</v>
      </c>
      <c r="P152" s="40">
        <v>1</v>
      </c>
      <c r="V152" s="36" t="str">
        <f t="shared" si="10"/>
        <v>世亚预</v>
      </c>
      <c r="W152" s="36" t="s">
        <v>689</v>
      </c>
      <c r="X152" s="36" t="s">
        <v>393</v>
      </c>
      <c r="Y152" s="36" t="s">
        <v>468</v>
      </c>
      <c r="Z152" s="36" t="s">
        <v>460</v>
      </c>
      <c r="AC152" s="36">
        <v>1</v>
      </c>
      <c r="AE152" s="36">
        <f t="shared" si="12"/>
        <v>0</v>
      </c>
      <c r="AF152" s="36">
        <f t="shared" si="11"/>
        <v>0</v>
      </c>
      <c r="AG152" s="36" t="str">
        <f t="shared" si="13"/>
        <v/>
      </c>
    </row>
    <row r="153" spans="2:36">
      <c r="B153" s="39">
        <v>42618</v>
      </c>
      <c r="C153" s="40">
        <v>2</v>
      </c>
      <c r="D153" s="40" t="s">
        <v>581</v>
      </c>
      <c r="E153" s="41">
        <v>42619.815972222219</v>
      </c>
      <c r="F153" s="42" t="s">
        <v>579</v>
      </c>
      <c r="G153" s="42" t="s">
        <v>580</v>
      </c>
      <c r="H153" s="40" t="s">
        <v>579</v>
      </c>
      <c r="I153" s="40" t="s">
        <v>580</v>
      </c>
      <c r="J153" s="42">
        <v>3.25</v>
      </c>
      <c r="K153" s="42">
        <v>2.95</v>
      </c>
      <c r="L153" s="42">
        <v>2.0699999999999998</v>
      </c>
      <c r="M153" s="40">
        <v>1.55</v>
      </c>
      <c r="N153" s="40">
        <v>3.65</v>
      </c>
      <c r="O153" s="40">
        <v>4.75</v>
      </c>
      <c r="P153" s="40">
        <v>1</v>
      </c>
      <c r="V153" s="36" t="str">
        <f t="shared" si="10"/>
        <v>世亚预</v>
      </c>
      <c r="W153" s="36" t="s">
        <v>694</v>
      </c>
      <c r="X153" s="36" t="s">
        <v>393</v>
      </c>
      <c r="Y153" s="36" t="s">
        <v>687</v>
      </c>
      <c r="Z153" s="36" t="s">
        <v>460</v>
      </c>
      <c r="AA153" s="36">
        <v>1</v>
      </c>
      <c r="AB153" s="36">
        <v>1</v>
      </c>
      <c r="AE153" s="36">
        <f t="shared" si="12"/>
        <v>0</v>
      </c>
      <c r="AF153" s="36">
        <f t="shared" si="11"/>
        <v>0</v>
      </c>
      <c r="AG153" s="36" t="str">
        <f t="shared" si="13"/>
        <v/>
      </c>
    </row>
    <row r="154" spans="2:36">
      <c r="B154" s="39">
        <v>42618</v>
      </c>
      <c r="C154" s="40">
        <v>3</v>
      </c>
      <c r="D154" s="40" t="s">
        <v>581</v>
      </c>
      <c r="E154" s="41">
        <v>42619.833333333336</v>
      </c>
      <c r="F154" s="42" t="s">
        <v>465</v>
      </c>
      <c r="G154" s="42" t="s">
        <v>583</v>
      </c>
      <c r="H154" s="40" t="s">
        <v>465</v>
      </c>
      <c r="I154" s="40" t="s">
        <v>583</v>
      </c>
      <c r="J154" s="42">
        <v>14.75</v>
      </c>
      <c r="K154" s="42">
        <v>5.65</v>
      </c>
      <c r="L154" s="42">
        <v>1.1299999999999999</v>
      </c>
      <c r="M154" s="40">
        <v>4.1500000000000004</v>
      </c>
      <c r="N154" s="40">
        <v>3.55</v>
      </c>
      <c r="O154" s="40">
        <v>1.65</v>
      </c>
      <c r="P154" s="40">
        <v>1</v>
      </c>
      <c r="V154" s="36" t="str">
        <f t="shared" si="10"/>
        <v>世亚预</v>
      </c>
      <c r="W154" s="36" t="s">
        <v>467</v>
      </c>
      <c r="X154" s="36" t="s">
        <v>468</v>
      </c>
      <c r="Y154" s="36" t="s">
        <v>468</v>
      </c>
      <c r="Z154" s="36" t="s">
        <v>460</v>
      </c>
      <c r="AB154" s="36">
        <v>1</v>
      </c>
      <c r="AC154" s="36">
        <v>1</v>
      </c>
      <c r="AE154" s="36">
        <f t="shared" si="12"/>
        <v>0</v>
      </c>
      <c r="AF154" s="36">
        <f t="shared" si="11"/>
        <v>0</v>
      </c>
      <c r="AG154" s="36" t="str">
        <f t="shared" si="13"/>
        <v/>
      </c>
    </row>
    <row r="155" spans="2:36">
      <c r="B155" s="39">
        <v>42618</v>
      </c>
      <c r="C155" s="40">
        <v>4</v>
      </c>
      <c r="D155" s="40" t="s">
        <v>581</v>
      </c>
      <c r="E155" s="41">
        <v>42619.84375</v>
      </c>
      <c r="F155" s="42" t="s">
        <v>584</v>
      </c>
      <c r="G155" s="42" t="s">
        <v>585</v>
      </c>
      <c r="H155" s="40" t="s">
        <v>584</v>
      </c>
      <c r="I155" s="40" t="s">
        <v>585</v>
      </c>
      <c r="J155" s="42">
        <v>15</v>
      </c>
      <c r="K155" s="42">
        <v>5.9</v>
      </c>
      <c r="L155" s="42">
        <v>1.1200000000000001</v>
      </c>
      <c r="M155" s="40">
        <v>4.3</v>
      </c>
      <c r="N155" s="40">
        <v>3.85</v>
      </c>
      <c r="O155" s="40">
        <v>1.57</v>
      </c>
      <c r="P155" s="40">
        <v>1</v>
      </c>
      <c r="V155" s="36" t="str">
        <f t="shared" si="10"/>
        <v>世亚预</v>
      </c>
      <c r="W155" s="36" t="s">
        <v>693</v>
      </c>
      <c r="X155" s="36" t="s">
        <v>393</v>
      </c>
      <c r="Y155" s="36" t="s">
        <v>687</v>
      </c>
      <c r="Z155" s="36" t="s">
        <v>460</v>
      </c>
      <c r="AE155" s="36">
        <f t="shared" si="12"/>
        <v>0</v>
      </c>
      <c r="AF155" s="36">
        <f t="shared" si="11"/>
        <v>2</v>
      </c>
      <c r="AG155" s="36" t="str">
        <f t="shared" si="13"/>
        <v/>
      </c>
    </row>
    <row r="156" spans="2:36">
      <c r="B156" s="39">
        <v>42619</v>
      </c>
      <c r="C156" s="40">
        <v>5</v>
      </c>
      <c r="D156" s="40" t="s">
        <v>581</v>
      </c>
      <c r="E156" s="41">
        <v>42619.979166666664</v>
      </c>
      <c r="F156" s="42" t="s">
        <v>586</v>
      </c>
      <c r="G156" s="42" t="s">
        <v>461</v>
      </c>
      <c r="H156" s="40" t="s">
        <v>586</v>
      </c>
      <c r="I156" s="40" t="s">
        <v>461</v>
      </c>
      <c r="J156" s="42">
        <v>3.4</v>
      </c>
      <c r="K156" s="42">
        <v>2.95</v>
      </c>
      <c r="L156" s="42">
        <v>2.02</v>
      </c>
      <c r="M156" s="40">
        <v>1.58</v>
      </c>
      <c r="N156" s="40">
        <v>3.7</v>
      </c>
      <c r="O156" s="40">
        <v>4.45</v>
      </c>
      <c r="P156" s="40">
        <v>1</v>
      </c>
      <c r="R156" s="40">
        <v>0</v>
      </c>
      <c r="S156" s="40">
        <v>1</v>
      </c>
      <c r="T156" s="42">
        <v>0</v>
      </c>
      <c r="U156" s="40">
        <v>1</v>
      </c>
      <c r="V156" s="36" t="str">
        <f t="shared" si="10"/>
        <v>世亚预</v>
      </c>
      <c r="W156" s="36" t="s">
        <v>476</v>
      </c>
      <c r="X156" s="36" t="s">
        <v>393</v>
      </c>
      <c r="Y156" s="36" t="s">
        <v>393</v>
      </c>
      <c r="Z156" s="36" t="s">
        <v>460</v>
      </c>
      <c r="AC156" s="36">
        <v>1</v>
      </c>
      <c r="AE156" s="36">
        <f t="shared" si="12"/>
        <v>0</v>
      </c>
      <c r="AF156" s="36">
        <f t="shared" si="11"/>
        <v>0</v>
      </c>
      <c r="AG156" s="36" t="str">
        <f t="shared" si="13"/>
        <v/>
      </c>
    </row>
    <row r="157" spans="2:36">
      <c r="B157" s="39">
        <v>42619</v>
      </c>
      <c r="C157" s="40">
        <v>6</v>
      </c>
      <c r="D157" s="40" t="s">
        <v>411</v>
      </c>
      <c r="E157" s="41">
        <v>42620</v>
      </c>
      <c r="F157" s="42" t="s">
        <v>419</v>
      </c>
      <c r="G157" s="42" t="s">
        <v>587</v>
      </c>
      <c r="H157" s="40" t="s">
        <v>419</v>
      </c>
      <c r="I157" s="40" t="s">
        <v>587</v>
      </c>
      <c r="J157" s="42">
        <v>1.67</v>
      </c>
      <c r="K157" s="42">
        <v>3.2</v>
      </c>
      <c r="L157" s="42">
        <v>4.5999999999999996</v>
      </c>
      <c r="M157" s="40">
        <v>3.35</v>
      </c>
      <c r="N157" s="40">
        <v>3.35</v>
      </c>
      <c r="O157" s="40">
        <v>1.89</v>
      </c>
      <c r="P157" s="40">
        <v>-1</v>
      </c>
      <c r="R157" s="40">
        <v>1</v>
      </c>
      <c r="S157" s="40">
        <v>0</v>
      </c>
      <c r="T157" s="42">
        <v>3</v>
      </c>
      <c r="U157" s="40">
        <v>1</v>
      </c>
      <c r="V157" s="36" t="str">
        <f t="shared" si="10"/>
        <v>友谊赛</v>
      </c>
      <c r="W157" s="36" t="s">
        <v>466</v>
      </c>
      <c r="X157" s="36" t="s">
        <v>395</v>
      </c>
      <c r="Y157" s="36" t="s">
        <v>395</v>
      </c>
      <c r="Z157" s="36" t="s">
        <v>394</v>
      </c>
      <c r="AE157" s="36">
        <f t="shared" si="12"/>
        <v>0</v>
      </c>
      <c r="AF157" s="36">
        <f t="shared" si="11"/>
        <v>1</v>
      </c>
      <c r="AG157" s="36" t="str">
        <f t="shared" si="13"/>
        <v/>
      </c>
    </row>
    <row r="158" spans="2:36">
      <c r="B158" s="39">
        <v>42619</v>
      </c>
      <c r="C158" s="40">
        <v>7</v>
      </c>
      <c r="D158" s="40" t="s">
        <v>581</v>
      </c>
      <c r="E158" s="41">
        <v>42620</v>
      </c>
      <c r="F158" s="42" t="s">
        <v>588</v>
      </c>
      <c r="G158" s="42" t="s">
        <v>589</v>
      </c>
      <c r="H158" s="40" t="s">
        <v>588</v>
      </c>
      <c r="I158" s="40" t="s">
        <v>589</v>
      </c>
      <c r="J158" s="42">
        <v>2.02</v>
      </c>
      <c r="K158" s="42">
        <v>2.88</v>
      </c>
      <c r="L158" s="42">
        <v>3.48</v>
      </c>
      <c r="M158" s="40">
        <v>4.58</v>
      </c>
      <c r="N158" s="40">
        <v>3.6</v>
      </c>
      <c r="O158" s="40">
        <v>1.58</v>
      </c>
      <c r="P158" s="40">
        <v>-1</v>
      </c>
      <c r="R158" s="40">
        <v>0</v>
      </c>
      <c r="S158" s="40">
        <v>1</v>
      </c>
      <c r="T158" s="42">
        <v>0</v>
      </c>
      <c r="U158" s="40">
        <v>0</v>
      </c>
      <c r="V158" s="36" t="str">
        <f t="shared" si="10"/>
        <v>世亚预</v>
      </c>
      <c r="W158" s="36" t="s">
        <v>467</v>
      </c>
      <c r="X158" s="36" t="s">
        <v>393</v>
      </c>
      <c r="Y158" s="36" t="s">
        <v>393</v>
      </c>
      <c r="Z158" s="36" t="s">
        <v>460</v>
      </c>
      <c r="AB158" s="36">
        <v>1</v>
      </c>
      <c r="AE158" s="36">
        <f t="shared" si="12"/>
        <v>0</v>
      </c>
      <c r="AF158" s="36">
        <f t="shared" si="11"/>
        <v>0</v>
      </c>
      <c r="AG158" s="36" t="str">
        <f t="shared" si="13"/>
        <v/>
      </c>
    </row>
    <row r="159" spans="2:36">
      <c r="B159" s="39">
        <v>42619</v>
      </c>
      <c r="C159" s="40">
        <v>8</v>
      </c>
      <c r="D159" s="40" t="s">
        <v>590</v>
      </c>
      <c r="E159" s="41">
        <v>42620.041666666664</v>
      </c>
      <c r="F159" s="42" t="s">
        <v>591</v>
      </c>
      <c r="G159" s="42" t="s">
        <v>592</v>
      </c>
      <c r="H159" s="40" t="s">
        <v>593</v>
      </c>
      <c r="I159" s="40" t="s">
        <v>594</v>
      </c>
      <c r="J159" s="42">
        <v>1.9</v>
      </c>
      <c r="K159" s="42">
        <v>3</v>
      </c>
      <c r="L159" s="42">
        <v>3.7</v>
      </c>
      <c r="M159" s="40">
        <v>4.0999999999999996</v>
      </c>
      <c r="N159" s="40">
        <v>3.55</v>
      </c>
      <c r="O159" s="40">
        <v>1.66</v>
      </c>
      <c r="P159" s="40">
        <v>-1</v>
      </c>
      <c r="R159" s="40">
        <v>1</v>
      </c>
      <c r="S159" s="40">
        <v>1</v>
      </c>
      <c r="T159" s="42">
        <v>1</v>
      </c>
      <c r="U159" s="40">
        <v>0</v>
      </c>
      <c r="V159" s="36" t="str">
        <f t="shared" si="10"/>
        <v>国王杯</v>
      </c>
      <c r="W159" s="36" t="s">
        <v>467</v>
      </c>
      <c r="X159" s="36" t="s">
        <v>393</v>
      </c>
      <c r="Y159" s="36" t="s">
        <v>468</v>
      </c>
      <c r="Z159" s="36" t="s">
        <v>562</v>
      </c>
      <c r="AB159" s="36">
        <v>1</v>
      </c>
      <c r="AE159" s="36">
        <f t="shared" si="12"/>
        <v>0</v>
      </c>
      <c r="AF159" s="36">
        <f t="shared" si="11"/>
        <v>0</v>
      </c>
      <c r="AG159" s="36" t="str">
        <f t="shared" si="13"/>
        <v/>
      </c>
    </row>
    <row r="160" spans="2:36">
      <c r="B160" s="39">
        <v>42619</v>
      </c>
      <c r="C160" s="40">
        <v>9</v>
      </c>
      <c r="D160" s="40" t="s">
        <v>590</v>
      </c>
      <c r="E160" s="41">
        <v>42620.083333333336</v>
      </c>
      <c r="F160" s="42" t="s">
        <v>595</v>
      </c>
      <c r="G160" s="42" t="s">
        <v>596</v>
      </c>
      <c r="H160" s="40" t="s">
        <v>597</v>
      </c>
      <c r="I160" s="40" t="s">
        <v>596</v>
      </c>
      <c r="J160" s="42">
        <v>1.98</v>
      </c>
      <c r="K160" s="42">
        <v>3</v>
      </c>
      <c r="L160" s="42">
        <v>3.45</v>
      </c>
      <c r="M160" s="40">
        <v>4.2</v>
      </c>
      <c r="N160" s="40">
        <v>3.7</v>
      </c>
      <c r="O160" s="40">
        <v>1.61</v>
      </c>
      <c r="P160" s="40">
        <v>-1</v>
      </c>
      <c r="R160" s="40">
        <v>1</v>
      </c>
      <c r="S160" s="40">
        <v>2</v>
      </c>
      <c r="T160" s="42">
        <v>0</v>
      </c>
      <c r="U160" s="40">
        <v>0</v>
      </c>
      <c r="V160" s="36" t="str">
        <f t="shared" si="10"/>
        <v>国王杯</v>
      </c>
      <c r="W160" s="36" t="s">
        <v>467</v>
      </c>
      <c r="X160" s="36" t="s">
        <v>393</v>
      </c>
      <c r="Y160" s="36" t="s">
        <v>468</v>
      </c>
      <c r="Z160" s="36" t="s">
        <v>562</v>
      </c>
      <c r="AB160" s="36">
        <v>1</v>
      </c>
      <c r="AE160" s="36">
        <f t="shared" si="12"/>
        <v>0</v>
      </c>
      <c r="AF160" s="36">
        <f t="shared" si="11"/>
        <v>0</v>
      </c>
      <c r="AG160" s="36" t="str">
        <f t="shared" si="13"/>
        <v/>
      </c>
    </row>
    <row r="161" spans="2:33">
      <c r="B161" s="39">
        <v>42619</v>
      </c>
      <c r="C161" s="40">
        <v>10</v>
      </c>
      <c r="D161" s="40" t="s">
        <v>543</v>
      </c>
      <c r="E161" s="41">
        <v>42620.114583333336</v>
      </c>
      <c r="F161" s="42" t="s">
        <v>417</v>
      </c>
      <c r="G161" s="42" t="s">
        <v>598</v>
      </c>
      <c r="H161" s="40" t="s">
        <v>417</v>
      </c>
      <c r="I161" s="40" t="s">
        <v>598</v>
      </c>
      <c r="J161" s="42">
        <v>16</v>
      </c>
      <c r="K161" s="42">
        <v>6.1</v>
      </c>
      <c r="L161" s="42">
        <v>1.1100000000000001</v>
      </c>
      <c r="M161" s="40">
        <v>4.45</v>
      </c>
      <c r="N161" s="40">
        <v>3.75</v>
      </c>
      <c r="O161" s="40">
        <v>1.57</v>
      </c>
      <c r="P161" s="40">
        <v>1</v>
      </c>
      <c r="R161" s="40">
        <v>0</v>
      </c>
      <c r="S161" s="40">
        <v>0</v>
      </c>
      <c r="T161" s="42">
        <v>1</v>
      </c>
      <c r="U161" s="40">
        <v>3</v>
      </c>
      <c r="V161" s="36" t="str">
        <f t="shared" si="10"/>
        <v>世欧预</v>
      </c>
      <c r="W161" s="36" t="s">
        <v>517</v>
      </c>
      <c r="X161" s="36" t="s">
        <v>468</v>
      </c>
      <c r="Y161" s="36" t="s">
        <v>468</v>
      </c>
      <c r="Z161" s="36" t="s">
        <v>460</v>
      </c>
      <c r="AB161" s="36">
        <v>1</v>
      </c>
      <c r="AC161" s="36">
        <v>1</v>
      </c>
      <c r="AE161" s="36">
        <f t="shared" si="12"/>
        <v>0</v>
      </c>
      <c r="AF161" s="36">
        <f t="shared" si="11"/>
        <v>0</v>
      </c>
      <c r="AG161" s="36" t="str">
        <f t="shared" si="13"/>
        <v/>
      </c>
    </row>
    <row r="162" spans="2:33">
      <c r="B162" s="39">
        <v>42619</v>
      </c>
      <c r="C162" s="40">
        <v>11</v>
      </c>
      <c r="D162" s="40" t="s">
        <v>543</v>
      </c>
      <c r="E162" s="41">
        <v>42620.114583333336</v>
      </c>
      <c r="F162" s="42" t="s">
        <v>599</v>
      </c>
      <c r="G162" s="42" t="s">
        <v>600</v>
      </c>
      <c r="H162" s="40" t="s">
        <v>599</v>
      </c>
      <c r="I162" s="40" t="s">
        <v>600</v>
      </c>
      <c r="J162" s="42">
        <v>1.1100000000000001</v>
      </c>
      <c r="K162" s="42">
        <v>6.05</v>
      </c>
      <c r="L162" s="42">
        <v>16</v>
      </c>
      <c r="M162" s="40">
        <v>1.55</v>
      </c>
      <c r="N162" s="40">
        <v>3.9</v>
      </c>
      <c r="O162" s="40">
        <v>4.45</v>
      </c>
      <c r="P162" s="40">
        <v>-1</v>
      </c>
      <c r="R162" s="40">
        <v>4</v>
      </c>
      <c r="S162" s="40">
        <v>3</v>
      </c>
      <c r="T162" s="42">
        <v>3</v>
      </c>
      <c r="U162" s="40">
        <v>1</v>
      </c>
      <c r="V162" s="36" t="str">
        <f t="shared" si="10"/>
        <v>世欧预</v>
      </c>
      <c r="W162" s="36" t="s">
        <v>466</v>
      </c>
      <c r="X162" s="36" t="s">
        <v>393</v>
      </c>
      <c r="Y162" s="36" t="s">
        <v>395</v>
      </c>
      <c r="Z162" s="36" t="s">
        <v>460</v>
      </c>
      <c r="AE162" s="36">
        <f t="shared" si="12"/>
        <v>0</v>
      </c>
      <c r="AF162" s="36">
        <f t="shared" si="11"/>
        <v>2</v>
      </c>
      <c r="AG162" s="36" t="str">
        <f t="shared" si="13"/>
        <v/>
      </c>
    </row>
    <row r="163" spans="2:33">
      <c r="B163" s="39">
        <v>42619</v>
      </c>
      <c r="C163" s="40">
        <v>22</v>
      </c>
      <c r="D163" s="40" t="s">
        <v>601</v>
      </c>
      <c r="E163" s="41">
        <v>42620.34375</v>
      </c>
      <c r="F163" s="42" t="s">
        <v>602</v>
      </c>
      <c r="G163" s="42" t="s">
        <v>603</v>
      </c>
      <c r="H163" s="40" t="s">
        <v>602</v>
      </c>
      <c r="I163" s="40" t="s">
        <v>603</v>
      </c>
      <c r="J163" s="42">
        <v>1.1100000000000001</v>
      </c>
      <c r="K163" s="42">
        <v>6</v>
      </c>
      <c r="L163" s="42">
        <v>16.5</v>
      </c>
      <c r="M163" s="40">
        <v>1.55</v>
      </c>
      <c r="N163" s="40">
        <v>3.85</v>
      </c>
      <c r="O163" s="40">
        <v>4.45</v>
      </c>
      <c r="P163" s="40">
        <v>-1</v>
      </c>
      <c r="R163" s="40">
        <v>4</v>
      </c>
      <c r="S163" s="40">
        <v>0</v>
      </c>
      <c r="T163" s="42">
        <v>3</v>
      </c>
      <c r="U163" s="40">
        <v>3</v>
      </c>
      <c r="V163" s="36" t="str">
        <f t="shared" si="10"/>
        <v>世中北美预</v>
      </c>
      <c r="W163" s="36" t="s">
        <v>466</v>
      </c>
      <c r="X163" s="36" t="s">
        <v>393</v>
      </c>
      <c r="Y163" s="36" t="s">
        <v>395</v>
      </c>
      <c r="Z163" s="36" t="s">
        <v>460</v>
      </c>
      <c r="AE163" s="36">
        <f t="shared" si="12"/>
        <v>0</v>
      </c>
      <c r="AF163" s="36">
        <f t="shared" si="11"/>
        <v>2</v>
      </c>
      <c r="AG163" s="36" t="str">
        <f t="shared" si="13"/>
        <v/>
      </c>
    </row>
    <row r="164" spans="2:33">
      <c r="B164" s="39">
        <v>42619</v>
      </c>
      <c r="C164" s="40">
        <v>25</v>
      </c>
      <c r="D164" s="40" t="s">
        <v>604</v>
      </c>
      <c r="E164" s="41">
        <v>42620.364583333336</v>
      </c>
      <c r="F164" s="42" t="s">
        <v>605</v>
      </c>
      <c r="G164" s="42" t="s">
        <v>606</v>
      </c>
      <c r="H164" s="40" t="s">
        <v>605</v>
      </c>
      <c r="I164" s="40" t="s">
        <v>606</v>
      </c>
      <c r="J164" s="42">
        <v>1.42</v>
      </c>
      <c r="K164" s="42">
        <v>3.8</v>
      </c>
      <c r="L164" s="42">
        <v>6.2</v>
      </c>
      <c r="M164" s="40">
        <v>2.4700000000000002</v>
      </c>
      <c r="N164" s="40">
        <v>3.3</v>
      </c>
      <c r="O164" s="40">
        <v>2.37</v>
      </c>
      <c r="P164" s="40">
        <v>-1</v>
      </c>
      <c r="R164" s="40">
        <v>2</v>
      </c>
      <c r="S164" s="40">
        <v>1</v>
      </c>
      <c r="T164" s="42">
        <v>3</v>
      </c>
      <c r="U164" s="40">
        <v>1</v>
      </c>
      <c r="V164" s="36" t="str">
        <f t="shared" si="10"/>
        <v>世南美预</v>
      </c>
      <c r="W164" s="36" t="s">
        <v>393</v>
      </c>
      <c r="X164" s="36" t="s">
        <v>393</v>
      </c>
      <c r="Y164" s="36" t="s">
        <v>393</v>
      </c>
      <c r="Z164" s="36" t="s">
        <v>460</v>
      </c>
      <c r="AA164" s="36">
        <v>1</v>
      </c>
      <c r="AE164" s="36">
        <f t="shared" si="12"/>
        <v>1</v>
      </c>
      <c r="AF164" s="36">
        <f t="shared" si="11"/>
        <v>2</v>
      </c>
      <c r="AG164" s="36" t="str">
        <f t="shared" si="13"/>
        <v/>
      </c>
    </row>
    <row r="165" spans="2:33">
      <c r="B165" s="39">
        <v>42619</v>
      </c>
      <c r="C165" s="40">
        <v>26</v>
      </c>
      <c r="D165" s="40" t="s">
        <v>601</v>
      </c>
      <c r="E165" s="41">
        <v>42620.395833333336</v>
      </c>
      <c r="F165" s="42" t="s">
        <v>607</v>
      </c>
      <c r="G165" s="42" t="s">
        <v>608</v>
      </c>
      <c r="H165" s="40" t="s">
        <v>607</v>
      </c>
      <c r="I165" s="40" t="s">
        <v>608</v>
      </c>
      <c r="J165" s="42">
        <v>1.48</v>
      </c>
      <c r="K165" s="42">
        <v>3.36</v>
      </c>
      <c r="L165" s="42">
        <v>6.4</v>
      </c>
      <c r="M165" s="40">
        <v>2.87</v>
      </c>
      <c r="N165" s="40">
        <v>3.05</v>
      </c>
      <c r="O165" s="40">
        <v>2.21</v>
      </c>
      <c r="P165" s="40">
        <v>-1</v>
      </c>
      <c r="R165" s="40">
        <v>3</v>
      </c>
      <c r="S165" s="40">
        <v>1</v>
      </c>
      <c r="T165" s="42">
        <v>3</v>
      </c>
      <c r="U165" s="40">
        <v>3</v>
      </c>
      <c r="V165" s="36" t="str">
        <f t="shared" si="10"/>
        <v>世中北美预</v>
      </c>
      <c r="W165" s="36" t="s">
        <v>466</v>
      </c>
      <c r="X165" s="36" t="s">
        <v>395</v>
      </c>
      <c r="Y165" s="36" t="s">
        <v>395</v>
      </c>
      <c r="Z165" s="36" t="s">
        <v>460</v>
      </c>
      <c r="AE165" s="36">
        <f t="shared" si="12"/>
        <v>0</v>
      </c>
      <c r="AF165" s="36">
        <f t="shared" si="11"/>
        <v>2</v>
      </c>
      <c r="AG165" s="36" t="str">
        <f t="shared" si="13"/>
        <v/>
      </c>
    </row>
    <row r="166" spans="2:33">
      <c r="B166" s="39">
        <v>42619</v>
      </c>
      <c r="C166" s="40">
        <v>27</v>
      </c>
      <c r="D166" s="40" t="s">
        <v>601</v>
      </c>
      <c r="E166" s="41">
        <v>42620.395833333336</v>
      </c>
      <c r="F166" s="42" t="s">
        <v>609</v>
      </c>
      <c r="G166" s="42" t="s">
        <v>610</v>
      </c>
      <c r="H166" s="40" t="s">
        <v>609</v>
      </c>
      <c r="I166" s="40" t="s">
        <v>610</v>
      </c>
      <c r="J166" s="42">
        <v>1.36</v>
      </c>
      <c r="K166" s="42">
        <v>3.9</v>
      </c>
      <c r="L166" s="42">
        <v>7.25</v>
      </c>
      <c r="M166" s="40">
        <v>2.31</v>
      </c>
      <c r="N166" s="40">
        <v>3.3</v>
      </c>
      <c r="O166" s="40">
        <v>2.5499999999999998</v>
      </c>
      <c r="P166" s="40">
        <v>-1</v>
      </c>
      <c r="R166" s="40">
        <v>0</v>
      </c>
      <c r="S166" s="40">
        <v>2</v>
      </c>
      <c r="T166" s="42">
        <v>0</v>
      </c>
      <c r="U166" s="40">
        <v>0</v>
      </c>
      <c r="V166" s="36" t="str">
        <f t="shared" si="10"/>
        <v>世中北美预</v>
      </c>
      <c r="W166" s="36" t="s">
        <v>455</v>
      </c>
      <c r="X166" s="36" t="s">
        <v>395</v>
      </c>
      <c r="Y166" s="36" t="s">
        <v>395</v>
      </c>
      <c r="Z166" s="36" t="s">
        <v>460</v>
      </c>
      <c r="AB166" s="36">
        <v>1</v>
      </c>
      <c r="AC166" s="36">
        <v>1</v>
      </c>
      <c r="AE166" s="36">
        <f t="shared" si="12"/>
        <v>0</v>
      </c>
      <c r="AF166" s="36">
        <f t="shared" si="11"/>
        <v>0</v>
      </c>
      <c r="AG166" s="36" t="str">
        <f t="shared" si="13"/>
        <v/>
      </c>
    </row>
    <row r="167" spans="2:33">
      <c r="B167" s="39">
        <v>42619</v>
      </c>
      <c r="C167" s="40">
        <v>28</v>
      </c>
      <c r="D167" s="40" t="s">
        <v>601</v>
      </c>
      <c r="E167" s="41">
        <v>42620.416666666664</v>
      </c>
      <c r="F167" s="42" t="s">
        <v>611</v>
      </c>
      <c r="G167" s="42" t="s">
        <v>612</v>
      </c>
      <c r="H167" s="40" t="s">
        <v>611</v>
      </c>
      <c r="I167" s="40" t="s">
        <v>612</v>
      </c>
      <c r="J167" s="42">
        <v>1.37</v>
      </c>
      <c r="K167" s="42">
        <v>4</v>
      </c>
      <c r="L167" s="42">
        <v>6.7</v>
      </c>
      <c r="M167" s="40">
        <v>2.2400000000000002</v>
      </c>
      <c r="N167" s="40">
        <v>3.35</v>
      </c>
      <c r="O167" s="40">
        <v>2.6</v>
      </c>
      <c r="P167" s="40">
        <v>-1</v>
      </c>
      <c r="R167" s="40">
        <v>0</v>
      </c>
      <c r="S167" s="40">
        <v>0</v>
      </c>
      <c r="T167" s="42">
        <v>1</v>
      </c>
      <c r="U167" s="40">
        <v>0</v>
      </c>
      <c r="V167" s="36" t="str">
        <f t="shared" si="10"/>
        <v>世中北美预</v>
      </c>
      <c r="W167" s="36" t="s">
        <v>466</v>
      </c>
      <c r="X167" s="36" t="s">
        <v>395</v>
      </c>
      <c r="Y167" s="36" t="s">
        <v>395</v>
      </c>
      <c r="Z167" s="36" t="s">
        <v>460</v>
      </c>
      <c r="AB167" s="36">
        <v>1</v>
      </c>
      <c r="AC167" s="36">
        <v>1</v>
      </c>
      <c r="AE167" s="36">
        <f t="shared" si="12"/>
        <v>0</v>
      </c>
      <c r="AF167" s="36">
        <f t="shared" si="11"/>
        <v>0</v>
      </c>
      <c r="AG167" s="36" t="str">
        <f t="shared" si="13"/>
        <v/>
      </c>
    </row>
    <row r="168" spans="2:33">
      <c r="B168" s="39">
        <v>42619</v>
      </c>
      <c r="C168" s="40">
        <v>29</v>
      </c>
      <c r="D168" s="40" t="s">
        <v>601</v>
      </c>
      <c r="E168" s="41">
        <v>42620.416666666664</v>
      </c>
      <c r="F168" s="42" t="s">
        <v>613</v>
      </c>
      <c r="G168" s="42" t="s">
        <v>614</v>
      </c>
      <c r="H168" s="40" t="s">
        <v>613</v>
      </c>
      <c r="I168" s="40" t="s">
        <v>614</v>
      </c>
      <c r="J168" s="42">
        <v>1.21</v>
      </c>
      <c r="K168" s="42">
        <v>5.2</v>
      </c>
      <c r="L168" s="42">
        <v>9</v>
      </c>
      <c r="M168" s="40">
        <v>1.8</v>
      </c>
      <c r="N168" s="40">
        <v>3.65</v>
      </c>
      <c r="O168" s="40">
        <v>3.34</v>
      </c>
      <c r="P168" s="40">
        <v>-1</v>
      </c>
      <c r="R168" s="40">
        <v>3</v>
      </c>
      <c r="S168" s="40">
        <v>1</v>
      </c>
      <c r="T168" s="42">
        <v>3</v>
      </c>
      <c r="U168" s="40">
        <v>3</v>
      </c>
      <c r="V168" s="36" t="str">
        <f t="shared" ref="V168:V196" si="14">D168</f>
        <v>世中北美预</v>
      </c>
      <c r="W168" s="36" t="s">
        <v>466</v>
      </c>
      <c r="X168" s="36" t="s">
        <v>393</v>
      </c>
      <c r="Y168" s="36" t="s">
        <v>393</v>
      </c>
      <c r="Z168" s="36" t="s">
        <v>460</v>
      </c>
      <c r="AE168" s="36">
        <f t="shared" si="12"/>
        <v>1</v>
      </c>
      <c r="AF168" s="36">
        <f t="shared" si="11"/>
        <v>3</v>
      </c>
      <c r="AG168" s="36" t="str">
        <f t="shared" si="13"/>
        <v/>
      </c>
    </row>
    <row r="169" spans="2:33">
      <c r="B169" s="39">
        <v>42619</v>
      </c>
      <c r="C169" s="40">
        <v>30</v>
      </c>
      <c r="D169" s="40" t="s">
        <v>604</v>
      </c>
      <c r="E169" s="41">
        <v>42620.427083333336</v>
      </c>
      <c r="F169" s="42" t="s">
        <v>615</v>
      </c>
      <c r="G169" s="42" t="s">
        <v>616</v>
      </c>
      <c r="H169" s="40" t="s">
        <v>615</v>
      </c>
      <c r="I169" s="40" t="s">
        <v>616</v>
      </c>
      <c r="J169" s="42">
        <v>2.52</v>
      </c>
      <c r="K169" s="42">
        <v>2.86</v>
      </c>
      <c r="L169" s="42">
        <v>2.62</v>
      </c>
      <c r="M169" s="40">
        <v>6.1</v>
      </c>
      <c r="N169" s="40">
        <v>4.25</v>
      </c>
      <c r="O169" s="40">
        <v>1.37</v>
      </c>
      <c r="P169" s="40">
        <v>-1</v>
      </c>
      <c r="R169" s="40">
        <v>2</v>
      </c>
      <c r="S169" s="40">
        <v>1</v>
      </c>
      <c r="T169" s="42">
        <v>3</v>
      </c>
      <c r="U169" s="40">
        <v>1</v>
      </c>
      <c r="V169" s="36" t="str">
        <f t="shared" si="14"/>
        <v>世南美预</v>
      </c>
      <c r="W169" s="36" t="s">
        <v>467</v>
      </c>
      <c r="X169" s="36" t="s">
        <v>468</v>
      </c>
      <c r="Y169" s="36" t="s">
        <v>468</v>
      </c>
      <c r="Z169" s="36" t="s">
        <v>460</v>
      </c>
      <c r="AC169" s="36">
        <v>1</v>
      </c>
      <c r="AE169" s="36">
        <f t="shared" si="12"/>
        <v>0</v>
      </c>
      <c r="AF169" s="36">
        <f t="shared" si="11"/>
        <v>0</v>
      </c>
      <c r="AG169" s="36" t="str">
        <f t="shared" si="13"/>
        <v/>
      </c>
    </row>
    <row r="170" spans="2:33">
      <c r="B170" s="39">
        <v>42620</v>
      </c>
      <c r="C170" s="40">
        <v>6</v>
      </c>
      <c r="D170" s="40" t="s">
        <v>590</v>
      </c>
      <c r="E170" s="41">
        <v>42621.041666666664</v>
      </c>
      <c r="F170" s="42" t="s">
        <v>631</v>
      </c>
      <c r="G170" s="42" t="s">
        <v>632</v>
      </c>
      <c r="H170" s="40" t="s">
        <v>631</v>
      </c>
      <c r="I170" s="40" t="s">
        <v>632</v>
      </c>
      <c r="J170" s="42">
        <v>2.25</v>
      </c>
      <c r="K170" s="42">
        <v>2.8</v>
      </c>
      <c r="L170" s="42">
        <v>3.05</v>
      </c>
      <c r="M170" s="40">
        <v>5.25</v>
      </c>
      <c r="N170" s="40">
        <v>3.95</v>
      </c>
      <c r="O170" s="40">
        <v>1.46</v>
      </c>
      <c r="P170" s="40">
        <v>-1</v>
      </c>
      <c r="R170" s="40">
        <v>0</v>
      </c>
      <c r="S170" s="40">
        <v>0</v>
      </c>
      <c r="T170" s="42">
        <v>1</v>
      </c>
      <c r="U170" s="40">
        <v>0</v>
      </c>
      <c r="V170" s="36" t="str">
        <f t="shared" si="14"/>
        <v>国王杯</v>
      </c>
      <c r="W170" s="36" t="s">
        <v>693</v>
      </c>
      <c r="X170" s="36" t="s">
        <v>393</v>
      </c>
      <c r="Y170" s="36" t="s">
        <v>395</v>
      </c>
      <c r="Z170" s="36" t="s">
        <v>562</v>
      </c>
      <c r="AB170" s="36">
        <v>1</v>
      </c>
      <c r="AE170" s="36">
        <f t="shared" si="12"/>
        <v>0</v>
      </c>
      <c r="AF170" s="36">
        <f t="shared" si="11"/>
        <v>0</v>
      </c>
      <c r="AG170" s="36" t="str">
        <f t="shared" si="13"/>
        <v/>
      </c>
    </row>
    <row r="171" spans="2:33">
      <c r="B171" s="39">
        <v>42620</v>
      </c>
      <c r="C171" s="40">
        <v>7</v>
      </c>
      <c r="D171" s="40" t="s">
        <v>590</v>
      </c>
      <c r="E171" s="41">
        <v>42621.083333333336</v>
      </c>
      <c r="F171" s="42" t="s">
        <v>633</v>
      </c>
      <c r="G171" s="42" t="s">
        <v>634</v>
      </c>
      <c r="H171" s="40" t="s">
        <v>635</v>
      </c>
      <c r="I171" s="40" t="s">
        <v>634</v>
      </c>
      <c r="J171" s="42">
        <v>2.9</v>
      </c>
      <c r="K171" s="42">
        <v>2.83</v>
      </c>
      <c r="L171" s="42">
        <v>2.3199999999999998</v>
      </c>
      <c r="M171" s="40">
        <v>7.8</v>
      </c>
      <c r="N171" s="40">
        <v>4.55</v>
      </c>
      <c r="O171" s="40">
        <v>1.28</v>
      </c>
      <c r="P171" s="40">
        <v>-1</v>
      </c>
      <c r="R171" s="40">
        <v>1</v>
      </c>
      <c r="S171" s="40">
        <v>1</v>
      </c>
      <c r="T171" s="42">
        <v>1</v>
      </c>
      <c r="U171" s="40">
        <v>0</v>
      </c>
      <c r="V171" s="36" t="str">
        <f t="shared" si="14"/>
        <v>国王杯</v>
      </c>
      <c r="W171" s="36" t="s">
        <v>466</v>
      </c>
      <c r="X171" s="36" t="s">
        <v>393</v>
      </c>
      <c r="Y171" s="36" t="s">
        <v>395</v>
      </c>
      <c r="Z171" s="36" t="s">
        <v>562</v>
      </c>
      <c r="AE171" s="36">
        <f t="shared" si="12"/>
        <v>0</v>
      </c>
      <c r="AF171" s="36">
        <f t="shared" si="11"/>
        <v>1</v>
      </c>
      <c r="AG171" s="36" t="str">
        <f t="shared" si="13"/>
        <v/>
      </c>
    </row>
    <row r="172" spans="2:33">
      <c r="B172" s="39">
        <v>42620</v>
      </c>
      <c r="C172" s="40">
        <v>8</v>
      </c>
      <c r="D172" s="40" t="s">
        <v>335</v>
      </c>
      <c r="E172" s="41">
        <v>42621.125</v>
      </c>
      <c r="F172" s="42" t="s">
        <v>561</v>
      </c>
      <c r="G172" s="42" t="s">
        <v>239</v>
      </c>
      <c r="H172" s="40" t="s">
        <v>561</v>
      </c>
      <c r="I172" s="40" t="s">
        <v>239</v>
      </c>
      <c r="J172" s="42">
        <v>2.4</v>
      </c>
      <c r="K172" s="42">
        <v>3.05</v>
      </c>
      <c r="L172" s="42">
        <v>2.6</v>
      </c>
      <c r="M172" s="40">
        <v>5.5</v>
      </c>
      <c r="N172" s="40">
        <v>4.2</v>
      </c>
      <c r="O172" s="40">
        <v>1.41</v>
      </c>
      <c r="P172" s="40">
        <v>-1</v>
      </c>
      <c r="R172" s="40">
        <v>1</v>
      </c>
      <c r="S172" s="40">
        <v>0</v>
      </c>
      <c r="T172" s="42">
        <v>3</v>
      </c>
      <c r="U172" s="40">
        <v>1</v>
      </c>
      <c r="V172" s="36" t="str">
        <f t="shared" si="14"/>
        <v>巴西甲</v>
      </c>
      <c r="W172" s="36" t="s">
        <v>393</v>
      </c>
      <c r="X172" s="36" t="s">
        <v>393</v>
      </c>
      <c r="Y172" s="36" t="s">
        <v>393</v>
      </c>
      <c r="Z172" s="36" t="s">
        <v>562</v>
      </c>
      <c r="AC172" s="36">
        <v>1</v>
      </c>
      <c r="AE172" s="36">
        <f t="shared" si="12"/>
        <v>0</v>
      </c>
      <c r="AF172" s="36">
        <f t="shared" si="11"/>
        <v>0</v>
      </c>
      <c r="AG172" s="36" t="str">
        <f t="shared" si="13"/>
        <v/>
      </c>
    </row>
    <row r="173" spans="2:33">
      <c r="B173" s="39">
        <v>42620</v>
      </c>
      <c r="C173" s="40">
        <v>9</v>
      </c>
      <c r="D173" s="40" t="s">
        <v>335</v>
      </c>
      <c r="E173" s="41">
        <v>42621.125</v>
      </c>
      <c r="F173" s="42" t="s">
        <v>339</v>
      </c>
      <c r="G173" s="42" t="s">
        <v>636</v>
      </c>
      <c r="H173" s="40" t="s">
        <v>339</v>
      </c>
      <c r="I173" s="40" t="s">
        <v>636</v>
      </c>
      <c r="J173" s="42">
        <v>2.2200000000000002</v>
      </c>
      <c r="K173" s="42">
        <v>2.86</v>
      </c>
      <c r="L173" s="42">
        <v>3.04</v>
      </c>
      <c r="M173" s="40">
        <v>5.25</v>
      </c>
      <c r="N173" s="40">
        <v>3.8</v>
      </c>
      <c r="O173" s="40">
        <v>1.48</v>
      </c>
      <c r="P173" s="40">
        <v>-1</v>
      </c>
      <c r="R173" s="40">
        <v>1</v>
      </c>
      <c r="S173" s="40">
        <v>0</v>
      </c>
      <c r="T173" s="42">
        <v>3</v>
      </c>
      <c r="U173" s="40">
        <v>1</v>
      </c>
      <c r="V173" s="36" t="str">
        <f t="shared" si="14"/>
        <v>巴西甲</v>
      </c>
      <c r="W173" s="36" t="s">
        <v>455</v>
      </c>
      <c r="X173" s="36" t="s">
        <v>393</v>
      </c>
      <c r="Y173" s="36" t="s">
        <v>395</v>
      </c>
      <c r="Z173" s="36" t="s">
        <v>562</v>
      </c>
      <c r="AC173" s="36">
        <v>1</v>
      </c>
      <c r="AE173" s="36">
        <f t="shared" si="12"/>
        <v>0</v>
      </c>
      <c r="AF173" s="36">
        <f t="shared" si="11"/>
        <v>0</v>
      </c>
      <c r="AG173" s="36" t="str">
        <f t="shared" si="13"/>
        <v/>
      </c>
    </row>
    <row r="174" spans="2:33">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4"/>
        <v>巴西甲</v>
      </c>
      <c r="W174" s="36" t="s">
        <v>477</v>
      </c>
      <c r="X174" s="36" t="s">
        <v>393</v>
      </c>
      <c r="Y174" s="36" t="s">
        <v>468</v>
      </c>
      <c r="Z174" s="36" t="s">
        <v>562</v>
      </c>
      <c r="AB174" s="36">
        <v>1</v>
      </c>
      <c r="AE174" s="36">
        <f t="shared" si="12"/>
        <v>0</v>
      </c>
      <c r="AF174" s="36">
        <f t="shared" si="11"/>
        <v>0</v>
      </c>
      <c r="AG174" s="36" t="str">
        <f t="shared" si="13"/>
        <v/>
      </c>
    </row>
    <row r="175" spans="2:33">
      <c r="B175" s="39">
        <v>42620</v>
      </c>
      <c r="C175" s="40">
        <v>11</v>
      </c>
      <c r="D175" s="40" t="s">
        <v>590</v>
      </c>
      <c r="E175" s="41">
        <v>42621.166666666664</v>
      </c>
      <c r="F175" s="42" t="s">
        <v>637</v>
      </c>
      <c r="G175" s="42" t="s">
        <v>638</v>
      </c>
      <c r="H175" s="40" t="s">
        <v>637</v>
      </c>
      <c r="I175" s="40" t="s">
        <v>638</v>
      </c>
      <c r="J175" s="42">
        <v>1.88</v>
      </c>
      <c r="K175" s="42">
        <v>3</v>
      </c>
      <c r="L175" s="42">
        <v>3.8</v>
      </c>
      <c r="M175" s="40">
        <v>3.9</v>
      </c>
      <c r="N175" s="40">
        <v>3.6</v>
      </c>
      <c r="O175" s="40">
        <v>1.68</v>
      </c>
      <c r="P175" s="40">
        <v>-1</v>
      </c>
      <c r="R175" s="40">
        <v>0</v>
      </c>
      <c r="S175" s="40">
        <v>0</v>
      </c>
      <c r="T175" s="42">
        <v>1</v>
      </c>
      <c r="U175" s="40">
        <v>0</v>
      </c>
      <c r="V175" s="36" t="str">
        <f t="shared" si="14"/>
        <v>国王杯</v>
      </c>
      <c r="W175" s="36" t="s">
        <v>689</v>
      </c>
      <c r="X175" s="36" t="s">
        <v>393</v>
      </c>
      <c r="Y175" s="36" t="s">
        <v>395</v>
      </c>
      <c r="Z175" s="36" t="s">
        <v>562</v>
      </c>
      <c r="AB175" s="36">
        <v>1</v>
      </c>
      <c r="AE175" s="36">
        <f t="shared" si="12"/>
        <v>0</v>
      </c>
      <c r="AF175" s="36">
        <f t="shared" si="11"/>
        <v>0</v>
      </c>
      <c r="AG175" s="36" t="str">
        <f t="shared" si="13"/>
        <v/>
      </c>
    </row>
    <row r="176" spans="2:33">
      <c r="B176" s="39">
        <v>42620</v>
      </c>
      <c r="C176" s="40">
        <v>12</v>
      </c>
      <c r="D176" s="40" t="s">
        <v>590</v>
      </c>
      <c r="E176" s="41">
        <v>42621.166666666664</v>
      </c>
      <c r="F176" s="42" t="s">
        <v>639</v>
      </c>
      <c r="G176" s="42" t="s">
        <v>640</v>
      </c>
      <c r="H176" s="40" t="s">
        <v>639</v>
      </c>
      <c r="I176" s="40" t="s">
        <v>641</v>
      </c>
      <c r="J176" s="42">
        <v>2.12</v>
      </c>
      <c r="K176" s="42">
        <v>3</v>
      </c>
      <c r="L176" s="42">
        <v>3.1</v>
      </c>
      <c r="M176" s="40">
        <v>4.6500000000000004</v>
      </c>
      <c r="N176" s="40">
        <v>3.85</v>
      </c>
      <c r="O176" s="40">
        <v>1.53</v>
      </c>
      <c r="P176" s="40">
        <v>-1</v>
      </c>
      <c r="R176" s="40">
        <v>1</v>
      </c>
      <c r="S176" s="40">
        <v>2</v>
      </c>
      <c r="T176" s="42">
        <v>0</v>
      </c>
      <c r="U176" s="40">
        <v>0</v>
      </c>
      <c r="V176" s="36" t="str">
        <f t="shared" si="14"/>
        <v>国王杯</v>
      </c>
      <c r="W176" s="36" t="s">
        <v>695</v>
      </c>
      <c r="X176" s="36" t="s">
        <v>395</v>
      </c>
      <c r="Y176" s="36" t="s">
        <v>393</v>
      </c>
      <c r="Z176" s="36" t="s">
        <v>562</v>
      </c>
      <c r="AB176" s="36">
        <v>1</v>
      </c>
      <c r="AE176" s="36">
        <f t="shared" si="12"/>
        <v>0</v>
      </c>
      <c r="AF176" s="36">
        <f t="shared" si="11"/>
        <v>0</v>
      </c>
      <c r="AG176" s="36" t="str">
        <f t="shared" si="13"/>
        <v/>
      </c>
    </row>
    <row r="177" spans="2:33">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4"/>
        <v>巴西甲</v>
      </c>
      <c r="W177" s="36" t="s">
        <v>466</v>
      </c>
      <c r="X177" s="36" t="s">
        <v>393</v>
      </c>
      <c r="Y177" s="36" t="s">
        <v>395</v>
      </c>
      <c r="Z177" s="36" t="s">
        <v>562</v>
      </c>
      <c r="AE177" s="36">
        <f t="shared" si="12"/>
        <v>0</v>
      </c>
      <c r="AF177" s="36">
        <f t="shared" si="11"/>
        <v>1</v>
      </c>
      <c r="AG177" s="36" t="str">
        <f t="shared" si="13"/>
        <v/>
      </c>
    </row>
    <row r="178" spans="2:33">
      <c r="B178" s="39">
        <v>42620</v>
      </c>
      <c r="C178" s="40">
        <v>14</v>
      </c>
      <c r="D178" s="40" t="s">
        <v>117</v>
      </c>
      <c r="E178" s="41">
        <v>42621.3125</v>
      </c>
      <c r="F178" s="42" t="s">
        <v>642</v>
      </c>
      <c r="G178" s="42" t="s">
        <v>311</v>
      </c>
      <c r="H178" s="40" t="s">
        <v>642</v>
      </c>
      <c r="I178" s="40" t="s">
        <v>311</v>
      </c>
      <c r="J178" s="42">
        <v>1.43</v>
      </c>
      <c r="K178" s="42">
        <v>3.95</v>
      </c>
      <c r="L178" s="42">
        <v>5.65</v>
      </c>
      <c r="M178" s="40">
        <v>2.4</v>
      </c>
      <c r="N178" s="40">
        <v>3.53</v>
      </c>
      <c r="O178" s="40">
        <v>2.33</v>
      </c>
      <c r="P178" s="40">
        <v>-1</v>
      </c>
      <c r="R178" s="40">
        <v>1</v>
      </c>
      <c r="S178" s="40">
        <v>4</v>
      </c>
      <c r="T178" s="42">
        <v>0</v>
      </c>
      <c r="U178" s="40">
        <v>0</v>
      </c>
      <c r="V178" s="36" t="str">
        <f t="shared" si="14"/>
        <v>美职</v>
      </c>
      <c r="W178" s="36" t="s">
        <v>511</v>
      </c>
      <c r="X178" s="36" t="s">
        <v>393</v>
      </c>
      <c r="Y178" s="36" t="s">
        <v>468</v>
      </c>
      <c r="Z178" s="36" t="s">
        <v>394</v>
      </c>
      <c r="AB178" s="36">
        <v>1</v>
      </c>
      <c r="AC178" s="36">
        <v>1</v>
      </c>
      <c r="AE178" s="36">
        <f t="shared" si="12"/>
        <v>0</v>
      </c>
      <c r="AF178" s="36">
        <f t="shared" si="11"/>
        <v>0</v>
      </c>
      <c r="AG178" s="36" t="str">
        <f t="shared" si="13"/>
        <v/>
      </c>
    </row>
    <row r="179" spans="2:33">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4"/>
        <v>巴西甲</v>
      </c>
      <c r="W179" s="36" t="s">
        <v>477</v>
      </c>
      <c r="X179" s="36" t="s">
        <v>393</v>
      </c>
      <c r="Y179" s="36" t="s">
        <v>468</v>
      </c>
      <c r="Z179" s="36" t="s">
        <v>562</v>
      </c>
      <c r="AC179" s="36">
        <v>1</v>
      </c>
      <c r="AE179" s="36">
        <f t="shared" si="12"/>
        <v>0</v>
      </c>
      <c r="AF179" s="36">
        <f t="shared" si="11"/>
        <v>0</v>
      </c>
      <c r="AG179" s="36" t="str">
        <f t="shared" si="13"/>
        <v/>
      </c>
    </row>
    <row r="180" spans="2:33">
      <c r="B180" s="39">
        <v>42620</v>
      </c>
      <c r="C180" s="40">
        <v>16</v>
      </c>
      <c r="D180" s="40" t="s">
        <v>335</v>
      </c>
      <c r="E180" s="41">
        <v>42621.364583333336</v>
      </c>
      <c r="F180" s="42" t="s">
        <v>353</v>
      </c>
      <c r="G180" s="42" t="s">
        <v>643</v>
      </c>
      <c r="H180" s="40" t="s">
        <v>353</v>
      </c>
      <c r="I180" s="40" t="s">
        <v>643</v>
      </c>
      <c r="J180" s="42">
        <v>1.55</v>
      </c>
      <c r="K180" s="42">
        <v>3.5</v>
      </c>
      <c r="L180" s="42">
        <v>5.05</v>
      </c>
      <c r="M180" s="40">
        <v>2.93</v>
      </c>
      <c r="N180" s="40">
        <v>3.25</v>
      </c>
      <c r="O180" s="40">
        <v>2.08</v>
      </c>
      <c r="P180" s="40">
        <v>-1</v>
      </c>
      <c r="R180" s="40">
        <v>2</v>
      </c>
      <c r="S180" s="40">
        <v>1</v>
      </c>
      <c r="T180" s="42">
        <v>3</v>
      </c>
      <c r="U180" s="40">
        <v>1</v>
      </c>
      <c r="V180" s="36" t="str">
        <f t="shared" si="14"/>
        <v>巴西甲</v>
      </c>
      <c r="W180" s="36" t="s">
        <v>455</v>
      </c>
      <c r="X180" s="36" t="s">
        <v>393</v>
      </c>
      <c r="Y180" s="36" t="s">
        <v>395</v>
      </c>
      <c r="Z180" s="36" t="s">
        <v>562</v>
      </c>
      <c r="AE180" s="36">
        <f t="shared" si="12"/>
        <v>0</v>
      </c>
      <c r="AF180" s="36">
        <f t="shared" si="11"/>
        <v>1</v>
      </c>
      <c r="AG180" s="36" t="str">
        <f t="shared" si="13"/>
        <v/>
      </c>
    </row>
    <row r="181" spans="2:33">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4"/>
        <v>巴西甲</v>
      </c>
      <c r="W181" s="36" t="s">
        <v>466</v>
      </c>
      <c r="X181" s="36" t="s">
        <v>395</v>
      </c>
      <c r="Y181" s="36" t="s">
        <v>395</v>
      </c>
      <c r="Z181" s="36" t="s">
        <v>562</v>
      </c>
      <c r="AE181" s="36">
        <f t="shared" si="12"/>
        <v>0</v>
      </c>
      <c r="AF181" s="36">
        <f t="shared" si="11"/>
        <v>1</v>
      </c>
      <c r="AG181" s="36" t="str">
        <f t="shared" si="13"/>
        <v/>
      </c>
    </row>
    <row r="182" spans="2:33">
      <c r="B182" s="39">
        <v>42620</v>
      </c>
      <c r="C182" s="40">
        <v>18</v>
      </c>
      <c r="D182" s="40" t="s">
        <v>117</v>
      </c>
      <c r="E182" s="41">
        <v>42621.395833333336</v>
      </c>
      <c r="F182" s="42" t="s">
        <v>646</v>
      </c>
      <c r="G182" s="42" t="s">
        <v>647</v>
      </c>
      <c r="H182" s="40" t="s">
        <v>646</v>
      </c>
      <c r="I182" s="40" t="s">
        <v>647</v>
      </c>
      <c r="J182" s="42">
        <v>1.8</v>
      </c>
      <c r="K182" s="42">
        <v>3.15</v>
      </c>
      <c r="L182" s="42">
        <v>3.9</v>
      </c>
      <c r="M182" s="40">
        <v>3.6</v>
      </c>
      <c r="N182" s="40">
        <v>3.6</v>
      </c>
      <c r="O182" s="40">
        <v>1.75</v>
      </c>
      <c r="P182" s="40">
        <v>-1</v>
      </c>
      <c r="R182" s="40">
        <v>3</v>
      </c>
      <c r="S182" s="40">
        <v>3</v>
      </c>
      <c r="T182" s="42">
        <v>1</v>
      </c>
      <c r="U182" s="40">
        <v>0</v>
      </c>
      <c r="V182" s="36" t="str">
        <f t="shared" si="14"/>
        <v>美职</v>
      </c>
      <c r="W182" s="36" t="s">
        <v>467</v>
      </c>
      <c r="X182" s="36" t="s">
        <v>393</v>
      </c>
      <c r="Y182" s="36" t="s">
        <v>468</v>
      </c>
      <c r="Z182" s="36" t="s">
        <v>394</v>
      </c>
      <c r="AB182" s="36">
        <v>1</v>
      </c>
      <c r="AE182" s="36">
        <f t="shared" si="12"/>
        <v>0</v>
      </c>
      <c r="AF182" s="36">
        <f t="shared" si="11"/>
        <v>0</v>
      </c>
      <c r="AG182" s="36" t="str">
        <f t="shared" si="13"/>
        <v/>
      </c>
    </row>
    <row r="183" spans="2:33">
      <c r="B183" s="39">
        <v>42621</v>
      </c>
      <c r="C183" s="40">
        <v>1</v>
      </c>
      <c r="D183" s="40" t="s">
        <v>590</v>
      </c>
      <c r="E183" s="41">
        <v>42622.041666666664</v>
      </c>
      <c r="F183" s="42" t="s">
        <v>654</v>
      </c>
      <c r="G183" s="42" t="s">
        <v>655</v>
      </c>
      <c r="H183" s="40" t="s">
        <v>654</v>
      </c>
      <c r="I183" s="40" t="s">
        <v>655</v>
      </c>
      <c r="J183" s="42">
        <v>3.33</v>
      </c>
      <c r="K183" s="42">
        <v>2.75</v>
      </c>
      <c r="L183" s="42">
        <v>2.15</v>
      </c>
      <c r="M183" s="40">
        <v>1.51</v>
      </c>
      <c r="N183" s="40">
        <v>3.7</v>
      </c>
      <c r="O183" s="40">
        <v>5.0999999999999996</v>
      </c>
      <c r="P183" s="40">
        <v>1</v>
      </c>
      <c r="R183" s="40">
        <v>1</v>
      </c>
      <c r="S183" s="40">
        <v>0</v>
      </c>
      <c r="T183" s="42">
        <v>3</v>
      </c>
      <c r="U183" s="40">
        <v>3</v>
      </c>
      <c r="V183" s="36" t="str">
        <f t="shared" si="14"/>
        <v>国王杯</v>
      </c>
      <c r="W183" s="36" t="s">
        <v>466</v>
      </c>
      <c r="X183" s="36" t="s">
        <v>395</v>
      </c>
      <c r="Y183" s="36" t="s">
        <v>395</v>
      </c>
      <c r="Z183" s="36" t="s">
        <v>562</v>
      </c>
      <c r="AC183" s="36">
        <v>1</v>
      </c>
      <c r="AE183" s="36">
        <f t="shared" si="12"/>
        <v>0</v>
      </c>
      <c r="AF183" s="36">
        <f t="shared" si="11"/>
        <v>0</v>
      </c>
      <c r="AG183" s="36" t="str">
        <f t="shared" si="13"/>
        <v/>
      </c>
    </row>
    <row r="184" spans="2:33">
      <c r="B184" s="39">
        <v>42621</v>
      </c>
      <c r="C184" s="40">
        <v>2</v>
      </c>
      <c r="D184" s="40" t="s">
        <v>590</v>
      </c>
      <c r="E184" s="41">
        <v>42622.083333333336</v>
      </c>
      <c r="F184" s="42" t="s">
        <v>656</v>
      </c>
      <c r="G184" s="42" t="s">
        <v>657</v>
      </c>
      <c r="H184" s="40" t="s">
        <v>658</v>
      </c>
      <c r="I184" s="40" t="s">
        <v>659</v>
      </c>
      <c r="J184" s="42">
        <v>2.37</v>
      </c>
      <c r="K184" s="42">
        <v>2.75</v>
      </c>
      <c r="L184" s="42">
        <v>2.92</v>
      </c>
      <c r="M184" s="40">
        <v>5.8</v>
      </c>
      <c r="N184" s="40">
        <v>3.95</v>
      </c>
      <c r="O184" s="40">
        <v>1.42</v>
      </c>
      <c r="P184" s="40">
        <v>-1</v>
      </c>
      <c r="R184" s="40">
        <v>3</v>
      </c>
      <c r="S184" s="40">
        <v>3</v>
      </c>
      <c r="T184" s="42">
        <v>1</v>
      </c>
      <c r="U184" s="40">
        <v>0</v>
      </c>
      <c r="V184" s="36" t="str">
        <f t="shared" si="14"/>
        <v>国王杯</v>
      </c>
      <c r="W184" s="36" t="s">
        <v>511</v>
      </c>
      <c r="X184" s="36" t="s">
        <v>393</v>
      </c>
      <c r="Y184" s="36" t="s">
        <v>468</v>
      </c>
      <c r="Z184" s="36" t="s">
        <v>562</v>
      </c>
      <c r="AB184" s="36">
        <v>1</v>
      </c>
      <c r="AE184" s="36">
        <f t="shared" si="12"/>
        <v>0</v>
      </c>
      <c r="AF184" s="36">
        <f t="shared" si="11"/>
        <v>0</v>
      </c>
      <c r="AG184" s="36" t="str">
        <f t="shared" si="13"/>
        <v/>
      </c>
    </row>
    <row r="185" spans="2:33">
      <c r="B185" s="39">
        <v>42621</v>
      </c>
      <c r="C185" s="40">
        <v>3</v>
      </c>
      <c r="D185" s="40" t="s">
        <v>590</v>
      </c>
      <c r="E185" s="41">
        <v>42622.166666666664</v>
      </c>
      <c r="F185" s="42" t="s">
        <v>660</v>
      </c>
      <c r="G185" s="42" t="s">
        <v>661</v>
      </c>
      <c r="H185" s="40" t="s">
        <v>662</v>
      </c>
      <c r="I185" s="40" t="s">
        <v>663</v>
      </c>
      <c r="J185" s="42">
        <v>2.85</v>
      </c>
      <c r="K185" s="42">
        <v>2.75</v>
      </c>
      <c r="L185" s="42">
        <v>2.42</v>
      </c>
      <c r="M185" s="40">
        <v>7.8</v>
      </c>
      <c r="N185" s="40">
        <v>4.45</v>
      </c>
      <c r="O185" s="40">
        <v>1.29</v>
      </c>
      <c r="P185" s="40">
        <v>-1</v>
      </c>
      <c r="R185" s="40">
        <v>1</v>
      </c>
      <c r="S185" s="40">
        <v>0</v>
      </c>
      <c r="T185" s="42">
        <v>3</v>
      </c>
      <c r="U185" s="40">
        <v>1</v>
      </c>
      <c r="V185" s="36" t="str">
        <f t="shared" si="14"/>
        <v>国王杯</v>
      </c>
      <c r="W185" s="36" t="s">
        <v>467</v>
      </c>
      <c r="X185" s="36" t="s">
        <v>393</v>
      </c>
      <c r="Y185" s="36" t="s">
        <v>468</v>
      </c>
      <c r="Z185" s="36" t="s">
        <v>562</v>
      </c>
      <c r="AB185" s="36">
        <v>1</v>
      </c>
      <c r="AC185" s="36">
        <v>1</v>
      </c>
      <c r="AE185" s="36">
        <f t="shared" si="12"/>
        <v>0</v>
      </c>
      <c r="AF185" s="36">
        <f t="shared" si="11"/>
        <v>0</v>
      </c>
      <c r="AG185" s="36" t="str">
        <f t="shared" si="13"/>
        <v/>
      </c>
    </row>
    <row r="186" spans="2:33">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4"/>
        <v>巴西甲</v>
      </c>
      <c r="W186" s="36" t="s">
        <v>466</v>
      </c>
      <c r="X186" s="36" t="s">
        <v>393</v>
      </c>
      <c r="Y186" s="36" t="s">
        <v>395</v>
      </c>
      <c r="Z186" s="36" t="s">
        <v>562</v>
      </c>
      <c r="AE186" s="36">
        <f t="shared" si="12"/>
        <v>0</v>
      </c>
      <c r="AF186" s="36">
        <f t="shared" si="11"/>
        <v>1</v>
      </c>
      <c r="AG186" s="36" t="str">
        <f t="shared" si="13"/>
        <v/>
      </c>
    </row>
    <row r="187" spans="2:33">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4"/>
        <v>巴西甲</v>
      </c>
      <c r="W187" s="36" t="s">
        <v>695</v>
      </c>
      <c r="X187" s="36" t="s">
        <v>395</v>
      </c>
      <c r="Y187" s="36" t="s">
        <v>468</v>
      </c>
      <c r="Z187" s="36" t="s">
        <v>562</v>
      </c>
      <c r="AE187" s="36">
        <f t="shared" si="12"/>
        <v>0</v>
      </c>
      <c r="AF187" s="36">
        <f t="shared" si="11"/>
        <v>1</v>
      </c>
      <c r="AG187" s="36" t="str">
        <f t="shared" si="13"/>
        <v/>
      </c>
    </row>
    <row r="188" spans="2:33">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4"/>
        <v>巴西甲</v>
      </c>
      <c r="W188" s="36" t="s">
        <v>393</v>
      </c>
      <c r="X188" s="36" t="s">
        <v>393</v>
      </c>
      <c r="Y188" s="36" t="s">
        <v>393</v>
      </c>
      <c r="Z188" s="36" t="s">
        <v>562</v>
      </c>
      <c r="AC188" s="36">
        <v>1</v>
      </c>
      <c r="AE188" s="36">
        <f t="shared" si="12"/>
        <v>0</v>
      </c>
      <c r="AF188" s="36">
        <f t="shared" si="11"/>
        <v>0</v>
      </c>
      <c r="AG188" s="36" t="str">
        <f t="shared" si="13"/>
        <v/>
      </c>
    </row>
    <row r="189" spans="2:33">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4"/>
        <v>K联赛</v>
      </c>
      <c r="W189" s="36" t="s">
        <v>476</v>
      </c>
      <c r="X189" s="36" t="s">
        <v>393</v>
      </c>
      <c r="Y189" s="36" t="s">
        <v>393</v>
      </c>
      <c r="Z189" s="36" t="s">
        <v>394</v>
      </c>
      <c r="AE189" s="36">
        <f t="shared" si="12"/>
        <v>1</v>
      </c>
      <c r="AF189" s="36">
        <f t="shared" si="11"/>
        <v>2</v>
      </c>
      <c r="AG189" s="36" t="str">
        <f t="shared" si="13"/>
        <v/>
      </c>
    </row>
    <row r="190" spans="2:33">
      <c r="B190" s="39">
        <v>42624</v>
      </c>
      <c r="C190" s="40">
        <v>34</v>
      </c>
      <c r="D190" s="40" t="s">
        <v>246</v>
      </c>
      <c r="E190" s="41">
        <v>42624.895833333336</v>
      </c>
      <c r="F190" s="42" t="s">
        <v>664</v>
      </c>
      <c r="G190" s="42" t="s">
        <v>665</v>
      </c>
      <c r="H190" s="40" t="s">
        <v>666</v>
      </c>
      <c r="I190" s="40" t="s">
        <v>665</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4"/>
        <v>德甲</v>
      </c>
      <c r="W190" s="36" t="s">
        <v>455</v>
      </c>
      <c r="X190" s="36" t="s">
        <v>393</v>
      </c>
      <c r="Y190" s="36" t="s">
        <v>393</v>
      </c>
      <c r="Z190" s="36" t="s">
        <v>460</v>
      </c>
      <c r="AB190" s="36">
        <v>1</v>
      </c>
      <c r="AE190" s="36">
        <f t="shared" si="12"/>
        <v>0</v>
      </c>
      <c r="AF190" s="36">
        <f t="shared" si="11"/>
        <v>0</v>
      </c>
      <c r="AG190" s="36" t="str">
        <f t="shared" si="13"/>
        <v/>
      </c>
    </row>
    <row r="191" spans="2:33">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4"/>
        <v>挪超</v>
      </c>
      <c r="W191" s="36" t="s">
        <v>393</v>
      </c>
      <c r="X191" s="36" t="s">
        <v>393</v>
      </c>
      <c r="Y191" s="36" t="s">
        <v>393</v>
      </c>
      <c r="Z191" s="36" t="s">
        <v>562</v>
      </c>
      <c r="AC191" s="36">
        <v>1</v>
      </c>
      <c r="AE191" s="36">
        <f t="shared" si="12"/>
        <v>0</v>
      </c>
      <c r="AF191" s="36">
        <f t="shared" si="11"/>
        <v>0</v>
      </c>
      <c r="AG191" s="36" t="str">
        <f t="shared" si="13"/>
        <v/>
      </c>
    </row>
    <row r="192" spans="2:33">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4"/>
        <v>俄超</v>
      </c>
      <c r="W192" s="36" t="s">
        <v>393</v>
      </c>
      <c r="X192" s="36" t="s">
        <v>393</v>
      </c>
      <c r="Y192" s="36" t="s">
        <v>393</v>
      </c>
      <c r="Z192" s="36" t="s">
        <v>562</v>
      </c>
      <c r="AC192" s="36">
        <v>1</v>
      </c>
      <c r="AE192" s="36">
        <f t="shared" si="12"/>
        <v>0</v>
      </c>
      <c r="AF192" s="36">
        <f t="shared" si="11"/>
        <v>0</v>
      </c>
      <c r="AG192" s="36" t="str">
        <f t="shared" si="13"/>
        <v/>
      </c>
    </row>
    <row r="193" spans="2:33">
      <c r="B193" s="39">
        <v>42624</v>
      </c>
      <c r="C193" s="40">
        <v>37</v>
      </c>
      <c r="D193" s="40" t="s">
        <v>161</v>
      </c>
      <c r="E193" s="41">
        <v>42624.916666666664</v>
      </c>
      <c r="F193" s="42" t="s">
        <v>667</v>
      </c>
      <c r="G193" s="42" t="s">
        <v>668</v>
      </c>
      <c r="H193" s="40" t="s">
        <v>667</v>
      </c>
      <c r="I193" s="40" t="s">
        <v>668</v>
      </c>
      <c r="J193" s="42">
        <v>1.41</v>
      </c>
      <c r="K193" s="42">
        <v>4</v>
      </c>
      <c r="L193" s="42">
        <v>5.9</v>
      </c>
      <c r="M193" s="40">
        <v>2.4500000000000002</v>
      </c>
      <c r="N193" s="40">
        <v>3.3</v>
      </c>
      <c r="O193" s="40">
        <v>2.4</v>
      </c>
      <c r="P193" s="40">
        <v>-1</v>
      </c>
      <c r="R193" s="40">
        <v>2</v>
      </c>
      <c r="S193" s="40">
        <v>3</v>
      </c>
      <c r="T193" s="42">
        <v>0</v>
      </c>
      <c r="U193" s="40">
        <v>0</v>
      </c>
      <c r="V193" s="36" t="str">
        <f t="shared" si="14"/>
        <v>西甲</v>
      </c>
      <c r="W193" s="36" t="s">
        <v>467</v>
      </c>
      <c r="X193" s="36" t="s">
        <v>468</v>
      </c>
      <c r="Y193" s="36" t="s">
        <v>468</v>
      </c>
      <c r="Z193" s="36" t="s">
        <v>460</v>
      </c>
      <c r="AB193" s="36">
        <v>1</v>
      </c>
      <c r="AC193" s="36">
        <v>1</v>
      </c>
      <c r="AE193" s="36">
        <f t="shared" si="12"/>
        <v>0</v>
      </c>
      <c r="AF193" s="36">
        <f t="shared" si="11"/>
        <v>0</v>
      </c>
      <c r="AG193" s="36" t="str">
        <f t="shared" si="13"/>
        <v/>
      </c>
    </row>
    <row r="194" spans="2:33">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4"/>
        <v>巴西甲</v>
      </c>
      <c r="W194" s="36" t="s">
        <v>476</v>
      </c>
      <c r="X194" s="36" t="s">
        <v>393</v>
      </c>
      <c r="Y194" s="36" t="s">
        <v>393</v>
      </c>
      <c r="Z194" s="36" t="s">
        <v>562</v>
      </c>
      <c r="AE194" s="36">
        <f t="shared" si="12"/>
        <v>1</v>
      </c>
      <c r="AF194" s="36">
        <f t="shared" si="11"/>
        <v>2</v>
      </c>
      <c r="AG194" s="36" t="str">
        <f t="shared" si="13"/>
        <v/>
      </c>
    </row>
    <row r="195" spans="2:33">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4"/>
        <v>巴西甲</v>
      </c>
      <c r="W195" s="36" t="s">
        <v>466</v>
      </c>
      <c r="X195" s="36" t="s">
        <v>395</v>
      </c>
      <c r="Y195" s="36" t="s">
        <v>395</v>
      </c>
      <c r="Z195" s="36" t="s">
        <v>562</v>
      </c>
      <c r="AC195" s="36">
        <v>1</v>
      </c>
      <c r="AE195" s="36">
        <f t="shared" si="12"/>
        <v>0</v>
      </c>
      <c r="AF195" s="36">
        <f t="shared" si="11"/>
        <v>0</v>
      </c>
      <c r="AG195" s="36" t="str">
        <f t="shared" si="13"/>
        <v/>
      </c>
    </row>
    <row r="196" spans="2:33">
      <c r="B196" s="39">
        <v>42625</v>
      </c>
      <c r="C196" s="40">
        <v>1</v>
      </c>
      <c r="D196" s="40" t="s">
        <v>306</v>
      </c>
      <c r="E196" s="41">
        <v>42626.020833333336</v>
      </c>
      <c r="F196" s="42" t="s">
        <v>669</v>
      </c>
      <c r="G196" s="42" t="s">
        <v>312</v>
      </c>
      <c r="H196" s="40" t="s">
        <v>670</v>
      </c>
      <c r="I196" s="40" t="s">
        <v>312</v>
      </c>
      <c r="J196" s="42">
        <v>1.55</v>
      </c>
      <c r="K196" s="42">
        <v>3.25</v>
      </c>
      <c r="L196" s="42">
        <v>5.65</v>
      </c>
      <c r="M196" s="40">
        <v>3.17</v>
      </c>
      <c r="N196" s="40">
        <v>3</v>
      </c>
      <c r="O196" s="40">
        <v>2.08</v>
      </c>
      <c r="P196" s="40">
        <v>-1</v>
      </c>
      <c r="R196" s="40">
        <v>3</v>
      </c>
      <c r="S196" s="40">
        <v>1</v>
      </c>
      <c r="T196" s="42">
        <v>3</v>
      </c>
      <c r="U196" s="40">
        <v>3</v>
      </c>
      <c r="V196" s="36" t="str">
        <f t="shared" si="14"/>
        <v>俄超</v>
      </c>
      <c r="W196" s="36" t="s">
        <v>466</v>
      </c>
      <c r="X196" s="36" t="s">
        <v>393</v>
      </c>
      <c r="Y196" s="36" t="s">
        <v>395</v>
      </c>
      <c r="Z196" s="36" t="s">
        <v>562</v>
      </c>
      <c r="AE196" s="36">
        <f t="shared" si="12"/>
        <v>0</v>
      </c>
      <c r="AF196" s="36">
        <f t="shared" si="11"/>
        <v>1</v>
      </c>
      <c r="AG196" s="36" t="str">
        <f t="shared" si="13"/>
        <v/>
      </c>
    </row>
    <row r="197" spans="2:33">
      <c r="B197" s="39">
        <v>42625</v>
      </c>
      <c r="C197" s="40">
        <v>2</v>
      </c>
      <c r="D197" s="40" t="s">
        <v>331</v>
      </c>
      <c r="E197" s="41">
        <v>42626.041666666664</v>
      </c>
      <c r="F197" s="42" t="s">
        <v>675</v>
      </c>
      <c r="G197" s="42" t="s">
        <v>309</v>
      </c>
      <c r="H197" s="40" t="s">
        <v>675</v>
      </c>
      <c r="I197" s="40" t="s">
        <v>309</v>
      </c>
      <c r="J197" s="42">
        <v>4.3</v>
      </c>
      <c r="K197" s="42">
        <v>3.8</v>
      </c>
      <c r="L197" s="42">
        <v>1.58</v>
      </c>
      <c r="M197" s="40">
        <v>2.02</v>
      </c>
      <c r="N197" s="40">
        <v>3.7</v>
      </c>
      <c r="O197" s="40">
        <v>2.75</v>
      </c>
      <c r="P197" s="40">
        <v>1</v>
      </c>
      <c r="R197" s="40">
        <v>2</v>
      </c>
      <c r="S197" s="40">
        <v>2</v>
      </c>
      <c r="T197" s="42">
        <v>1</v>
      </c>
      <c r="U197" s="40">
        <v>3</v>
      </c>
      <c r="V197" s="36" t="str">
        <f>D197</f>
        <v>瑞典超</v>
      </c>
      <c r="W197" s="36" t="s">
        <v>511</v>
      </c>
      <c r="X197" s="36" t="s">
        <v>393</v>
      </c>
      <c r="Y197" s="36" t="s">
        <v>393</v>
      </c>
      <c r="Z197" s="36" t="s">
        <v>562</v>
      </c>
      <c r="AB197" s="36">
        <v>1</v>
      </c>
      <c r="AC197" s="36">
        <v>1</v>
      </c>
      <c r="AE197" s="36">
        <f t="shared" si="12"/>
        <v>0</v>
      </c>
      <c r="AF197" s="36">
        <f t="shared" si="11"/>
        <v>0</v>
      </c>
      <c r="AG197" s="36" t="str">
        <f t="shared" si="13"/>
        <v/>
      </c>
    </row>
    <row r="198" spans="2:33">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R198" s="40">
        <v>1</v>
      </c>
      <c r="S198" s="40">
        <v>1</v>
      </c>
      <c r="T198" s="42">
        <v>1</v>
      </c>
      <c r="U198" s="40">
        <v>0</v>
      </c>
      <c r="V198" s="36" t="str">
        <f>D198</f>
        <v>瑞典超</v>
      </c>
      <c r="W198" s="36" t="s">
        <v>455</v>
      </c>
      <c r="X198" s="36" t="s">
        <v>393</v>
      </c>
      <c r="Y198" s="36" t="s">
        <v>395</v>
      </c>
      <c r="Z198" s="36" t="s">
        <v>562</v>
      </c>
      <c r="AB198" s="36">
        <v>1</v>
      </c>
      <c r="AC198" s="36">
        <v>1</v>
      </c>
      <c r="AE198" s="36">
        <f t="shared" si="12"/>
        <v>0</v>
      </c>
      <c r="AF198" s="36">
        <f t="shared" si="11"/>
        <v>0</v>
      </c>
      <c r="AG198" s="36" t="str">
        <f t="shared" si="13"/>
        <v/>
      </c>
    </row>
    <row r="199" spans="2:33">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R199" s="40">
        <v>3</v>
      </c>
      <c r="S199" s="40">
        <v>1</v>
      </c>
      <c r="T199" s="42">
        <v>3</v>
      </c>
      <c r="U199" s="40">
        <v>3</v>
      </c>
      <c r="V199" s="36" t="str">
        <f t="shared" ref="V199:V208" si="15">D199</f>
        <v>瑞典超</v>
      </c>
      <c r="W199" s="36" t="s">
        <v>689</v>
      </c>
      <c r="X199" s="36" t="s">
        <v>393</v>
      </c>
      <c r="Y199" s="36" t="s">
        <v>468</v>
      </c>
      <c r="Z199" s="36" t="s">
        <v>562</v>
      </c>
      <c r="AE199" s="36">
        <f t="shared" si="12"/>
        <v>0</v>
      </c>
      <c r="AF199" s="36">
        <f t="shared" si="11"/>
        <v>1</v>
      </c>
      <c r="AG199" s="36" t="str">
        <f t="shared" si="13"/>
        <v/>
      </c>
    </row>
    <row r="200" spans="2:33">
      <c r="B200" s="39">
        <v>42625</v>
      </c>
      <c r="C200" s="40">
        <v>5</v>
      </c>
      <c r="D200" s="40" t="s">
        <v>222</v>
      </c>
      <c r="E200" s="41">
        <v>42626.083333333336</v>
      </c>
      <c r="F200" s="42" t="s">
        <v>676</v>
      </c>
      <c r="G200" s="42" t="s">
        <v>328</v>
      </c>
      <c r="H200" s="40" t="s">
        <v>676</v>
      </c>
      <c r="I200" s="40" t="s">
        <v>224</v>
      </c>
      <c r="J200" s="42">
        <v>1.28</v>
      </c>
      <c r="K200" s="42">
        <v>5.05</v>
      </c>
      <c r="L200" s="42">
        <v>6.65</v>
      </c>
      <c r="M200" s="40">
        <v>1.95</v>
      </c>
      <c r="N200" s="40">
        <v>3.7</v>
      </c>
      <c r="O200" s="40">
        <v>2.9</v>
      </c>
      <c r="P200" s="40">
        <v>-1</v>
      </c>
      <c r="R200" s="40">
        <v>7</v>
      </c>
      <c r="S200" s="40">
        <v>1</v>
      </c>
      <c r="T200" s="42">
        <v>3</v>
      </c>
      <c r="U200" s="40">
        <v>3</v>
      </c>
      <c r="V200" s="36" t="str">
        <f t="shared" si="15"/>
        <v>荷乙</v>
      </c>
      <c r="W200" s="36" t="s">
        <v>466</v>
      </c>
      <c r="X200" s="36" t="s">
        <v>395</v>
      </c>
      <c r="Y200" s="36" t="s">
        <v>395</v>
      </c>
      <c r="Z200" s="36" t="s">
        <v>562</v>
      </c>
      <c r="AE200" s="36">
        <f t="shared" si="12"/>
        <v>0</v>
      </c>
      <c r="AF200" s="36">
        <f t="shared" ref="AF200:AF208" si="16">IF(AND(AB200=$AB$6,AC200=$AC$6),IF(W200=$W$6,1,0)+IF(Z200=$Z$6,1,0)+IF(X200=$X$6,1,0)+IF(Y200=$Y$6,1,0)+IF(AA200=$AA$6,1,0)+IF(V200=$V$6,1,0),0)</f>
        <v>1</v>
      </c>
      <c r="AG200" s="36" t="str">
        <f t="shared" si="13"/>
        <v/>
      </c>
    </row>
    <row r="201" spans="2:33">
      <c r="B201" s="39">
        <v>42625</v>
      </c>
      <c r="C201" s="40">
        <v>6</v>
      </c>
      <c r="D201" s="40" t="s">
        <v>222</v>
      </c>
      <c r="E201" s="41">
        <v>42626.083333333336</v>
      </c>
      <c r="F201" s="42" t="s">
        <v>677</v>
      </c>
      <c r="G201" s="42" t="s">
        <v>678</v>
      </c>
      <c r="H201" s="40" t="s">
        <v>679</v>
      </c>
      <c r="I201" s="40" t="s">
        <v>680</v>
      </c>
      <c r="J201" s="42">
        <v>2.42</v>
      </c>
      <c r="K201" s="42">
        <v>3.55</v>
      </c>
      <c r="L201" s="42">
        <v>2.2999999999999998</v>
      </c>
      <c r="M201" s="40">
        <v>5.05</v>
      </c>
      <c r="N201" s="40">
        <v>4.5999999999999996</v>
      </c>
      <c r="O201" s="40">
        <v>1.4</v>
      </c>
      <c r="P201" s="40">
        <v>-1</v>
      </c>
      <c r="R201" s="40">
        <v>3</v>
      </c>
      <c r="S201" s="40">
        <v>0</v>
      </c>
      <c r="T201" s="42">
        <v>3</v>
      </c>
      <c r="U201" s="40">
        <v>3</v>
      </c>
      <c r="V201" s="36" t="str">
        <f t="shared" si="15"/>
        <v>荷乙</v>
      </c>
      <c r="W201" s="36" t="s">
        <v>476</v>
      </c>
      <c r="X201" s="36" t="s">
        <v>393</v>
      </c>
      <c r="Y201" s="36" t="s">
        <v>393</v>
      </c>
      <c r="Z201" s="36" t="s">
        <v>562</v>
      </c>
      <c r="AB201" s="36">
        <v>1</v>
      </c>
      <c r="AC201" s="36">
        <v>1</v>
      </c>
      <c r="AE201" s="36">
        <f t="shared" ref="AE201:AE208" si="17">IF(AND(AB201=$AB$6,AC201=$AC$6),IF(W201=$W$6,1,0)+IF(X201=$X$6,1,0)+IF(Y201=$Y$6,1,0),0)</f>
        <v>0</v>
      </c>
      <c r="AF201" s="36">
        <f t="shared" si="16"/>
        <v>0</v>
      </c>
      <c r="AG201" s="36" t="str">
        <f t="shared" ref="AG201:AG264" si="18">IF(AND(AB201=$AB$6,AC201=$AC$6,AE201=MAX(AE$8:AE$5000)),(J201-J$4)^2+(K201-K$4)^2+(L201-L$4)^2+(M201-M$4)^2+(N201-N$4)^2+(O201-O$4)^2,"")</f>
        <v/>
      </c>
    </row>
    <row r="202" spans="2:33">
      <c r="B202" s="39">
        <v>42625</v>
      </c>
      <c r="C202" s="40">
        <v>7</v>
      </c>
      <c r="D202" s="40" t="s">
        <v>261</v>
      </c>
      <c r="E202" s="41">
        <v>42626.09375</v>
      </c>
      <c r="F202" s="42" t="s">
        <v>227</v>
      </c>
      <c r="G202" s="42" t="s">
        <v>681</v>
      </c>
      <c r="H202" s="40" t="s">
        <v>227</v>
      </c>
      <c r="I202" s="40" t="s">
        <v>681</v>
      </c>
      <c r="J202" s="42">
        <v>2</v>
      </c>
      <c r="K202" s="42">
        <v>3.15</v>
      </c>
      <c r="L202" s="42">
        <v>3.21</v>
      </c>
      <c r="M202" s="40">
        <v>4.2</v>
      </c>
      <c r="N202" s="40">
        <v>3.75</v>
      </c>
      <c r="O202" s="40">
        <v>1.6</v>
      </c>
      <c r="P202" s="40">
        <v>-1</v>
      </c>
      <c r="R202" s="40">
        <v>1</v>
      </c>
      <c r="S202" s="40">
        <v>2</v>
      </c>
      <c r="T202" s="42">
        <v>0</v>
      </c>
      <c r="U202" s="40">
        <v>0</v>
      </c>
      <c r="V202" s="36" t="str">
        <f t="shared" si="15"/>
        <v>德乙</v>
      </c>
      <c r="W202" s="36" t="s">
        <v>695</v>
      </c>
      <c r="X202" s="36" t="s">
        <v>393</v>
      </c>
      <c r="Y202" s="36" t="s">
        <v>393</v>
      </c>
      <c r="Z202" s="36" t="s">
        <v>562</v>
      </c>
      <c r="AB202" s="36">
        <v>1</v>
      </c>
      <c r="AC202" s="36" t="s">
        <v>630</v>
      </c>
      <c r="AE202" s="36">
        <f t="shared" si="17"/>
        <v>0</v>
      </c>
      <c r="AF202" s="36">
        <f t="shared" si="16"/>
        <v>0</v>
      </c>
      <c r="AG202" s="36" t="str">
        <f t="shared" si="18"/>
        <v/>
      </c>
    </row>
    <row r="203" spans="2:33">
      <c r="B203" s="39">
        <v>42625</v>
      </c>
      <c r="C203" s="40">
        <v>8</v>
      </c>
      <c r="D203" s="40" t="s">
        <v>682</v>
      </c>
      <c r="E203" s="41">
        <v>42626.104166666664</v>
      </c>
      <c r="F203" s="42" t="s">
        <v>683</v>
      </c>
      <c r="G203" s="42" t="s">
        <v>684</v>
      </c>
      <c r="H203" s="40" t="s">
        <v>683</v>
      </c>
      <c r="I203" s="40" t="s">
        <v>684</v>
      </c>
      <c r="J203" s="42">
        <v>1.64</v>
      </c>
      <c r="K203" s="42">
        <v>2.95</v>
      </c>
      <c r="L203" s="42">
        <v>5.55</v>
      </c>
      <c r="M203" s="40">
        <v>3.25</v>
      </c>
      <c r="N203" s="40">
        <v>3.3</v>
      </c>
      <c r="O203" s="40">
        <v>1.93</v>
      </c>
      <c r="P203" s="40">
        <v>-1</v>
      </c>
      <c r="R203" s="40">
        <v>2</v>
      </c>
      <c r="S203" s="40">
        <v>0</v>
      </c>
      <c r="T203" s="42">
        <v>3</v>
      </c>
      <c r="U203" s="40">
        <v>3</v>
      </c>
      <c r="V203" s="36" t="str">
        <f t="shared" si="15"/>
        <v>法乙</v>
      </c>
      <c r="W203" s="36" t="s">
        <v>393</v>
      </c>
      <c r="X203" s="36" t="s">
        <v>393</v>
      </c>
      <c r="Y203" s="36" t="s">
        <v>393</v>
      </c>
      <c r="Z203" s="36" t="s">
        <v>562</v>
      </c>
      <c r="AE203" s="36">
        <f t="shared" si="17"/>
        <v>1</v>
      </c>
      <c r="AF203" s="36">
        <f t="shared" si="16"/>
        <v>2</v>
      </c>
      <c r="AG203" s="36" t="str">
        <f t="shared" si="18"/>
        <v/>
      </c>
    </row>
    <row r="204" spans="2:33">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R204" s="40">
        <v>2</v>
      </c>
      <c r="S204" s="40">
        <v>1</v>
      </c>
      <c r="T204" s="42">
        <v>3</v>
      </c>
      <c r="U204" s="40">
        <v>1</v>
      </c>
      <c r="V204" s="36" t="str">
        <f t="shared" si="15"/>
        <v>意甲</v>
      </c>
      <c r="W204" s="36" t="s">
        <v>477</v>
      </c>
      <c r="X204" s="36" t="s">
        <v>393</v>
      </c>
      <c r="Y204" s="36" t="s">
        <v>393</v>
      </c>
      <c r="Z204" s="36" t="s">
        <v>460</v>
      </c>
      <c r="AE204" s="36">
        <f t="shared" si="17"/>
        <v>1</v>
      </c>
      <c r="AF204" s="36">
        <f t="shared" si="16"/>
        <v>3</v>
      </c>
      <c r="AG204" s="36" t="str">
        <f t="shared" si="18"/>
        <v/>
      </c>
    </row>
    <row r="205" spans="2:33">
      <c r="B205" s="39">
        <v>42625</v>
      </c>
      <c r="C205" s="40">
        <v>10</v>
      </c>
      <c r="D205" s="40" t="s">
        <v>3</v>
      </c>
      <c r="E205" s="41">
        <v>42626.125</v>
      </c>
      <c r="F205" s="42" t="s">
        <v>685</v>
      </c>
      <c r="G205" s="42" t="s">
        <v>686</v>
      </c>
      <c r="H205" s="40" t="s">
        <v>685</v>
      </c>
      <c r="I205" s="40" t="s">
        <v>686</v>
      </c>
      <c r="J205" s="42">
        <v>3.38</v>
      </c>
      <c r="K205" s="42">
        <v>3</v>
      </c>
      <c r="L205" s="42">
        <v>2</v>
      </c>
      <c r="M205" s="40">
        <v>1.59</v>
      </c>
      <c r="N205" s="40">
        <v>3.75</v>
      </c>
      <c r="O205" s="40">
        <v>4.3</v>
      </c>
      <c r="P205" s="40">
        <v>1</v>
      </c>
      <c r="R205" s="40">
        <v>0</v>
      </c>
      <c r="S205" s="40">
        <v>3</v>
      </c>
      <c r="T205" s="42">
        <v>0</v>
      </c>
      <c r="U205" s="40">
        <v>0</v>
      </c>
      <c r="V205" s="36" t="str">
        <f t="shared" si="15"/>
        <v>英超</v>
      </c>
      <c r="W205" s="36" t="s">
        <v>687</v>
      </c>
      <c r="X205" s="36" t="s">
        <v>393</v>
      </c>
      <c r="Y205" s="36" t="s">
        <v>393</v>
      </c>
      <c r="Z205" s="36" t="s">
        <v>460</v>
      </c>
      <c r="AC205" s="36">
        <v>1</v>
      </c>
      <c r="AE205" s="36">
        <f t="shared" si="17"/>
        <v>0</v>
      </c>
      <c r="AF205" s="36">
        <f t="shared" si="16"/>
        <v>0</v>
      </c>
      <c r="AG205" s="36" t="str">
        <f t="shared" si="18"/>
        <v/>
      </c>
    </row>
    <row r="206" spans="2:33">
      <c r="B206" s="39">
        <v>42625</v>
      </c>
      <c r="C206" s="40">
        <v>11</v>
      </c>
      <c r="D206" s="40" t="s">
        <v>82</v>
      </c>
      <c r="E206" s="41">
        <v>42626.125</v>
      </c>
      <c r="F206" s="42" t="s">
        <v>249</v>
      </c>
      <c r="G206" s="42" t="s">
        <v>697</v>
      </c>
      <c r="H206" s="40" t="s">
        <v>249</v>
      </c>
      <c r="I206" s="40" t="s">
        <v>697</v>
      </c>
      <c r="J206" s="42">
        <v>2.25</v>
      </c>
      <c r="K206" s="42">
        <v>2.8</v>
      </c>
      <c r="L206" s="42">
        <v>3.05</v>
      </c>
      <c r="M206" s="40">
        <v>5.4</v>
      </c>
      <c r="N206" s="40">
        <v>3.85</v>
      </c>
      <c r="O206" s="40">
        <v>1.46</v>
      </c>
      <c r="P206" s="40">
        <v>-1</v>
      </c>
      <c r="R206" s="40">
        <v>2</v>
      </c>
      <c r="S206" s="40">
        <v>1</v>
      </c>
      <c r="T206" s="42">
        <v>3</v>
      </c>
      <c r="U206" s="40">
        <v>1</v>
      </c>
      <c r="V206" s="36" t="str">
        <f t="shared" si="15"/>
        <v>葡超</v>
      </c>
      <c r="W206" s="36" t="s">
        <v>393</v>
      </c>
      <c r="X206" s="36" t="s">
        <v>393</v>
      </c>
      <c r="Y206" s="36" t="s">
        <v>393</v>
      </c>
      <c r="Z206" s="36" t="s">
        <v>460</v>
      </c>
      <c r="AC206" s="36">
        <v>1</v>
      </c>
      <c r="AE206" s="36">
        <f t="shared" si="17"/>
        <v>0</v>
      </c>
      <c r="AF206" s="36">
        <f t="shared" si="16"/>
        <v>0</v>
      </c>
      <c r="AG206" s="36" t="str">
        <f t="shared" si="18"/>
        <v/>
      </c>
    </row>
    <row r="207" spans="2:33">
      <c r="B207" s="39">
        <v>42625</v>
      </c>
      <c r="C207" s="40">
        <v>12</v>
      </c>
      <c r="D207" s="40" t="s">
        <v>265</v>
      </c>
      <c r="E207" s="41">
        <v>42626.25</v>
      </c>
      <c r="F207" s="42" t="s">
        <v>698</v>
      </c>
      <c r="G207" s="42" t="s">
        <v>699</v>
      </c>
      <c r="H207" s="40" t="s">
        <v>698</v>
      </c>
      <c r="I207" s="40" t="s">
        <v>699</v>
      </c>
      <c r="J207" s="42">
        <v>2.2799999999999998</v>
      </c>
      <c r="K207" s="42">
        <v>2.9</v>
      </c>
      <c r="L207" s="42">
        <v>2.9009999999999998</v>
      </c>
      <c r="M207" s="40">
        <v>5.35</v>
      </c>
      <c r="N207" s="40">
        <v>3.95</v>
      </c>
      <c r="O207" s="40">
        <v>1.45</v>
      </c>
      <c r="P207" s="40">
        <v>-1</v>
      </c>
      <c r="R207" s="40">
        <v>1</v>
      </c>
      <c r="S207" s="40">
        <v>3</v>
      </c>
      <c r="T207" s="42">
        <v>0</v>
      </c>
      <c r="U207" s="40">
        <v>0</v>
      </c>
      <c r="V207" s="36" t="str">
        <f t="shared" si="15"/>
        <v>阿甲</v>
      </c>
      <c r="W207" s="36" t="s">
        <v>393</v>
      </c>
      <c r="X207" s="36" t="s">
        <v>393</v>
      </c>
      <c r="Y207" s="36" t="s">
        <v>393</v>
      </c>
      <c r="Z207" s="36" t="s">
        <v>562</v>
      </c>
      <c r="AB207" s="36">
        <v>1</v>
      </c>
      <c r="AC207" s="36" t="s">
        <v>630</v>
      </c>
      <c r="AE207" s="36">
        <f t="shared" si="17"/>
        <v>0</v>
      </c>
      <c r="AF207" s="36">
        <f t="shared" si="16"/>
        <v>0</v>
      </c>
      <c r="AG207" s="36" t="str">
        <f t="shared" si="18"/>
        <v/>
      </c>
    </row>
    <row r="208" spans="2:33">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R208" s="40">
        <v>4</v>
      </c>
      <c r="S208" s="40">
        <v>2</v>
      </c>
      <c r="T208" s="42">
        <v>3</v>
      </c>
      <c r="U208" s="40">
        <v>3</v>
      </c>
      <c r="V208" s="36" t="str">
        <f t="shared" si="15"/>
        <v>巴西甲</v>
      </c>
      <c r="W208" s="36" t="s">
        <v>477</v>
      </c>
      <c r="X208" s="36" t="s">
        <v>393</v>
      </c>
      <c r="Y208" s="36" t="s">
        <v>393</v>
      </c>
      <c r="Z208" s="36" t="s">
        <v>562</v>
      </c>
      <c r="AC208" s="36">
        <v>1</v>
      </c>
      <c r="AE208" s="36">
        <f t="shared" si="17"/>
        <v>0</v>
      </c>
      <c r="AF208" s="36">
        <f t="shared" si="16"/>
        <v>0</v>
      </c>
      <c r="AG208" s="36" t="str">
        <f t="shared" si="18"/>
        <v/>
      </c>
    </row>
    <row r="209" spans="2:33">
      <c r="B209" s="39">
        <v>42625</v>
      </c>
      <c r="C209" s="40">
        <v>14</v>
      </c>
      <c r="D209" s="40" t="s">
        <v>206</v>
      </c>
      <c r="E209" s="41">
        <v>42626.3125</v>
      </c>
      <c r="F209" s="42" t="s">
        <v>242</v>
      </c>
      <c r="G209" s="42" t="s">
        <v>700</v>
      </c>
      <c r="H209" s="40" t="s">
        <v>243</v>
      </c>
      <c r="I209" s="40" t="s">
        <v>700</v>
      </c>
      <c r="J209" s="42">
        <v>2.2799999999999998</v>
      </c>
      <c r="K209" s="42">
        <v>3.35</v>
      </c>
      <c r="L209" s="42">
        <v>2.5499999999999998</v>
      </c>
      <c r="M209" s="40">
        <v>4.8</v>
      </c>
      <c r="N209" s="40">
        <v>4.3499999999999996</v>
      </c>
      <c r="O209" s="40">
        <v>1.45</v>
      </c>
      <c r="P209" s="40">
        <v>-1</v>
      </c>
      <c r="R209" s="40">
        <v>3</v>
      </c>
      <c r="S209" s="40">
        <v>1</v>
      </c>
      <c r="T209" s="42">
        <v>3</v>
      </c>
      <c r="U209" s="40">
        <v>3</v>
      </c>
      <c r="V209" s="36" t="str">
        <f t="shared" ref="V209:V247" si="19">D209</f>
        <v>智利甲</v>
      </c>
      <c r="W209" s="36" t="s">
        <v>511</v>
      </c>
      <c r="X209" s="36" t="s">
        <v>393</v>
      </c>
      <c r="Y209" s="36" t="s">
        <v>468</v>
      </c>
      <c r="Z209" s="36" t="s">
        <v>394</v>
      </c>
      <c r="AC209" s="36">
        <v>1</v>
      </c>
      <c r="AE209" s="36">
        <f t="shared" ref="AE209:AE247" si="20">IF(AND(AB209=$AB$6,AC209=$AC$6),IF(W209=$W$6,1,0)+IF(X209=$X$6,1,0)+IF(Y209=$Y$6,1,0),0)</f>
        <v>0</v>
      </c>
      <c r="AF209" s="36">
        <f t="shared" ref="AF209:AF247" si="21">IF(AND(AB209=$AB$6,AC209=$AC$6),IF(W209=$W$6,1,0)+IF(Z209=$Z$6,1,0)+IF(X209=$X$6,1,0)+IF(Y209=$Y$6,1,0)+IF(AA209=$AA$6,1,0)+IF(V209=$V$6,1,0),0)</f>
        <v>0</v>
      </c>
      <c r="AG209" s="36" t="str">
        <f t="shared" si="18"/>
        <v/>
      </c>
    </row>
    <row r="210" spans="2:33">
      <c r="B210" s="39">
        <v>42625</v>
      </c>
      <c r="C210" s="40">
        <v>15</v>
      </c>
      <c r="D210" s="40" t="s">
        <v>265</v>
      </c>
      <c r="E210" s="41">
        <v>42626.34375</v>
      </c>
      <c r="F210" s="42" t="s">
        <v>431</v>
      </c>
      <c r="G210" s="42" t="s">
        <v>701</v>
      </c>
      <c r="H210" s="40" t="s">
        <v>431</v>
      </c>
      <c r="I210" s="40" t="s">
        <v>702</v>
      </c>
      <c r="J210" s="42">
        <v>2.2400000000000002</v>
      </c>
      <c r="K210" s="42">
        <v>2.8</v>
      </c>
      <c r="L210" s="42">
        <v>3.08</v>
      </c>
      <c r="M210" s="40">
        <v>5.4</v>
      </c>
      <c r="N210" s="40">
        <v>3.8</v>
      </c>
      <c r="O210" s="40">
        <v>1.47</v>
      </c>
      <c r="P210" s="40">
        <v>-1</v>
      </c>
      <c r="R210" s="40">
        <v>1</v>
      </c>
      <c r="S210" s="40">
        <v>0</v>
      </c>
      <c r="T210" s="42">
        <v>3</v>
      </c>
      <c r="U210" s="40">
        <v>1</v>
      </c>
      <c r="V210" s="36" t="str">
        <f t="shared" si="19"/>
        <v>阿甲</v>
      </c>
      <c r="W210" s="36" t="s">
        <v>393</v>
      </c>
      <c r="X210" s="36" t="s">
        <v>393</v>
      </c>
      <c r="Y210" s="36" t="s">
        <v>393</v>
      </c>
      <c r="Z210" s="36" t="s">
        <v>562</v>
      </c>
      <c r="AC210" s="36">
        <v>1</v>
      </c>
      <c r="AE210" s="36">
        <f t="shared" si="20"/>
        <v>0</v>
      </c>
      <c r="AF210" s="36">
        <f t="shared" si="21"/>
        <v>0</v>
      </c>
      <c r="AG210" s="36" t="str">
        <f t="shared" si="18"/>
        <v/>
      </c>
    </row>
    <row r="211" spans="2:33">
      <c r="B211" s="39">
        <v>42626</v>
      </c>
      <c r="C211" s="40">
        <v>1</v>
      </c>
      <c r="D211" s="40" t="s">
        <v>7</v>
      </c>
      <c r="E211" s="41">
        <v>42626.75</v>
      </c>
      <c r="F211" s="42" t="s">
        <v>8</v>
      </c>
      <c r="G211" s="42" t="s">
        <v>703</v>
      </c>
      <c r="H211" s="40" t="s">
        <v>8</v>
      </c>
      <c r="I211" s="40" t="s">
        <v>703</v>
      </c>
      <c r="J211" s="42">
        <v>1.5</v>
      </c>
      <c r="K211" s="42">
        <v>3.65</v>
      </c>
      <c r="L211" s="42">
        <v>5.3</v>
      </c>
      <c r="M211" s="40">
        <v>2.63</v>
      </c>
      <c r="N211" s="40">
        <v>3.45</v>
      </c>
      <c r="O211" s="40">
        <v>2.1800000000000002</v>
      </c>
      <c r="P211" s="40">
        <v>-1</v>
      </c>
      <c r="R211" s="40">
        <v>5</v>
      </c>
      <c r="S211" s="40">
        <v>0</v>
      </c>
      <c r="T211" s="42">
        <v>3</v>
      </c>
      <c r="U211" s="40">
        <v>3</v>
      </c>
      <c r="V211" s="36" t="str">
        <f t="shared" si="19"/>
        <v>亚冠杯</v>
      </c>
      <c r="W211" s="36" t="s">
        <v>695</v>
      </c>
      <c r="X211" s="36" t="s">
        <v>393</v>
      </c>
      <c r="Y211" s="36" t="s">
        <v>393</v>
      </c>
      <c r="Z211" s="36" t="s">
        <v>460</v>
      </c>
      <c r="AA211" s="36">
        <v>1</v>
      </c>
      <c r="AE211" s="36">
        <f t="shared" si="20"/>
        <v>1</v>
      </c>
      <c r="AF211" s="36">
        <f t="shared" si="21"/>
        <v>2</v>
      </c>
      <c r="AG211" s="36" t="str">
        <f t="shared" si="18"/>
        <v/>
      </c>
    </row>
    <row r="212" spans="2:33">
      <c r="B212" s="39">
        <v>42626</v>
      </c>
      <c r="C212" s="40">
        <v>2</v>
      </c>
      <c r="D212" s="40" t="s">
        <v>7</v>
      </c>
      <c r="E212" s="41">
        <v>42626.916666666664</v>
      </c>
      <c r="F212" s="42" t="s">
        <v>704</v>
      </c>
      <c r="G212" s="42" t="s">
        <v>705</v>
      </c>
      <c r="H212" s="40" t="s">
        <v>704</v>
      </c>
      <c r="I212" s="40" t="s">
        <v>706</v>
      </c>
      <c r="J212" s="42">
        <v>2.4500000000000002</v>
      </c>
      <c r="K212" s="42">
        <v>2.92</v>
      </c>
      <c r="L212" s="42">
        <v>2.65</v>
      </c>
      <c r="M212" s="40">
        <v>1.33</v>
      </c>
      <c r="N212" s="40">
        <v>4.3499999999999996</v>
      </c>
      <c r="O212" s="40">
        <v>6.75</v>
      </c>
      <c r="P212" s="40">
        <v>1</v>
      </c>
      <c r="R212" s="40">
        <v>0</v>
      </c>
      <c r="S212" s="40">
        <v>1</v>
      </c>
      <c r="T212" s="42">
        <v>0</v>
      </c>
      <c r="U212" s="40">
        <v>1</v>
      </c>
      <c r="V212" s="36" t="str">
        <f t="shared" si="19"/>
        <v>亚冠杯</v>
      </c>
      <c r="W212" s="36" t="s">
        <v>467</v>
      </c>
      <c r="X212" s="36" t="s">
        <v>468</v>
      </c>
      <c r="Y212" s="36" t="s">
        <v>468</v>
      </c>
      <c r="Z212" s="36" t="s">
        <v>460</v>
      </c>
      <c r="AC212" s="36">
        <v>1</v>
      </c>
      <c r="AE212" s="36">
        <f t="shared" si="20"/>
        <v>0</v>
      </c>
      <c r="AF212" s="36">
        <f t="shared" si="21"/>
        <v>0</v>
      </c>
      <c r="AG212" s="36" t="str">
        <f t="shared" si="18"/>
        <v/>
      </c>
    </row>
    <row r="213" spans="2:33">
      <c r="B213" s="39">
        <v>42626</v>
      </c>
      <c r="C213" s="40">
        <v>3</v>
      </c>
      <c r="D213" s="40" t="s">
        <v>111</v>
      </c>
      <c r="E213" s="41">
        <v>42627.114583333336</v>
      </c>
      <c r="F213" s="42" t="s">
        <v>707</v>
      </c>
      <c r="G213" s="42" t="s">
        <v>708</v>
      </c>
      <c r="H213" s="40" t="s">
        <v>707</v>
      </c>
      <c r="I213" s="40" t="s">
        <v>709</v>
      </c>
      <c r="J213" s="42">
        <v>1.46</v>
      </c>
      <c r="K213" s="42">
        <v>3.8</v>
      </c>
      <c r="L213" s="42">
        <v>5.5</v>
      </c>
      <c r="M213" s="40">
        <v>2.6</v>
      </c>
      <c r="N213" s="40">
        <v>3.35</v>
      </c>
      <c r="O213" s="40">
        <v>2.25</v>
      </c>
      <c r="P213" s="40">
        <v>-1</v>
      </c>
      <c r="R213" s="40">
        <v>1</v>
      </c>
      <c r="S213" s="40">
        <v>1</v>
      </c>
      <c r="T213" s="42">
        <v>1</v>
      </c>
      <c r="U213" s="40">
        <v>0</v>
      </c>
      <c r="V213" s="36" t="str">
        <f t="shared" si="19"/>
        <v>欧冠</v>
      </c>
      <c r="W213" s="36" t="s">
        <v>467</v>
      </c>
      <c r="X213" s="36" t="s">
        <v>393</v>
      </c>
      <c r="Y213" s="36" t="s">
        <v>468</v>
      </c>
      <c r="Z213" s="36" t="s">
        <v>460</v>
      </c>
      <c r="AB213" s="36">
        <v>1</v>
      </c>
      <c r="AC213" s="36">
        <v>1</v>
      </c>
      <c r="AE213" s="36">
        <f t="shared" si="20"/>
        <v>0</v>
      </c>
      <c r="AF213" s="36">
        <f t="shared" si="21"/>
        <v>0</v>
      </c>
      <c r="AG213" s="36" t="str">
        <f t="shared" si="18"/>
        <v/>
      </c>
    </row>
    <row r="214" spans="2:33">
      <c r="B214" s="39">
        <v>42626</v>
      </c>
      <c r="C214" s="40">
        <v>4</v>
      </c>
      <c r="D214" s="40" t="s">
        <v>111</v>
      </c>
      <c r="E214" s="41">
        <v>42627.114583333336</v>
      </c>
      <c r="F214" s="42" t="s">
        <v>213</v>
      </c>
      <c r="G214" s="42" t="s">
        <v>710</v>
      </c>
      <c r="H214" s="40" t="s">
        <v>214</v>
      </c>
      <c r="I214" s="40" t="s">
        <v>710</v>
      </c>
      <c r="J214" s="42">
        <v>1.85</v>
      </c>
      <c r="K214" s="42">
        <v>3.25</v>
      </c>
      <c r="L214" s="42">
        <v>3.55</v>
      </c>
      <c r="M214" s="40">
        <v>3.8</v>
      </c>
      <c r="N214" s="40">
        <v>3.6</v>
      </c>
      <c r="O214" s="40">
        <v>1.7</v>
      </c>
      <c r="P214" s="40">
        <v>-1</v>
      </c>
      <c r="R214" s="40">
        <v>1</v>
      </c>
      <c r="S214" s="40">
        <v>1</v>
      </c>
      <c r="T214" s="42">
        <v>1</v>
      </c>
      <c r="U214" s="40">
        <v>0</v>
      </c>
      <c r="V214" s="36" t="str">
        <f t="shared" si="19"/>
        <v>欧冠</v>
      </c>
      <c r="W214" s="36" t="s">
        <v>689</v>
      </c>
      <c r="X214" s="36" t="s">
        <v>393</v>
      </c>
      <c r="Y214" s="36" t="s">
        <v>687</v>
      </c>
      <c r="Z214" s="36" t="s">
        <v>460</v>
      </c>
      <c r="AA214" s="36">
        <v>1</v>
      </c>
      <c r="AB214" s="36">
        <v>1</v>
      </c>
      <c r="AC214" s="36" t="s">
        <v>630</v>
      </c>
      <c r="AE214" s="36">
        <f t="shared" si="20"/>
        <v>0</v>
      </c>
      <c r="AF214" s="36">
        <f t="shared" si="21"/>
        <v>0</v>
      </c>
      <c r="AG214" s="36" t="str">
        <f t="shared" si="18"/>
        <v/>
      </c>
    </row>
    <row r="215" spans="2:33">
      <c r="B215" s="39">
        <v>42626</v>
      </c>
      <c r="C215" s="40">
        <v>5</v>
      </c>
      <c r="D215" s="40" t="s">
        <v>111</v>
      </c>
      <c r="E215" s="41">
        <v>42627.114583333336</v>
      </c>
      <c r="F215" s="42" t="s">
        <v>711</v>
      </c>
      <c r="G215" s="42" t="s">
        <v>712</v>
      </c>
      <c r="H215" s="40" t="s">
        <v>711</v>
      </c>
      <c r="I215" s="40" t="s">
        <v>712</v>
      </c>
      <c r="J215" s="42">
        <v>3.02</v>
      </c>
      <c r="K215" s="42">
        <v>3.05</v>
      </c>
      <c r="L215" s="42">
        <v>2.13</v>
      </c>
      <c r="M215" s="40">
        <v>1.52</v>
      </c>
      <c r="N215" s="40">
        <v>3.95</v>
      </c>
      <c r="O215" s="40">
        <v>4.5999999999999996</v>
      </c>
      <c r="P215" s="40">
        <v>1</v>
      </c>
      <c r="R215" s="40">
        <v>1</v>
      </c>
      <c r="S215" s="40">
        <v>2</v>
      </c>
      <c r="T215" s="42">
        <v>0</v>
      </c>
      <c r="U215" s="40">
        <v>1</v>
      </c>
      <c r="V215" s="36" t="str">
        <f t="shared" si="19"/>
        <v>欧冠</v>
      </c>
      <c r="W215" s="36" t="s">
        <v>689</v>
      </c>
      <c r="X215" s="36" t="s">
        <v>393</v>
      </c>
      <c r="Y215" s="36" t="s">
        <v>468</v>
      </c>
      <c r="Z215" s="36" t="s">
        <v>460</v>
      </c>
      <c r="AC215" s="36">
        <v>1</v>
      </c>
      <c r="AE215" s="36">
        <f t="shared" si="20"/>
        <v>0</v>
      </c>
      <c r="AF215" s="36">
        <f t="shared" si="21"/>
        <v>0</v>
      </c>
      <c r="AG215" s="36" t="str">
        <f t="shared" si="18"/>
        <v/>
      </c>
    </row>
    <row r="216" spans="2:33">
      <c r="B216" s="39">
        <v>42626</v>
      </c>
      <c r="C216" s="40">
        <v>6</v>
      </c>
      <c r="D216" s="40" t="s">
        <v>111</v>
      </c>
      <c r="E216" s="41">
        <v>42627.114583333336</v>
      </c>
      <c r="F216" s="42" t="s">
        <v>713</v>
      </c>
      <c r="G216" s="42" t="s">
        <v>714</v>
      </c>
      <c r="H216" s="40" t="s">
        <v>713</v>
      </c>
      <c r="I216" s="40" t="s">
        <v>714</v>
      </c>
      <c r="J216" s="42">
        <v>1.52</v>
      </c>
      <c r="K216" s="42">
        <v>3.6</v>
      </c>
      <c r="L216" s="42">
        <v>5.15</v>
      </c>
      <c r="M216" s="40">
        <v>2.78</v>
      </c>
      <c r="N216" s="40">
        <v>3.35</v>
      </c>
      <c r="O216" s="40">
        <v>2.12</v>
      </c>
      <c r="P216" s="40">
        <v>-1</v>
      </c>
      <c r="R216" s="40">
        <v>1</v>
      </c>
      <c r="S216" s="40">
        <v>1</v>
      </c>
      <c r="T216" s="42">
        <v>1</v>
      </c>
      <c r="U216" s="40">
        <v>0</v>
      </c>
      <c r="V216" s="36" t="str">
        <f t="shared" si="19"/>
        <v>欧冠</v>
      </c>
      <c r="W216" s="36" t="s">
        <v>689</v>
      </c>
      <c r="X216" s="36" t="s">
        <v>395</v>
      </c>
      <c r="Y216" s="36" t="s">
        <v>468</v>
      </c>
      <c r="Z216" s="36" t="s">
        <v>460</v>
      </c>
      <c r="AB216" s="36">
        <v>1</v>
      </c>
      <c r="AC216" s="36">
        <v>1</v>
      </c>
      <c r="AE216" s="36">
        <f t="shared" si="20"/>
        <v>0</v>
      </c>
      <c r="AF216" s="36">
        <f t="shared" si="21"/>
        <v>0</v>
      </c>
      <c r="AG216" s="36" t="str">
        <f t="shared" si="18"/>
        <v/>
      </c>
    </row>
    <row r="217" spans="2:33">
      <c r="B217" s="39">
        <v>42626</v>
      </c>
      <c r="C217" s="40">
        <v>8</v>
      </c>
      <c r="D217" s="40" t="s">
        <v>111</v>
      </c>
      <c r="E217" s="41">
        <v>42627.114583333336</v>
      </c>
      <c r="F217" s="42" t="s">
        <v>159</v>
      </c>
      <c r="G217" s="42" t="s">
        <v>715</v>
      </c>
      <c r="H217" s="40" t="s">
        <v>160</v>
      </c>
      <c r="I217" s="40" t="s">
        <v>716</v>
      </c>
      <c r="J217" s="42">
        <v>1.23</v>
      </c>
      <c r="K217" s="42">
        <v>5.15</v>
      </c>
      <c r="L217" s="42">
        <v>8.15</v>
      </c>
      <c r="M217" s="40">
        <v>1.8</v>
      </c>
      <c r="N217" s="40">
        <v>3.82</v>
      </c>
      <c r="O217" s="40">
        <v>3.2</v>
      </c>
      <c r="P217" s="40">
        <v>-1</v>
      </c>
      <c r="R217" s="40">
        <v>4</v>
      </c>
      <c r="S217" s="40">
        <v>0</v>
      </c>
      <c r="T217" s="42">
        <v>3</v>
      </c>
      <c r="U217" s="40">
        <v>3</v>
      </c>
      <c r="V217" s="36" t="str">
        <f t="shared" si="19"/>
        <v>欧冠</v>
      </c>
      <c r="W217" s="36" t="s">
        <v>792</v>
      </c>
      <c r="X217" s="36" t="s">
        <v>793</v>
      </c>
      <c r="Y217" s="36" t="s">
        <v>794</v>
      </c>
      <c r="Z217" s="36" t="s">
        <v>795</v>
      </c>
      <c r="AA217" s="36">
        <v>1</v>
      </c>
      <c r="AE217" s="36">
        <f t="shared" si="20"/>
        <v>0</v>
      </c>
      <c r="AF217" s="36">
        <f t="shared" si="21"/>
        <v>1</v>
      </c>
      <c r="AG217" s="36" t="str">
        <f t="shared" si="18"/>
        <v/>
      </c>
    </row>
    <row r="218" spans="2:33">
      <c r="B218" s="39">
        <v>42626</v>
      </c>
      <c r="C218" s="40">
        <v>10</v>
      </c>
      <c r="D218" s="40" t="s">
        <v>111</v>
      </c>
      <c r="E218" s="41">
        <v>42627.114583333336</v>
      </c>
      <c r="F218" s="42" t="s">
        <v>237</v>
      </c>
      <c r="G218" s="42" t="s">
        <v>717</v>
      </c>
      <c r="H218" s="40" t="s">
        <v>238</v>
      </c>
      <c r="I218" s="40" t="s">
        <v>717</v>
      </c>
      <c r="J218" s="42">
        <v>4.7</v>
      </c>
      <c r="K218" s="42">
        <v>3.15</v>
      </c>
      <c r="L218" s="42">
        <v>1.67</v>
      </c>
      <c r="M218" s="40">
        <v>1.9</v>
      </c>
      <c r="N218" s="40">
        <v>3.35</v>
      </c>
      <c r="O218" s="40">
        <v>3.3</v>
      </c>
      <c r="P218" s="40">
        <v>1</v>
      </c>
      <c r="R218" s="40">
        <v>0</v>
      </c>
      <c r="S218" s="40">
        <v>1</v>
      </c>
      <c r="T218" s="42">
        <v>0</v>
      </c>
      <c r="U218" s="40">
        <v>1</v>
      </c>
      <c r="V218" s="36" t="str">
        <f t="shared" si="19"/>
        <v>欧冠</v>
      </c>
      <c r="W218" s="36" t="s">
        <v>689</v>
      </c>
      <c r="X218" s="36" t="s">
        <v>393</v>
      </c>
      <c r="Y218" s="36" t="s">
        <v>468</v>
      </c>
      <c r="Z218" s="36" t="s">
        <v>460</v>
      </c>
      <c r="AA218" s="36">
        <v>1</v>
      </c>
      <c r="AE218" s="36">
        <f t="shared" si="20"/>
        <v>0</v>
      </c>
      <c r="AF218" s="36">
        <f t="shared" si="21"/>
        <v>1</v>
      </c>
      <c r="AG218" s="36" t="str">
        <f t="shared" si="18"/>
        <v/>
      </c>
    </row>
    <row r="219" spans="2:33">
      <c r="B219" s="39">
        <v>42626</v>
      </c>
      <c r="C219" s="40">
        <v>11</v>
      </c>
      <c r="D219" s="40" t="s">
        <v>718</v>
      </c>
      <c r="E219" s="41">
        <v>42627.114583333336</v>
      </c>
      <c r="F219" s="42" t="s">
        <v>719</v>
      </c>
      <c r="G219" s="42" t="s">
        <v>720</v>
      </c>
      <c r="H219" s="40" t="s">
        <v>721</v>
      </c>
      <c r="I219" s="40" t="s">
        <v>720</v>
      </c>
      <c r="J219" s="42">
        <v>1.78</v>
      </c>
      <c r="K219" s="42">
        <v>3.25</v>
      </c>
      <c r="L219" s="42">
        <v>3.85</v>
      </c>
      <c r="M219" s="40">
        <v>3.6</v>
      </c>
      <c r="N219" s="40">
        <v>3.5</v>
      </c>
      <c r="O219" s="40">
        <v>1.77</v>
      </c>
      <c r="P219" s="40">
        <v>-1</v>
      </c>
      <c r="R219" s="40">
        <v>1</v>
      </c>
      <c r="S219" s="40">
        <v>0</v>
      </c>
      <c r="T219" s="42">
        <v>3</v>
      </c>
      <c r="U219" s="40">
        <v>1</v>
      </c>
      <c r="V219" s="36" t="str">
        <f t="shared" si="19"/>
        <v>英冠</v>
      </c>
      <c r="W219" s="36" t="s">
        <v>467</v>
      </c>
      <c r="X219" s="36" t="s">
        <v>468</v>
      </c>
      <c r="Y219" s="36" t="s">
        <v>468</v>
      </c>
      <c r="Z219" s="36" t="s">
        <v>562</v>
      </c>
      <c r="AC219" s="36">
        <v>1</v>
      </c>
      <c r="AE219" s="36">
        <f t="shared" si="20"/>
        <v>0</v>
      </c>
      <c r="AF219" s="36">
        <f t="shared" si="21"/>
        <v>0</v>
      </c>
      <c r="AG219" s="36" t="str">
        <f t="shared" si="18"/>
        <v/>
      </c>
    </row>
    <row r="220" spans="2:33">
      <c r="B220" s="39">
        <v>42626</v>
      </c>
      <c r="C220" s="40">
        <v>12</v>
      </c>
      <c r="D220" s="40" t="s">
        <v>718</v>
      </c>
      <c r="E220" s="41">
        <v>42627.114583333336</v>
      </c>
      <c r="F220" s="42" t="s">
        <v>722</v>
      </c>
      <c r="G220" s="42" t="s">
        <v>723</v>
      </c>
      <c r="H220" s="40" t="s">
        <v>722</v>
      </c>
      <c r="I220" s="40" t="s">
        <v>723</v>
      </c>
      <c r="J220" s="42">
        <v>1.75</v>
      </c>
      <c r="K220" s="42">
        <v>3.15</v>
      </c>
      <c r="L220" s="42">
        <v>4.1500000000000004</v>
      </c>
      <c r="M220" s="40">
        <v>3.65</v>
      </c>
      <c r="N220" s="40">
        <v>3.35</v>
      </c>
      <c r="O220" s="40">
        <v>1.8</v>
      </c>
      <c r="P220" s="40">
        <v>-1</v>
      </c>
      <c r="R220" s="40">
        <v>0</v>
      </c>
      <c r="S220" s="40">
        <v>1</v>
      </c>
      <c r="T220" s="42">
        <v>0</v>
      </c>
      <c r="U220" s="40">
        <v>0</v>
      </c>
      <c r="V220" s="36" t="str">
        <f t="shared" si="19"/>
        <v>英冠</v>
      </c>
      <c r="W220" s="36" t="s">
        <v>466</v>
      </c>
      <c r="X220" s="36" t="s">
        <v>395</v>
      </c>
      <c r="Y220" s="36" t="s">
        <v>395</v>
      </c>
      <c r="Z220" s="36" t="s">
        <v>562</v>
      </c>
      <c r="AB220" s="36">
        <v>1</v>
      </c>
      <c r="AC220" s="36">
        <v>1</v>
      </c>
      <c r="AE220" s="36">
        <f t="shared" si="20"/>
        <v>0</v>
      </c>
      <c r="AF220" s="36">
        <f t="shared" si="21"/>
        <v>0</v>
      </c>
      <c r="AG220" s="36" t="str">
        <f t="shared" si="18"/>
        <v/>
      </c>
    </row>
    <row r="221" spans="2:33">
      <c r="B221" s="39">
        <v>42626</v>
      </c>
      <c r="C221" s="40">
        <v>13</v>
      </c>
      <c r="D221" s="40" t="s">
        <v>718</v>
      </c>
      <c r="E221" s="41">
        <v>42627.114583333336</v>
      </c>
      <c r="F221" s="42" t="s">
        <v>724</v>
      </c>
      <c r="G221" s="42" t="s">
        <v>725</v>
      </c>
      <c r="H221" s="40" t="s">
        <v>724</v>
      </c>
      <c r="I221" s="40" t="s">
        <v>725</v>
      </c>
      <c r="J221" s="42">
        <v>1.96</v>
      </c>
      <c r="K221" s="42">
        <v>3.1</v>
      </c>
      <c r="L221" s="42">
        <v>3.38</v>
      </c>
      <c r="M221" s="40">
        <v>4.1500000000000004</v>
      </c>
      <c r="N221" s="40">
        <v>3.7</v>
      </c>
      <c r="O221" s="40">
        <v>1.62</v>
      </c>
      <c r="P221" s="40">
        <v>-1</v>
      </c>
      <c r="R221" s="40">
        <v>2</v>
      </c>
      <c r="S221" s="40">
        <v>1</v>
      </c>
      <c r="T221" s="42">
        <v>3</v>
      </c>
      <c r="U221" s="40">
        <v>1</v>
      </c>
      <c r="V221" s="36" t="str">
        <f t="shared" si="19"/>
        <v>英冠</v>
      </c>
      <c r="W221" s="36" t="s">
        <v>393</v>
      </c>
      <c r="X221" s="36" t="s">
        <v>393</v>
      </c>
      <c r="Y221" s="36" t="s">
        <v>393</v>
      </c>
      <c r="Z221" s="36" t="s">
        <v>562</v>
      </c>
      <c r="AC221" s="36">
        <v>1</v>
      </c>
      <c r="AE221" s="36">
        <f t="shared" si="20"/>
        <v>0</v>
      </c>
      <c r="AF221" s="36">
        <f t="shared" si="21"/>
        <v>0</v>
      </c>
      <c r="AG221" s="36" t="str">
        <f t="shared" si="18"/>
        <v/>
      </c>
    </row>
    <row r="222" spans="2:33">
      <c r="B222" s="39">
        <v>42626</v>
      </c>
      <c r="C222" s="40">
        <v>14</v>
      </c>
      <c r="D222" s="40" t="s">
        <v>718</v>
      </c>
      <c r="E222" s="41">
        <v>42627.114583333336</v>
      </c>
      <c r="F222" s="42" t="s">
        <v>726</v>
      </c>
      <c r="G222" s="42" t="s">
        <v>727</v>
      </c>
      <c r="H222" s="40" t="s">
        <v>726</v>
      </c>
      <c r="I222" s="40" t="s">
        <v>727</v>
      </c>
      <c r="J222" s="42">
        <v>1.42</v>
      </c>
      <c r="K222" s="42">
        <v>3.95</v>
      </c>
      <c r="L222" s="42">
        <v>5.8</v>
      </c>
      <c r="M222" s="40">
        <v>2.42</v>
      </c>
      <c r="N222" s="40">
        <v>3.4</v>
      </c>
      <c r="O222" s="40">
        <v>2.37</v>
      </c>
      <c r="P222" s="40">
        <v>-1</v>
      </c>
      <c r="R222" s="40">
        <v>2</v>
      </c>
      <c r="S222" s="40">
        <v>1</v>
      </c>
      <c r="T222" s="42">
        <v>3</v>
      </c>
      <c r="U222" s="40">
        <v>1</v>
      </c>
      <c r="V222" s="36" t="str">
        <f t="shared" si="19"/>
        <v>英冠</v>
      </c>
      <c r="W222" s="36" t="s">
        <v>466</v>
      </c>
      <c r="X222" s="36" t="s">
        <v>395</v>
      </c>
      <c r="Y222" s="36" t="s">
        <v>393</v>
      </c>
      <c r="Z222" s="36" t="s">
        <v>562</v>
      </c>
      <c r="AE222" s="36">
        <f t="shared" si="20"/>
        <v>1</v>
      </c>
      <c r="AF222" s="36">
        <f t="shared" si="21"/>
        <v>2</v>
      </c>
      <c r="AG222" s="36" t="str">
        <f t="shared" si="18"/>
        <v/>
      </c>
    </row>
    <row r="223" spans="2:33">
      <c r="B223" s="39">
        <v>42626</v>
      </c>
      <c r="C223" s="40">
        <v>15</v>
      </c>
      <c r="D223" s="40" t="s">
        <v>718</v>
      </c>
      <c r="E223" s="41">
        <v>42627.114583333336</v>
      </c>
      <c r="F223" s="42" t="s">
        <v>728</v>
      </c>
      <c r="G223" s="42" t="s">
        <v>729</v>
      </c>
      <c r="H223" s="40" t="s">
        <v>728</v>
      </c>
      <c r="I223" s="40" t="s">
        <v>729</v>
      </c>
      <c r="J223" s="42">
        <v>2.2400000000000002</v>
      </c>
      <c r="K223" s="42">
        <v>2.9</v>
      </c>
      <c r="L223" s="42">
        <v>2.96</v>
      </c>
      <c r="M223" s="40">
        <v>5.2</v>
      </c>
      <c r="N223" s="40">
        <v>3.9</v>
      </c>
      <c r="O223" s="40">
        <v>1.47</v>
      </c>
      <c r="P223" s="40">
        <v>-1</v>
      </c>
      <c r="R223" s="40">
        <v>3</v>
      </c>
      <c r="S223" s="40">
        <v>0</v>
      </c>
      <c r="T223" s="42">
        <v>3</v>
      </c>
      <c r="U223" s="40">
        <v>3</v>
      </c>
      <c r="V223" s="36" t="str">
        <f t="shared" si="19"/>
        <v>英冠</v>
      </c>
      <c r="W223" s="36" t="s">
        <v>477</v>
      </c>
      <c r="X223" s="36" t="s">
        <v>468</v>
      </c>
      <c r="Y223" s="36" t="s">
        <v>393</v>
      </c>
      <c r="Z223" s="36" t="s">
        <v>562</v>
      </c>
      <c r="AC223" s="36">
        <v>1</v>
      </c>
      <c r="AE223" s="36">
        <f t="shared" si="20"/>
        <v>0</v>
      </c>
      <c r="AF223" s="36">
        <f t="shared" si="21"/>
        <v>0</v>
      </c>
      <c r="AG223" s="36" t="str">
        <f t="shared" si="18"/>
        <v/>
      </c>
    </row>
    <row r="224" spans="2:33">
      <c r="B224" s="39">
        <v>42626</v>
      </c>
      <c r="C224" s="40">
        <v>16</v>
      </c>
      <c r="D224" s="40" t="s">
        <v>718</v>
      </c>
      <c r="E224" s="41">
        <v>42627.114583333336</v>
      </c>
      <c r="F224" s="42" t="s">
        <v>730</v>
      </c>
      <c r="G224" s="42" t="s">
        <v>731</v>
      </c>
      <c r="H224" s="40" t="s">
        <v>732</v>
      </c>
      <c r="I224" s="40" t="s">
        <v>731</v>
      </c>
      <c r="J224" s="42">
        <v>3.45</v>
      </c>
      <c r="K224" s="42">
        <v>3.05</v>
      </c>
      <c r="L224" s="42">
        <v>1.96</v>
      </c>
      <c r="M224" s="40">
        <v>1.62</v>
      </c>
      <c r="N224" s="40">
        <v>3.65</v>
      </c>
      <c r="O224" s="40">
        <v>4.2</v>
      </c>
      <c r="P224" s="40">
        <v>1</v>
      </c>
      <c r="R224" s="40">
        <v>0</v>
      </c>
      <c r="S224" s="40">
        <v>6</v>
      </c>
      <c r="T224" s="42">
        <v>0</v>
      </c>
      <c r="U224" s="40">
        <v>0</v>
      </c>
      <c r="V224" s="36" t="str">
        <f t="shared" si="19"/>
        <v>英冠</v>
      </c>
      <c r="W224" s="36" t="s">
        <v>476</v>
      </c>
      <c r="X224" s="36" t="s">
        <v>393</v>
      </c>
      <c r="Y224" s="36" t="s">
        <v>395</v>
      </c>
      <c r="Z224" s="36" t="s">
        <v>562</v>
      </c>
      <c r="AC224" s="36">
        <v>1</v>
      </c>
      <c r="AE224" s="36">
        <f t="shared" si="20"/>
        <v>0</v>
      </c>
      <c r="AF224" s="36">
        <f t="shared" si="21"/>
        <v>0</v>
      </c>
      <c r="AG224" s="36" t="str">
        <f t="shared" si="18"/>
        <v/>
      </c>
    </row>
    <row r="225" spans="2:36">
      <c r="B225" s="39">
        <v>42626</v>
      </c>
      <c r="C225" s="40">
        <v>17</v>
      </c>
      <c r="D225" s="40" t="s">
        <v>718</v>
      </c>
      <c r="E225" s="41">
        <v>42627.114583333336</v>
      </c>
      <c r="F225" s="42" t="s">
        <v>733</v>
      </c>
      <c r="G225" s="42" t="s">
        <v>734</v>
      </c>
      <c r="H225" s="40" t="s">
        <v>735</v>
      </c>
      <c r="I225" s="40" t="s">
        <v>734</v>
      </c>
      <c r="J225" s="42">
        <v>1.77</v>
      </c>
      <c r="K225" s="42">
        <v>3.35</v>
      </c>
      <c r="L225" s="42">
        <v>3.76</v>
      </c>
      <c r="M225" s="40">
        <v>3.4</v>
      </c>
      <c r="N225" s="40">
        <v>3.65</v>
      </c>
      <c r="O225" s="40">
        <v>1.78</v>
      </c>
      <c r="P225" s="40">
        <v>-1</v>
      </c>
      <c r="R225" s="40">
        <v>3</v>
      </c>
      <c r="S225" s="40">
        <v>2</v>
      </c>
      <c r="T225" s="42">
        <v>3</v>
      </c>
      <c r="U225" s="40">
        <v>1</v>
      </c>
      <c r="V225" s="36" t="str">
        <f t="shared" si="19"/>
        <v>英冠</v>
      </c>
      <c r="W225" s="36" t="s">
        <v>393</v>
      </c>
      <c r="X225" s="36" t="s">
        <v>393</v>
      </c>
      <c r="Y225" s="36" t="s">
        <v>393</v>
      </c>
      <c r="Z225" s="36" t="s">
        <v>562</v>
      </c>
      <c r="AE225" s="36">
        <f t="shared" si="20"/>
        <v>1</v>
      </c>
      <c r="AF225" s="36">
        <f t="shared" si="21"/>
        <v>2</v>
      </c>
      <c r="AG225" s="36" t="str">
        <f t="shared" si="18"/>
        <v/>
      </c>
    </row>
    <row r="226" spans="2:36">
      <c r="B226" s="39">
        <v>42626</v>
      </c>
      <c r="C226" s="40">
        <v>18</v>
      </c>
      <c r="D226" s="40" t="s">
        <v>718</v>
      </c>
      <c r="E226" s="41">
        <v>42627.114583333336</v>
      </c>
      <c r="F226" s="42" t="s">
        <v>736</v>
      </c>
      <c r="G226" s="42" t="s">
        <v>737</v>
      </c>
      <c r="H226" s="40" t="s">
        <v>736</v>
      </c>
      <c r="I226" s="40" t="s">
        <v>737</v>
      </c>
      <c r="J226" s="42">
        <v>1.78</v>
      </c>
      <c r="K226" s="42">
        <v>3.4</v>
      </c>
      <c r="L226" s="42">
        <v>3.65</v>
      </c>
      <c r="M226" s="40">
        <v>3.45</v>
      </c>
      <c r="N226" s="40">
        <v>3.6509999999999998</v>
      </c>
      <c r="O226" s="40">
        <v>1.77</v>
      </c>
      <c r="P226" s="40">
        <v>-1</v>
      </c>
      <c r="R226" s="40">
        <v>0</v>
      </c>
      <c r="S226" s="40">
        <v>4</v>
      </c>
      <c r="T226" s="42">
        <v>0</v>
      </c>
      <c r="U226" s="40">
        <v>0</v>
      </c>
      <c r="V226" s="36" t="str">
        <f t="shared" si="19"/>
        <v>英冠</v>
      </c>
      <c r="W226" s="36" t="s">
        <v>393</v>
      </c>
      <c r="X226" s="36" t="s">
        <v>393</v>
      </c>
      <c r="Y226" s="36" t="s">
        <v>393</v>
      </c>
      <c r="Z226" s="36" t="s">
        <v>562</v>
      </c>
      <c r="AB226" s="36">
        <v>1</v>
      </c>
      <c r="AC226" s="36" t="s">
        <v>630</v>
      </c>
      <c r="AE226" s="36">
        <f t="shared" si="20"/>
        <v>0</v>
      </c>
      <c r="AF226" s="36">
        <f t="shared" si="21"/>
        <v>0</v>
      </c>
      <c r="AG226" s="36" t="str">
        <f t="shared" si="18"/>
        <v/>
      </c>
    </row>
    <row r="227" spans="2:36">
      <c r="B227" s="39">
        <v>42626</v>
      </c>
      <c r="C227" s="40">
        <v>19</v>
      </c>
      <c r="D227" s="40" t="s">
        <v>718</v>
      </c>
      <c r="E227" s="41">
        <v>42627.114583333336</v>
      </c>
      <c r="F227" s="42" t="s">
        <v>738</v>
      </c>
      <c r="G227" s="42" t="s">
        <v>739</v>
      </c>
      <c r="H227" s="40" t="s">
        <v>738</v>
      </c>
      <c r="I227" s="40" t="s">
        <v>740</v>
      </c>
      <c r="J227" s="42">
        <v>1.76</v>
      </c>
      <c r="K227" s="42">
        <v>3.45</v>
      </c>
      <c r="L227" s="42">
        <v>3.7</v>
      </c>
      <c r="M227" s="40">
        <v>3.35</v>
      </c>
      <c r="N227" s="40">
        <v>3.7</v>
      </c>
      <c r="O227" s="40">
        <v>1.79</v>
      </c>
      <c r="P227" s="40">
        <v>-1</v>
      </c>
      <c r="R227" s="40">
        <v>1</v>
      </c>
      <c r="S227" s="40">
        <v>1</v>
      </c>
      <c r="T227" s="42">
        <v>1</v>
      </c>
      <c r="U227" s="40">
        <v>0</v>
      </c>
      <c r="V227" s="36" t="str">
        <f t="shared" si="19"/>
        <v>英冠</v>
      </c>
      <c r="W227" s="36" t="s">
        <v>393</v>
      </c>
      <c r="X227" s="36" t="s">
        <v>393</v>
      </c>
      <c r="Y227" s="36" t="s">
        <v>393</v>
      </c>
      <c r="Z227" s="36" t="s">
        <v>562</v>
      </c>
      <c r="AB227" s="36">
        <v>1</v>
      </c>
      <c r="AC227" s="36">
        <v>1</v>
      </c>
      <c r="AE227" s="36">
        <f t="shared" si="20"/>
        <v>0</v>
      </c>
      <c r="AF227" s="36">
        <f t="shared" si="21"/>
        <v>0</v>
      </c>
      <c r="AG227" s="36" t="str">
        <f t="shared" si="18"/>
        <v/>
      </c>
    </row>
    <row r="228" spans="2:36">
      <c r="B228" s="39">
        <v>42626</v>
      </c>
      <c r="C228" s="40">
        <v>20</v>
      </c>
      <c r="D228" s="40" t="s">
        <v>14</v>
      </c>
      <c r="E228" s="41">
        <v>42627.114583333336</v>
      </c>
      <c r="F228" s="42" t="s">
        <v>741</v>
      </c>
      <c r="G228" s="42" t="s">
        <v>70</v>
      </c>
      <c r="H228" s="40" t="s">
        <v>742</v>
      </c>
      <c r="I228" s="40" t="s">
        <v>70</v>
      </c>
      <c r="J228" s="42">
        <v>1.92</v>
      </c>
      <c r="K228" s="42">
        <v>3.3</v>
      </c>
      <c r="L228" s="42">
        <v>3.28</v>
      </c>
      <c r="M228" s="40">
        <v>3.8</v>
      </c>
      <c r="N228" s="40">
        <v>3.85</v>
      </c>
      <c r="O228" s="40">
        <v>1.65</v>
      </c>
      <c r="P228" s="40">
        <v>-1</v>
      </c>
      <c r="R228" s="40">
        <v>1</v>
      </c>
      <c r="S228" s="40">
        <v>1</v>
      </c>
      <c r="T228" s="42">
        <v>1</v>
      </c>
      <c r="U228" s="40">
        <v>0</v>
      </c>
      <c r="V228" s="36" t="str">
        <f t="shared" si="19"/>
        <v>英甲</v>
      </c>
      <c r="W228" s="36" t="s">
        <v>393</v>
      </c>
      <c r="X228" s="36" t="s">
        <v>393</v>
      </c>
      <c r="Y228" s="36" t="s">
        <v>393</v>
      </c>
      <c r="Z228" s="36" t="s">
        <v>394</v>
      </c>
      <c r="AB228" s="36">
        <v>1</v>
      </c>
      <c r="AC228" s="36" t="s">
        <v>630</v>
      </c>
      <c r="AE228" s="36">
        <f t="shared" si="20"/>
        <v>0</v>
      </c>
      <c r="AF228" s="36">
        <f t="shared" si="21"/>
        <v>0</v>
      </c>
      <c r="AG228" s="36" t="str">
        <f t="shared" si="18"/>
        <v/>
      </c>
    </row>
    <row r="229" spans="2:36">
      <c r="B229" s="39">
        <v>42626</v>
      </c>
      <c r="C229" s="40">
        <v>21</v>
      </c>
      <c r="D229" s="40" t="s">
        <v>718</v>
      </c>
      <c r="E229" s="41">
        <v>42627.125</v>
      </c>
      <c r="F229" s="42" t="s">
        <v>743</v>
      </c>
      <c r="G229" s="42" t="s">
        <v>744</v>
      </c>
      <c r="H229" s="40" t="s">
        <v>743</v>
      </c>
      <c r="I229" s="40" t="s">
        <v>744</v>
      </c>
      <c r="J229" s="42">
        <v>2</v>
      </c>
      <c r="K229" s="42">
        <v>3</v>
      </c>
      <c r="L229" s="42">
        <v>3.4</v>
      </c>
      <c r="M229" s="40">
        <v>4.22</v>
      </c>
      <c r="N229" s="40">
        <v>3.8</v>
      </c>
      <c r="O229" s="40">
        <v>1.59</v>
      </c>
      <c r="P229" s="40">
        <v>-1</v>
      </c>
      <c r="R229" s="40">
        <v>0</v>
      </c>
      <c r="S229" s="40">
        <v>0</v>
      </c>
      <c r="T229" s="42">
        <v>1</v>
      </c>
      <c r="U229" s="40">
        <v>0</v>
      </c>
      <c r="V229" s="36" t="str">
        <f t="shared" si="19"/>
        <v>英冠</v>
      </c>
      <c r="W229" s="36" t="s">
        <v>466</v>
      </c>
      <c r="X229" s="36" t="s">
        <v>395</v>
      </c>
      <c r="Y229" s="36" t="s">
        <v>395</v>
      </c>
      <c r="Z229" s="36" t="s">
        <v>562</v>
      </c>
      <c r="AB229" s="36" t="s">
        <v>630</v>
      </c>
      <c r="AC229" s="36" t="s">
        <v>630</v>
      </c>
      <c r="AE229" s="36">
        <f t="shared" si="20"/>
        <v>0</v>
      </c>
      <c r="AF229" s="36">
        <f t="shared" si="21"/>
        <v>1</v>
      </c>
      <c r="AG229" s="36" t="str">
        <f t="shared" si="18"/>
        <v/>
      </c>
    </row>
    <row r="230" spans="2:36">
      <c r="B230" s="39">
        <v>42626</v>
      </c>
      <c r="C230" s="40">
        <v>22</v>
      </c>
      <c r="D230" s="40" t="s">
        <v>426</v>
      </c>
      <c r="E230" s="41">
        <v>42627.260416666664</v>
      </c>
      <c r="F230" s="42" t="s">
        <v>745</v>
      </c>
      <c r="G230" s="42" t="s">
        <v>266</v>
      </c>
      <c r="H230" s="40" t="s">
        <v>745</v>
      </c>
      <c r="I230" s="40" t="s">
        <v>266</v>
      </c>
      <c r="J230" s="42">
        <v>1.52</v>
      </c>
      <c r="K230" s="42">
        <v>3.45</v>
      </c>
      <c r="L230" s="42">
        <v>5.5</v>
      </c>
      <c r="M230" s="40">
        <v>2.86</v>
      </c>
      <c r="N230" s="40">
        <v>3.2</v>
      </c>
      <c r="O230" s="40">
        <v>2.14</v>
      </c>
      <c r="P230" s="40">
        <v>-1</v>
      </c>
      <c r="R230" s="40">
        <v>4</v>
      </c>
      <c r="S230" s="40">
        <v>1</v>
      </c>
      <c r="T230" s="42">
        <v>3</v>
      </c>
      <c r="U230" s="40">
        <v>3</v>
      </c>
      <c r="V230" s="36" t="str">
        <f t="shared" si="19"/>
        <v>南俱杯</v>
      </c>
      <c r="W230" s="36" t="s">
        <v>476</v>
      </c>
      <c r="X230" s="36" t="s">
        <v>393</v>
      </c>
      <c r="Y230" s="36" t="s">
        <v>393</v>
      </c>
      <c r="Z230" s="36" t="s">
        <v>460</v>
      </c>
      <c r="AE230" s="36">
        <f t="shared" si="20"/>
        <v>1</v>
      </c>
      <c r="AF230" s="36">
        <f t="shared" si="21"/>
        <v>3</v>
      </c>
      <c r="AG230" s="36" t="str">
        <f t="shared" si="18"/>
        <v/>
      </c>
    </row>
    <row r="231" spans="2:36">
      <c r="B231" s="39">
        <v>42626</v>
      </c>
      <c r="C231" s="40">
        <v>23</v>
      </c>
      <c r="D231" s="40" t="s">
        <v>426</v>
      </c>
      <c r="E231" s="41">
        <v>42627.260416666664</v>
      </c>
      <c r="F231" s="42" t="s">
        <v>746</v>
      </c>
      <c r="G231" s="42" t="s">
        <v>747</v>
      </c>
      <c r="H231" s="40" t="s">
        <v>748</v>
      </c>
      <c r="I231" s="40" t="s">
        <v>747</v>
      </c>
      <c r="J231" s="42">
        <v>1.62</v>
      </c>
      <c r="K231" s="42">
        <v>3.35</v>
      </c>
      <c r="L231" s="42">
        <v>4.7</v>
      </c>
      <c r="M231" s="40">
        <v>3.2</v>
      </c>
      <c r="N231" s="40">
        <v>3.27</v>
      </c>
      <c r="O231" s="40">
        <v>1.96</v>
      </c>
      <c r="P231" s="40">
        <v>-1</v>
      </c>
      <c r="R231" s="40">
        <v>1</v>
      </c>
      <c r="S231" s="40">
        <v>0</v>
      </c>
      <c r="T231" s="42">
        <v>3</v>
      </c>
      <c r="U231" s="40">
        <v>1</v>
      </c>
      <c r="V231" s="36" t="str">
        <f t="shared" si="19"/>
        <v>南俱杯</v>
      </c>
      <c r="W231" s="36" t="s">
        <v>796</v>
      </c>
      <c r="X231" s="36" t="s">
        <v>793</v>
      </c>
      <c r="Y231" s="36" t="s">
        <v>793</v>
      </c>
      <c r="Z231" s="36" t="s">
        <v>795</v>
      </c>
      <c r="AE231" s="36">
        <f t="shared" si="20"/>
        <v>1</v>
      </c>
      <c r="AF231" s="36">
        <f t="shared" si="21"/>
        <v>3</v>
      </c>
      <c r="AG231" s="36" t="str">
        <f t="shared" si="18"/>
        <v/>
      </c>
    </row>
    <row r="232" spans="2:36">
      <c r="B232" s="39">
        <v>42626</v>
      </c>
      <c r="C232" s="40">
        <v>24</v>
      </c>
      <c r="D232" s="40" t="s">
        <v>28</v>
      </c>
      <c r="E232" s="41">
        <v>42627.333333333336</v>
      </c>
      <c r="F232" s="42" t="s">
        <v>749</v>
      </c>
      <c r="G232" s="42" t="s">
        <v>750</v>
      </c>
      <c r="H232" s="40" t="s">
        <v>749</v>
      </c>
      <c r="I232" s="40" t="s">
        <v>750</v>
      </c>
      <c r="J232" s="42">
        <v>1.63</v>
      </c>
      <c r="K232" s="42">
        <v>3.7</v>
      </c>
      <c r="L232" s="42">
        <v>4.08</v>
      </c>
      <c r="M232" s="40">
        <v>2.86</v>
      </c>
      <c r="N232" s="40">
        <v>3.75</v>
      </c>
      <c r="O232" s="40">
        <v>1.95</v>
      </c>
      <c r="P232" s="40">
        <v>-1</v>
      </c>
      <c r="R232" s="40">
        <v>1</v>
      </c>
      <c r="S232" s="40">
        <v>2</v>
      </c>
      <c r="T232" s="42">
        <v>0</v>
      </c>
      <c r="U232" s="40">
        <v>0</v>
      </c>
      <c r="V232" s="36" t="str">
        <f t="shared" si="19"/>
        <v>中北美冠</v>
      </c>
      <c r="W232" s="36" t="s">
        <v>476</v>
      </c>
      <c r="X232" s="36" t="s">
        <v>393</v>
      </c>
      <c r="Y232" s="36" t="s">
        <v>395</v>
      </c>
      <c r="Z232" s="36" t="s">
        <v>460</v>
      </c>
      <c r="AB232" s="36">
        <v>1</v>
      </c>
      <c r="AC232" s="36">
        <v>1</v>
      </c>
      <c r="AE232" s="36">
        <f t="shared" si="20"/>
        <v>0</v>
      </c>
      <c r="AF232" s="36">
        <f t="shared" si="21"/>
        <v>0</v>
      </c>
      <c r="AG232" s="36" t="str">
        <f t="shared" si="18"/>
        <v/>
      </c>
    </row>
    <row r="233" spans="2:36">
      <c r="B233" s="39">
        <v>42626</v>
      </c>
      <c r="C233" s="40">
        <v>25</v>
      </c>
      <c r="D233" s="40" t="s">
        <v>30</v>
      </c>
      <c r="E233" s="41">
        <v>42627.333333333336</v>
      </c>
      <c r="F233" s="42" t="s">
        <v>198</v>
      </c>
      <c r="G233" s="42" t="s">
        <v>751</v>
      </c>
      <c r="H233" s="40" t="s">
        <v>198</v>
      </c>
      <c r="I233" s="40" t="s">
        <v>752</v>
      </c>
      <c r="J233" s="42">
        <v>1.33</v>
      </c>
      <c r="K233" s="42">
        <v>4.4000000000000004</v>
      </c>
      <c r="L233" s="42">
        <v>6.65</v>
      </c>
      <c r="M233" s="40">
        <v>2.16</v>
      </c>
      <c r="N233" s="40">
        <v>3.45</v>
      </c>
      <c r="O233" s="40">
        <v>2.66</v>
      </c>
      <c r="P233" s="40">
        <v>-1</v>
      </c>
      <c r="R233" s="40">
        <v>4</v>
      </c>
      <c r="S233" s="40">
        <v>0</v>
      </c>
      <c r="T233" s="42">
        <v>3</v>
      </c>
      <c r="U233" s="40">
        <v>3</v>
      </c>
      <c r="V233" s="36" t="str">
        <f t="shared" si="19"/>
        <v>墨西哥杯</v>
      </c>
      <c r="W233" s="36" t="s">
        <v>476</v>
      </c>
      <c r="X233" s="36" t="s">
        <v>393</v>
      </c>
      <c r="Y233" s="36" t="s">
        <v>393</v>
      </c>
      <c r="Z233" s="36" t="s">
        <v>394</v>
      </c>
      <c r="AE233" s="36">
        <f t="shared" si="20"/>
        <v>1</v>
      </c>
      <c r="AF233" s="36">
        <f t="shared" si="21"/>
        <v>2</v>
      </c>
      <c r="AG233" s="36" t="str">
        <f t="shared" si="18"/>
        <v/>
      </c>
    </row>
    <row r="234" spans="2:36">
      <c r="B234" s="39">
        <v>42626</v>
      </c>
      <c r="C234" s="40">
        <v>26</v>
      </c>
      <c r="D234" s="40" t="s">
        <v>426</v>
      </c>
      <c r="E234" s="41">
        <v>42627.364583333336</v>
      </c>
      <c r="F234" s="42" t="s">
        <v>753</v>
      </c>
      <c r="G234" s="42" t="s">
        <v>754</v>
      </c>
      <c r="H234" s="40" t="s">
        <v>755</v>
      </c>
      <c r="I234" s="40" t="s">
        <v>754</v>
      </c>
      <c r="J234" s="42">
        <v>1.1000000000000001</v>
      </c>
      <c r="K234" s="42">
        <v>6.2</v>
      </c>
      <c r="L234" s="42">
        <v>17</v>
      </c>
      <c r="M234" s="40">
        <v>1.53</v>
      </c>
      <c r="N234" s="40">
        <v>3.9</v>
      </c>
      <c r="O234" s="40">
        <v>4.62</v>
      </c>
      <c r="P234" s="40">
        <v>-1</v>
      </c>
      <c r="R234" s="40">
        <v>1</v>
      </c>
      <c r="S234" s="40">
        <v>0</v>
      </c>
      <c r="T234" s="42">
        <v>3</v>
      </c>
      <c r="U234" s="40">
        <v>1</v>
      </c>
      <c r="V234" s="36" t="str">
        <f t="shared" si="19"/>
        <v>南俱杯</v>
      </c>
      <c r="W234" s="36" t="s">
        <v>455</v>
      </c>
      <c r="X234" s="36" t="s">
        <v>393</v>
      </c>
      <c r="Y234" s="36" t="s">
        <v>393</v>
      </c>
      <c r="Z234" s="36" t="s">
        <v>460</v>
      </c>
      <c r="AE234" s="36">
        <f t="shared" si="20"/>
        <v>1</v>
      </c>
      <c r="AF234" s="36">
        <f t="shared" si="21"/>
        <v>3</v>
      </c>
      <c r="AG234" s="36" t="str">
        <f t="shared" si="18"/>
        <v/>
      </c>
    </row>
    <row r="235" spans="2:36">
      <c r="B235" s="39">
        <v>42626</v>
      </c>
      <c r="C235" s="40">
        <v>27</v>
      </c>
      <c r="D235" s="40" t="s">
        <v>28</v>
      </c>
      <c r="E235" s="41">
        <v>42627.416666666664</v>
      </c>
      <c r="F235" s="42" t="s">
        <v>120</v>
      </c>
      <c r="G235" s="42" t="s">
        <v>756</v>
      </c>
      <c r="H235" s="40" t="s">
        <v>122</v>
      </c>
      <c r="I235" s="40" t="s">
        <v>757</v>
      </c>
      <c r="J235" s="42">
        <v>1.9</v>
      </c>
      <c r="K235" s="42">
        <v>3.2</v>
      </c>
      <c r="L235" s="42">
        <v>3.45</v>
      </c>
      <c r="M235" s="40">
        <v>3.95</v>
      </c>
      <c r="N235" s="40">
        <v>3.6</v>
      </c>
      <c r="O235" s="40">
        <v>1.67</v>
      </c>
      <c r="P235" s="40">
        <v>-1</v>
      </c>
      <c r="R235" s="40">
        <v>1</v>
      </c>
      <c r="S235" s="40">
        <v>1</v>
      </c>
      <c r="T235" s="42">
        <v>1</v>
      </c>
      <c r="U235" s="40">
        <v>0</v>
      </c>
      <c r="V235" s="36" t="str">
        <f t="shared" si="19"/>
        <v>中北美冠</v>
      </c>
      <c r="W235" s="36" t="s">
        <v>467</v>
      </c>
      <c r="X235" s="36" t="s">
        <v>393</v>
      </c>
      <c r="Y235" s="36" t="s">
        <v>468</v>
      </c>
      <c r="Z235" s="36" t="s">
        <v>460</v>
      </c>
      <c r="AB235" s="36">
        <v>1</v>
      </c>
      <c r="AC235" s="36" t="s">
        <v>630</v>
      </c>
      <c r="AE235" s="36">
        <f t="shared" si="20"/>
        <v>0</v>
      </c>
      <c r="AF235" s="36">
        <f t="shared" si="21"/>
        <v>0</v>
      </c>
      <c r="AG235" s="36" t="str">
        <f t="shared" si="18"/>
        <v/>
      </c>
    </row>
    <row r="236" spans="2:36">
      <c r="B236" s="39">
        <v>42626</v>
      </c>
      <c r="C236" s="40">
        <v>28</v>
      </c>
      <c r="D236" s="40" t="s">
        <v>758</v>
      </c>
      <c r="E236" s="41">
        <v>42627.416666666664</v>
      </c>
      <c r="F236" s="42" t="s">
        <v>121</v>
      </c>
      <c r="G236" s="42" t="s">
        <v>283</v>
      </c>
      <c r="H236" s="40" t="s">
        <v>123</v>
      </c>
      <c r="I236" s="40" t="s">
        <v>283</v>
      </c>
      <c r="J236" s="42">
        <v>1.47</v>
      </c>
      <c r="K236" s="42">
        <v>3.85</v>
      </c>
      <c r="L236" s="42">
        <v>5.3</v>
      </c>
      <c r="M236" s="40">
        <v>2.52</v>
      </c>
      <c r="N236" s="40">
        <v>3.5</v>
      </c>
      <c r="O236" s="40">
        <v>2.2400000000000002</v>
      </c>
      <c r="P236" s="40">
        <v>-1</v>
      </c>
      <c r="R236" s="40">
        <v>4</v>
      </c>
      <c r="S236" s="40">
        <v>2</v>
      </c>
      <c r="T236" s="42">
        <v>3</v>
      </c>
      <c r="U236" s="40">
        <v>3</v>
      </c>
      <c r="V236" s="36" t="str">
        <f t="shared" si="19"/>
        <v>美公开杯</v>
      </c>
      <c r="W236" s="36" t="s">
        <v>466</v>
      </c>
      <c r="X236" s="36" t="s">
        <v>393</v>
      </c>
      <c r="Y236" s="36" t="s">
        <v>395</v>
      </c>
      <c r="Z236" s="36" t="s">
        <v>394</v>
      </c>
      <c r="AE236" s="36">
        <f t="shared" si="20"/>
        <v>0</v>
      </c>
      <c r="AF236" s="36">
        <f t="shared" si="21"/>
        <v>1</v>
      </c>
      <c r="AG236" s="36" t="str">
        <f t="shared" si="18"/>
        <v/>
      </c>
    </row>
    <row r="237" spans="2:36">
      <c r="B237" s="39">
        <v>42626</v>
      </c>
      <c r="C237" s="40">
        <v>29</v>
      </c>
      <c r="D237" s="40" t="s">
        <v>30</v>
      </c>
      <c r="E237" s="41">
        <v>42627.4375</v>
      </c>
      <c r="F237" s="42" t="s">
        <v>197</v>
      </c>
      <c r="G237" s="42" t="s">
        <v>759</v>
      </c>
      <c r="H237" s="40" t="s">
        <v>197</v>
      </c>
      <c r="I237" s="40" t="s">
        <v>760</v>
      </c>
      <c r="J237" s="42">
        <v>1.66</v>
      </c>
      <c r="K237" s="42">
        <v>3.55</v>
      </c>
      <c r="L237" s="42">
        <v>4.0999999999999996</v>
      </c>
      <c r="M237" s="40">
        <v>3.12</v>
      </c>
      <c r="N237" s="40">
        <v>3.5</v>
      </c>
      <c r="O237" s="40">
        <v>1.91</v>
      </c>
      <c r="P237" s="40">
        <v>-1</v>
      </c>
      <c r="R237" s="40">
        <v>1</v>
      </c>
      <c r="S237" s="40">
        <v>1</v>
      </c>
      <c r="T237" s="42">
        <v>1</v>
      </c>
      <c r="U237" s="40">
        <v>0</v>
      </c>
      <c r="V237" s="36" t="str">
        <f t="shared" si="19"/>
        <v>墨西哥杯</v>
      </c>
      <c r="W237" s="36" t="s">
        <v>476</v>
      </c>
      <c r="X237" s="36" t="s">
        <v>395</v>
      </c>
      <c r="Y237" s="36" t="s">
        <v>393</v>
      </c>
      <c r="Z237" s="36" t="s">
        <v>394</v>
      </c>
      <c r="AB237" s="36">
        <v>1</v>
      </c>
      <c r="AC237" s="36">
        <v>1</v>
      </c>
      <c r="AE237" s="36">
        <f t="shared" si="20"/>
        <v>0</v>
      </c>
      <c r="AF237" s="36">
        <f t="shared" si="21"/>
        <v>0</v>
      </c>
      <c r="AG237" s="36" t="str">
        <f t="shared" si="18"/>
        <v/>
      </c>
      <c r="AJ237" s="36" t="s">
        <v>761</v>
      </c>
    </row>
    <row r="238" spans="2:36">
      <c r="B238" s="39">
        <v>42627</v>
      </c>
      <c r="C238" s="40">
        <v>1</v>
      </c>
      <c r="D238" s="40" t="s">
        <v>7</v>
      </c>
      <c r="F238" s="42" t="s">
        <v>762</v>
      </c>
      <c r="G238" s="42" t="s">
        <v>293</v>
      </c>
      <c r="J238" s="42">
        <v>2.56</v>
      </c>
      <c r="K238" s="42">
        <v>3.3</v>
      </c>
      <c r="L238" s="42">
        <v>2.2999999999999998</v>
      </c>
      <c r="M238" s="40">
        <v>1.44</v>
      </c>
      <c r="N238" s="40">
        <v>4.3499999999999996</v>
      </c>
      <c r="O238" s="40">
        <v>4.88</v>
      </c>
      <c r="P238" s="40">
        <v>1</v>
      </c>
      <c r="R238" s="40">
        <v>1</v>
      </c>
      <c r="S238" s="40">
        <v>1</v>
      </c>
      <c r="T238" s="42">
        <v>1</v>
      </c>
      <c r="U238" s="40">
        <v>3</v>
      </c>
      <c r="V238" s="36" t="str">
        <f t="shared" si="19"/>
        <v>亚冠杯</v>
      </c>
      <c r="W238" s="36" t="s">
        <v>689</v>
      </c>
      <c r="X238" s="36" t="s">
        <v>395</v>
      </c>
      <c r="Y238" s="36" t="s">
        <v>689</v>
      </c>
      <c r="Z238" s="36" t="s">
        <v>460</v>
      </c>
      <c r="AA238" s="36">
        <v>1</v>
      </c>
      <c r="AB238" s="36">
        <v>1</v>
      </c>
      <c r="AC238" s="36" t="s">
        <v>630</v>
      </c>
      <c r="AE238" s="36">
        <f t="shared" si="20"/>
        <v>0</v>
      </c>
      <c r="AF238" s="36">
        <f t="shared" si="21"/>
        <v>0</v>
      </c>
      <c r="AG238" s="36" t="str">
        <f t="shared" si="18"/>
        <v/>
      </c>
    </row>
    <row r="239" spans="2:36">
      <c r="B239" s="39">
        <v>42627</v>
      </c>
      <c r="C239" s="40">
        <v>2</v>
      </c>
      <c r="D239" s="40" t="s">
        <v>7</v>
      </c>
      <c r="E239" s="41">
        <v>42628.03125</v>
      </c>
      <c r="F239" s="42" t="s">
        <v>110</v>
      </c>
      <c r="G239" s="42" t="s">
        <v>109</v>
      </c>
      <c r="H239" s="40" t="s">
        <v>110</v>
      </c>
      <c r="I239" s="40" t="s">
        <v>109</v>
      </c>
      <c r="J239" s="42">
        <v>1.7</v>
      </c>
      <c r="K239" s="42">
        <v>3.5</v>
      </c>
      <c r="L239" s="42">
        <v>3.95</v>
      </c>
      <c r="M239" s="40">
        <v>3.12</v>
      </c>
      <c r="N239" s="40">
        <v>3.7</v>
      </c>
      <c r="O239" s="40">
        <v>1.86</v>
      </c>
      <c r="P239" s="40">
        <v>-1</v>
      </c>
      <c r="R239" s="40">
        <v>0</v>
      </c>
      <c r="S239" s="40">
        <v>1</v>
      </c>
      <c r="T239" s="42">
        <v>0</v>
      </c>
      <c r="U239" s="40">
        <v>0</v>
      </c>
      <c r="V239" s="36" t="str">
        <f t="shared" si="19"/>
        <v>亚冠杯</v>
      </c>
      <c r="W239" s="36" t="s">
        <v>467</v>
      </c>
      <c r="X239" s="36" t="s">
        <v>468</v>
      </c>
      <c r="Y239" s="36" t="s">
        <v>393</v>
      </c>
      <c r="Z239" s="36" t="s">
        <v>460</v>
      </c>
      <c r="AB239" s="36">
        <v>1</v>
      </c>
      <c r="AC239" s="36">
        <v>1</v>
      </c>
      <c r="AE239" s="36">
        <f t="shared" si="20"/>
        <v>0</v>
      </c>
      <c r="AF239" s="36">
        <f t="shared" si="21"/>
        <v>0</v>
      </c>
      <c r="AG239" s="36" t="str">
        <f t="shared" si="18"/>
        <v/>
      </c>
    </row>
    <row r="240" spans="2:36">
      <c r="B240" s="39">
        <v>42627</v>
      </c>
      <c r="C240" s="40">
        <v>3</v>
      </c>
      <c r="D240" s="40" t="s">
        <v>111</v>
      </c>
      <c r="E240" s="41">
        <v>42628.114583333336</v>
      </c>
      <c r="F240" s="42" t="s">
        <v>763</v>
      </c>
      <c r="G240" s="42" t="s">
        <v>764</v>
      </c>
      <c r="H240" s="40" t="s">
        <v>763</v>
      </c>
      <c r="I240" s="40" t="s">
        <v>765</v>
      </c>
      <c r="J240" s="42">
        <v>1.51</v>
      </c>
      <c r="K240" s="42">
        <v>3.7</v>
      </c>
      <c r="L240" s="42">
        <v>5.0999999999999996</v>
      </c>
      <c r="M240" s="40">
        <v>2.65</v>
      </c>
      <c r="N240" s="40">
        <v>3.5</v>
      </c>
      <c r="O240" s="40">
        <v>2.15</v>
      </c>
      <c r="P240" s="40">
        <v>-1</v>
      </c>
      <c r="R240" s="40">
        <v>2</v>
      </c>
      <c r="S240" s="40">
        <v>2</v>
      </c>
      <c r="T240" s="42">
        <v>1</v>
      </c>
      <c r="U240" s="40">
        <v>0</v>
      </c>
      <c r="V240" s="36" t="str">
        <f t="shared" si="19"/>
        <v>欧冠</v>
      </c>
      <c r="W240" s="36" t="s">
        <v>477</v>
      </c>
      <c r="X240" s="36" t="s">
        <v>393</v>
      </c>
      <c r="Y240" s="36" t="s">
        <v>393</v>
      </c>
      <c r="Z240" s="36" t="s">
        <v>460</v>
      </c>
      <c r="AB240" s="36">
        <v>1</v>
      </c>
      <c r="AC240" s="36">
        <v>1</v>
      </c>
      <c r="AE240" s="36">
        <f t="shared" si="20"/>
        <v>0</v>
      </c>
      <c r="AF240" s="36">
        <f t="shared" si="21"/>
        <v>0</v>
      </c>
      <c r="AG240" s="36" t="str">
        <f t="shared" si="18"/>
        <v/>
      </c>
    </row>
    <row r="241" spans="2:35">
      <c r="B241" s="39">
        <v>42627</v>
      </c>
      <c r="C241" s="40">
        <v>4</v>
      </c>
      <c r="D241" s="40" t="s">
        <v>111</v>
      </c>
      <c r="E241" s="41">
        <v>42628.114583333336</v>
      </c>
      <c r="F241" s="42" t="s">
        <v>767</v>
      </c>
      <c r="G241" s="42" t="s">
        <v>194</v>
      </c>
      <c r="H241" s="40" t="s">
        <v>768</v>
      </c>
      <c r="I241" s="40" t="s">
        <v>194</v>
      </c>
      <c r="J241" s="42">
        <v>1.62</v>
      </c>
      <c r="K241" s="42">
        <v>3.35</v>
      </c>
      <c r="L241" s="42">
        <v>4.7</v>
      </c>
      <c r="M241" s="40">
        <v>3.05</v>
      </c>
      <c r="N241" s="40">
        <v>3.45</v>
      </c>
      <c r="O241" s="40">
        <v>1.96</v>
      </c>
      <c r="P241" s="40">
        <v>-1</v>
      </c>
      <c r="R241" s="40">
        <v>1</v>
      </c>
      <c r="S241" s="40">
        <v>2</v>
      </c>
      <c r="T241" s="42">
        <v>0</v>
      </c>
      <c r="U241" s="40">
        <v>0</v>
      </c>
      <c r="V241" s="36" t="str">
        <f t="shared" si="19"/>
        <v>欧冠</v>
      </c>
      <c r="W241" s="36" t="s">
        <v>466</v>
      </c>
      <c r="X241" s="36" t="s">
        <v>393</v>
      </c>
      <c r="Y241" s="36" t="s">
        <v>395</v>
      </c>
      <c r="Z241" s="36" t="s">
        <v>460</v>
      </c>
      <c r="AA241" s="36">
        <v>1</v>
      </c>
      <c r="AB241" s="36">
        <v>1</v>
      </c>
      <c r="AC241" s="36">
        <v>1</v>
      </c>
      <c r="AE241" s="36">
        <f t="shared" si="20"/>
        <v>0</v>
      </c>
      <c r="AF241" s="36">
        <f t="shared" si="21"/>
        <v>0</v>
      </c>
      <c r="AG241" s="36" t="str">
        <f t="shared" si="18"/>
        <v/>
      </c>
      <c r="AI241" s="36" t="s">
        <v>769</v>
      </c>
    </row>
    <row r="242" spans="2:35">
      <c r="B242" s="39">
        <v>42627</v>
      </c>
      <c r="C242" s="40">
        <v>5</v>
      </c>
      <c r="D242" s="40" t="s">
        <v>111</v>
      </c>
      <c r="E242" s="41">
        <v>42628.114583333336</v>
      </c>
      <c r="F242" s="42" t="s">
        <v>770</v>
      </c>
      <c r="G242" s="42" t="s">
        <v>771</v>
      </c>
      <c r="H242" s="40" t="s">
        <v>772</v>
      </c>
      <c r="I242" s="40" t="s">
        <v>771</v>
      </c>
      <c r="J242" s="42">
        <v>10.85</v>
      </c>
      <c r="K242" s="42">
        <v>5.7</v>
      </c>
      <c r="L242" s="42">
        <v>1.1599999999999999</v>
      </c>
      <c r="M242" s="40">
        <v>3.8</v>
      </c>
      <c r="N242" s="40">
        <v>3.8</v>
      </c>
      <c r="O242" s="40">
        <v>1.66</v>
      </c>
      <c r="P242" s="40">
        <v>1</v>
      </c>
      <c r="R242" s="40">
        <v>0</v>
      </c>
      <c r="S242" s="40">
        <v>6</v>
      </c>
      <c r="T242" s="42">
        <v>0</v>
      </c>
      <c r="U242" s="40">
        <v>0</v>
      </c>
      <c r="V242" s="36" t="str">
        <f t="shared" si="19"/>
        <v>欧冠</v>
      </c>
      <c r="W242" s="36" t="s">
        <v>466</v>
      </c>
      <c r="X242" s="36" t="s">
        <v>395</v>
      </c>
      <c r="Y242" s="36" t="s">
        <v>395</v>
      </c>
      <c r="Z242" s="36" t="s">
        <v>460</v>
      </c>
      <c r="AA242" s="36">
        <v>1</v>
      </c>
      <c r="AE242" s="36">
        <f t="shared" si="20"/>
        <v>0</v>
      </c>
      <c r="AF242" s="36">
        <f t="shared" si="21"/>
        <v>1</v>
      </c>
      <c r="AG242" s="36" t="str">
        <f t="shared" si="18"/>
        <v/>
      </c>
      <c r="AI242" s="36" t="s">
        <v>774</v>
      </c>
    </row>
    <row r="243" spans="2:35">
      <c r="B243" s="39">
        <v>42627</v>
      </c>
      <c r="C243" s="40">
        <v>6</v>
      </c>
      <c r="D243" s="40" t="s">
        <v>111</v>
      </c>
      <c r="E243" s="41">
        <v>42628.114583333336</v>
      </c>
      <c r="F243" s="42" t="s">
        <v>773</v>
      </c>
      <c r="G243" s="42" t="s">
        <v>162</v>
      </c>
      <c r="H243" s="40" t="s">
        <v>773</v>
      </c>
      <c r="I243" s="40" t="s">
        <v>162</v>
      </c>
      <c r="J243" s="42">
        <v>1.08</v>
      </c>
      <c r="K243" s="42">
        <v>7.25</v>
      </c>
      <c r="L243" s="42">
        <v>15.25</v>
      </c>
      <c r="M243" s="40">
        <v>1.41</v>
      </c>
      <c r="N243" s="40">
        <v>4.55</v>
      </c>
      <c r="O243" s="40">
        <v>5</v>
      </c>
      <c r="P243" s="40">
        <v>-1</v>
      </c>
      <c r="R243" s="40">
        <v>2</v>
      </c>
      <c r="S243" s="40">
        <v>1</v>
      </c>
      <c r="T243" s="42">
        <v>3</v>
      </c>
      <c r="U243" s="40">
        <v>1</v>
      </c>
      <c r="V243" s="36" t="str">
        <f t="shared" si="19"/>
        <v>欧冠</v>
      </c>
      <c r="W243" s="36" t="s">
        <v>466</v>
      </c>
      <c r="X243" s="36" t="s">
        <v>393</v>
      </c>
      <c r="Y243" s="36" t="s">
        <v>395</v>
      </c>
      <c r="Z243" s="36" t="s">
        <v>460</v>
      </c>
      <c r="AA243" s="36">
        <v>1</v>
      </c>
      <c r="AE243" s="36">
        <f t="shared" si="20"/>
        <v>0</v>
      </c>
      <c r="AF243" s="36">
        <f t="shared" si="21"/>
        <v>1</v>
      </c>
      <c r="AG243" s="36" t="str">
        <f t="shared" si="18"/>
        <v/>
      </c>
    </row>
    <row r="244" spans="2:35">
      <c r="B244" s="39">
        <v>42627</v>
      </c>
      <c r="C244" s="40">
        <v>7</v>
      </c>
      <c r="D244" s="40" t="s">
        <v>111</v>
      </c>
      <c r="E244" s="41">
        <v>42628.114583333336</v>
      </c>
      <c r="F244" s="42" t="s">
        <v>330</v>
      </c>
      <c r="G244" s="42" t="s">
        <v>775</v>
      </c>
      <c r="H244" s="40" t="s">
        <v>330</v>
      </c>
      <c r="I244" s="40" t="s">
        <v>775</v>
      </c>
      <c r="J244" s="42">
        <v>2.82</v>
      </c>
      <c r="K244" s="42">
        <v>3.05</v>
      </c>
      <c r="L244" s="42">
        <v>2.2400000000000002</v>
      </c>
      <c r="M244" s="40">
        <v>1.47</v>
      </c>
      <c r="N244" s="40">
        <v>3.95</v>
      </c>
      <c r="O244" s="40">
        <v>5.0999999999999996</v>
      </c>
      <c r="P244" s="40">
        <v>1</v>
      </c>
      <c r="R244" s="40">
        <v>0</v>
      </c>
      <c r="S244" s="40">
        <v>3</v>
      </c>
      <c r="T244" s="42">
        <v>0</v>
      </c>
      <c r="U244" s="40">
        <v>0</v>
      </c>
      <c r="V244" s="36" t="str">
        <f t="shared" si="19"/>
        <v>欧冠</v>
      </c>
      <c r="W244" s="36" t="s">
        <v>393</v>
      </c>
      <c r="X244" s="36" t="s">
        <v>393</v>
      </c>
      <c r="Y244" s="36" t="s">
        <v>393</v>
      </c>
      <c r="Z244" s="36" t="s">
        <v>460</v>
      </c>
      <c r="AC244" s="36">
        <v>1</v>
      </c>
      <c r="AE244" s="36">
        <f t="shared" si="20"/>
        <v>0</v>
      </c>
      <c r="AF244" s="36">
        <f t="shared" si="21"/>
        <v>0</v>
      </c>
      <c r="AG244" s="36" t="str">
        <f t="shared" si="18"/>
        <v/>
      </c>
    </row>
    <row r="245" spans="2:35">
      <c r="B245" s="39">
        <v>42627</v>
      </c>
      <c r="C245" s="40">
        <v>8</v>
      </c>
      <c r="D245" s="40" t="s">
        <v>111</v>
      </c>
      <c r="E245" s="41">
        <v>42628.114583333336</v>
      </c>
      <c r="F245" s="42" t="s">
        <v>163</v>
      </c>
      <c r="G245" s="42" t="s">
        <v>113</v>
      </c>
      <c r="H245" s="40" t="s">
        <v>163</v>
      </c>
      <c r="I245" s="40" t="s">
        <v>113</v>
      </c>
      <c r="J245" s="42">
        <v>1.41</v>
      </c>
      <c r="K245" s="42">
        <v>3.8</v>
      </c>
      <c r="L245" s="42">
        <v>6.4</v>
      </c>
      <c r="M245" s="40">
        <v>2.44</v>
      </c>
      <c r="N245" s="40">
        <v>3.3</v>
      </c>
      <c r="O245" s="40">
        <v>2.4</v>
      </c>
      <c r="P245" s="40">
        <v>-1</v>
      </c>
      <c r="R245" s="40">
        <v>1</v>
      </c>
      <c r="S245" s="40">
        <v>1</v>
      </c>
      <c r="T245" s="42">
        <v>1</v>
      </c>
      <c r="U245" s="40">
        <v>0</v>
      </c>
      <c r="V245" s="36" t="str">
        <f t="shared" si="19"/>
        <v>欧冠</v>
      </c>
      <c r="W245" s="36" t="s">
        <v>393</v>
      </c>
      <c r="X245" s="36" t="s">
        <v>393</v>
      </c>
      <c r="Y245" s="36" t="s">
        <v>393</v>
      </c>
      <c r="Z245" s="36" t="s">
        <v>460</v>
      </c>
      <c r="AB245" s="36">
        <v>1</v>
      </c>
      <c r="AC245" s="36">
        <v>1</v>
      </c>
      <c r="AE245" s="36">
        <f t="shared" si="20"/>
        <v>0</v>
      </c>
      <c r="AF245" s="36">
        <f t="shared" si="21"/>
        <v>0</v>
      </c>
      <c r="AG245" s="36" t="str">
        <f t="shared" si="18"/>
        <v/>
      </c>
    </row>
    <row r="246" spans="2:35">
      <c r="B246" s="39">
        <v>42627</v>
      </c>
      <c r="C246" s="40">
        <v>9</v>
      </c>
      <c r="D246" s="40" t="s">
        <v>111</v>
      </c>
      <c r="E246" s="41">
        <v>42628.114583333336</v>
      </c>
      <c r="F246" s="42" t="s">
        <v>776</v>
      </c>
      <c r="G246" s="42" t="s">
        <v>166</v>
      </c>
      <c r="H246" s="40" t="s">
        <v>776</v>
      </c>
      <c r="I246" s="40" t="s">
        <v>166</v>
      </c>
      <c r="J246" s="42">
        <v>1.33</v>
      </c>
      <c r="K246" s="42">
        <v>4.05</v>
      </c>
      <c r="L246" s="42">
        <v>7.65</v>
      </c>
      <c r="M246" s="40">
        <v>2.2400000000000002</v>
      </c>
      <c r="N246" s="40">
        <v>3.25</v>
      </c>
      <c r="O246" s="40">
        <v>2.67</v>
      </c>
      <c r="P246" s="40">
        <v>-1</v>
      </c>
      <c r="R246" s="40">
        <v>0</v>
      </c>
      <c r="S246" s="40">
        <v>0</v>
      </c>
      <c r="T246" s="42">
        <v>1</v>
      </c>
      <c r="U246" s="40">
        <v>0</v>
      </c>
      <c r="V246" s="36" t="str">
        <f t="shared" si="19"/>
        <v>欧冠</v>
      </c>
      <c r="W246" s="36" t="s">
        <v>467</v>
      </c>
      <c r="X246" s="36" t="s">
        <v>393</v>
      </c>
      <c r="Y246" s="36" t="s">
        <v>393</v>
      </c>
      <c r="Z246" s="36" t="s">
        <v>460</v>
      </c>
      <c r="AA246" s="36">
        <v>1</v>
      </c>
      <c r="AB246" s="36">
        <v>1</v>
      </c>
      <c r="AC246" s="36">
        <v>1</v>
      </c>
      <c r="AE246" s="36">
        <f t="shared" si="20"/>
        <v>0</v>
      </c>
      <c r="AF246" s="36">
        <f t="shared" si="21"/>
        <v>0</v>
      </c>
      <c r="AG246" s="36" t="str">
        <f t="shared" si="18"/>
        <v/>
      </c>
    </row>
    <row r="247" spans="2:35">
      <c r="B247" s="39">
        <v>42627</v>
      </c>
      <c r="C247" s="40">
        <v>10</v>
      </c>
      <c r="D247" s="40" t="s">
        <v>111</v>
      </c>
      <c r="E247" s="41">
        <v>42628.114583333336</v>
      </c>
      <c r="F247" s="42" t="s">
        <v>777</v>
      </c>
      <c r="G247" s="42" t="s">
        <v>778</v>
      </c>
      <c r="H247" s="40" t="s">
        <v>777</v>
      </c>
      <c r="I247" s="40" t="s">
        <v>778</v>
      </c>
      <c r="J247" s="42">
        <v>1.46</v>
      </c>
      <c r="K247" s="42">
        <v>3.7</v>
      </c>
      <c r="L247" s="42">
        <v>5.75</v>
      </c>
      <c r="M247" s="40">
        <v>2.5499999999999998</v>
      </c>
      <c r="N247" s="40">
        <v>3.4</v>
      </c>
      <c r="O247" s="40">
        <v>2.2599999999999998</v>
      </c>
      <c r="P247" s="40">
        <v>-1</v>
      </c>
      <c r="R247" s="40">
        <v>3</v>
      </c>
      <c r="S247" s="40">
        <v>0</v>
      </c>
      <c r="T247" s="42">
        <v>3</v>
      </c>
      <c r="U247" s="40">
        <v>3</v>
      </c>
      <c r="V247" s="36" t="str">
        <f t="shared" si="19"/>
        <v>欧冠</v>
      </c>
      <c r="W247" s="36" t="s">
        <v>689</v>
      </c>
      <c r="X247" s="36" t="s">
        <v>393</v>
      </c>
      <c r="Y247" s="36" t="s">
        <v>395</v>
      </c>
      <c r="Z247" s="36" t="s">
        <v>460</v>
      </c>
      <c r="AE247" s="36">
        <f t="shared" si="20"/>
        <v>0</v>
      </c>
      <c r="AF247" s="36">
        <f t="shared" si="21"/>
        <v>2</v>
      </c>
      <c r="AG247" s="36" t="str">
        <f t="shared" si="18"/>
        <v/>
      </c>
    </row>
    <row r="248" spans="2:35">
      <c r="B248" s="39">
        <v>42627</v>
      </c>
      <c r="C248" s="40">
        <v>11</v>
      </c>
      <c r="D248" s="40" t="s">
        <v>718</v>
      </c>
      <c r="E248" s="41">
        <v>42628.114583333336</v>
      </c>
      <c r="F248" s="42" t="s">
        <v>779</v>
      </c>
      <c r="G248" s="42" t="s">
        <v>780</v>
      </c>
      <c r="H248" s="40" t="s">
        <v>779</v>
      </c>
      <c r="I248" s="40" t="s">
        <v>780</v>
      </c>
      <c r="J248" s="42">
        <v>2.5299999999999998</v>
      </c>
      <c r="K248" s="42">
        <v>3.3</v>
      </c>
      <c r="L248" s="42">
        <v>2.3199999999999998</v>
      </c>
      <c r="M248" s="40">
        <v>1.44</v>
      </c>
      <c r="N248" s="40">
        <v>4.3</v>
      </c>
      <c r="O248" s="40">
        <v>4.95</v>
      </c>
      <c r="P248" s="40">
        <v>1</v>
      </c>
      <c r="R248" s="40">
        <v>2</v>
      </c>
      <c r="S248" s="40">
        <v>2</v>
      </c>
      <c r="T248" s="42">
        <v>1</v>
      </c>
      <c r="U248" s="40">
        <v>3</v>
      </c>
      <c r="V248" s="36" t="str">
        <f t="shared" ref="V248:V270" si="22">D248</f>
        <v>英冠</v>
      </c>
      <c r="W248" s="36" t="s">
        <v>689</v>
      </c>
      <c r="X248" s="36" t="s">
        <v>393</v>
      </c>
      <c r="Y248" s="36" t="s">
        <v>393</v>
      </c>
      <c r="Z248" s="36" t="s">
        <v>562</v>
      </c>
      <c r="AB248" s="36">
        <v>1</v>
      </c>
      <c r="AC248" s="36" t="s">
        <v>630</v>
      </c>
      <c r="AE248" s="36">
        <f t="shared" ref="AE248:AE270" si="23">IF(AND(AB248=$AB$6,AC248=$AC$6),IF(W248=$W$6,1,0)+IF(X248=$X$6,1,0)+IF(Y248=$Y$6,1,0),0)</f>
        <v>0</v>
      </c>
      <c r="AF248" s="36">
        <f t="shared" ref="AF248:AF270" si="24">IF(AND(AB248=$AB$6,AC248=$AC$6),IF(W248=$W$6,1,0)+IF(Z248=$Z$6,1,0)+IF(X248=$X$6,1,0)+IF(Y248=$Y$6,1,0)+IF(AA248=$AA$6,1,0)+IF(V248=$V$6,1,0),0)</f>
        <v>0</v>
      </c>
      <c r="AG248" s="36" t="str">
        <f t="shared" si="18"/>
        <v/>
      </c>
    </row>
    <row r="249" spans="2:35">
      <c r="B249" s="39">
        <v>42627</v>
      </c>
      <c r="C249" s="40">
        <v>12</v>
      </c>
      <c r="D249" s="40" t="s">
        <v>718</v>
      </c>
      <c r="E249" s="41">
        <v>42628.114583333336</v>
      </c>
      <c r="F249" s="42" t="s">
        <v>781</v>
      </c>
      <c r="G249" s="42" t="s">
        <v>782</v>
      </c>
      <c r="H249" s="40" t="s">
        <v>781</v>
      </c>
      <c r="I249" s="40" t="s">
        <v>782</v>
      </c>
      <c r="J249" s="42">
        <v>1.57</v>
      </c>
      <c r="K249" s="42">
        <v>3.65</v>
      </c>
      <c r="L249" s="42">
        <v>4.5999999999999996</v>
      </c>
      <c r="M249" s="40">
        <v>2.8</v>
      </c>
      <c r="N249" s="40">
        <v>3.55</v>
      </c>
      <c r="O249" s="40">
        <v>2.04</v>
      </c>
      <c r="P249" s="40">
        <v>-1</v>
      </c>
      <c r="R249" s="40">
        <v>1</v>
      </c>
      <c r="S249" s="40">
        <v>1</v>
      </c>
      <c r="T249" s="42">
        <v>1</v>
      </c>
      <c r="U249" s="40">
        <v>0</v>
      </c>
      <c r="V249" s="36" t="str">
        <f t="shared" si="22"/>
        <v>英冠</v>
      </c>
      <c r="W249" s="36" t="s">
        <v>689</v>
      </c>
      <c r="X249" s="36" t="s">
        <v>393</v>
      </c>
      <c r="Y249" s="36" t="s">
        <v>393</v>
      </c>
      <c r="Z249" s="36" t="s">
        <v>562</v>
      </c>
      <c r="AB249" s="36">
        <v>1</v>
      </c>
      <c r="AC249" s="36">
        <v>1</v>
      </c>
      <c r="AE249" s="36">
        <f t="shared" si="23"/>
        <v>0</v>
      </c>
      <c r="AF249" s="36">
        <f t="shared" si="24"/>
        <v>0</v>
      </c>
      <c r="AG249" s="36" t="str">
        <f t="shared" si="18"/>
        <v/>
      </c>
    </row>
    <row r="250" spans="2:35">
      <c r="B250" s="39">
        <v>42627</v>
      </c>
      <c r="C250" s="40">
        <v>13</v>
      </c>
      <c r="D250" s="40" t="s">
        <v>426</v>
      </c>
      <c r="E250" s="41">
        <v>42628.208333333336</v>
      </c>
      <c r="F250" s="42" t="s">
        <v>783</v>
      </c>
      <c r="G250" s="42" t="s">
        <v>784</v>
      </c>
      <c r="H250" s="40" t="s">
        <v>783</v>
      </c>
      <c r="I250" s="40" t="s">
        <v>785</v>
      </c>
      <c r="J250" s="42">
        <v>1.22</v>
      </c>
      <c r="K250" s="42">
        <v>5.0999999999999996</v>
      </c>
      <c r="L250" s="42">
        <v>8.8000000000000007</v>
      </c>
      <c r="M250" s="40">
        <v>1.83</v>
      </c>
      <c r="N250" s="40">
        <v>3.65</v>
      </c>
      <c r="O250" s="40">
        <v>3.25</v>
      </c>
      <c r="P250" s="40">
        <v>-1</v>
      </c>
      <c r="R250" s="40">
        <v>0</v>
      </c>
      <c r="S250" s="40">
        <v>0</v>
      </c>
      <c r="T250" s="42">
        <v>1</v>
      </c>
      <c r="U250" s="40">
        <v>0</v>
      </c>
      <c r="V250" s="36" t="str">
        <f t="shared" si="22"/>
        <v>南俱杯</v>
      </c>
      <c r="W250" s="36" t="s">
        <v>477</v>
      </c>
      <c r="X250" s="36" t="s">
        <v>393</v>
      </c>
      <c r="Y250" s="36" t="s">
        <v>393</v>
      </c>
      <c r="Z250" s="36" t="s">
        <v>460</v>
      </c>
      <c r="AB250" s="36">
        <v>1</v>
      </c>
      <c r="AC250" s="36">
        <v>1</v>
      </c>
      <c r="AE250" s="36">
        <f t="shared" si="23"/>
        <v>0</v>
      </c>
      <c r="AF250" s="36">
        <f t="shared" si="24"/>
        <v>0</v>
      </c>
      <c r="AG250" s="36" t="str">
        <f t="shared" si="18"/>
        <v/>
      </c>
    </row>
    <row r="251" spans="2:35">
      <c r="B251" s="39">
        <v>42627</v>
      </c>
      <c r="C251" s="40">
        <v>14</v>
      </c>
      <c r="D251" s="40" t="s">
        <v>426</v>
      </c>
      <c r="E251" s="41">
        <v>42628.260416666664</v>
      </c>
      <c r="F251" s="42" t="s">
        <v>210</v>
      </c>
      <c r="G251" s="42" t="s">
        <v>278</v>
      </c>
      <c r="H251" s="40" t="s">
        <v>211</v>
      </c>
      <c r="I251" s="40" t="s">
        <v>278</v>
      </c>
      <c r="J251" s="42">
        <v>2.2999999999999998</v>
      </c>
      <c r="K251" s="42">
        <v>2.86</v>
      </c>
      <c r="L251" s="42">
        <v>2.9</v>
      </c>
      <c r="M251" s="40">
        <v>5.5</v>
      </c>
      <c r="N251" s="40">
        <v>3.95</v>
      </c>
      <c r="O251" s="40">
        <v>1.44</v>
      </c>
      <c r="P251" s="40">
        <v>-1</v>
      </c>
      <c r="R251" s="40">
        <v>1</v>
      </c>
      <c r="S251" s="40">
        <v>0</v>
      </c>
      <c r="T251" s="42">
        <v>3</v>
      </c>
      <c r="U251" s="40">
        <v>1</v>
      </c>
      <c r="V251" s="36" t="str">
        <f t="shared" si="22"/>
        <v>南俱杯</v>
      </c>
      <c r="W251" s="36" t="s">
        <v>689</v>
      </c>
      <c r="X251" s="36" t="s">
        <v>393</v>
      </c>
      <c r="Y251" s="36" t="s">
        <v>468</v>
      </c>
      <c r="Z251" s="36" t="s">
        <v>460</v>
      </c>
      <c r="AC251" s="36">
        <v>1</v>
      </c>
      <c r="AE251" s="36">
        <f t="shared" si="23"/>
        <v>0</v>
      </c>
      <c r="AF251" s="36">
        <f t="shared" si="24"/>
        <v>0</v>
      </c>
      <c r="AG251" s="36" t="str">
        <f t="shared" si="18"/>
        <v/>
      </c>
    </row>
    <row r="252" spans="2:35">
      <c r="B252" s="39">
        <v>42627</v>
      </c>
      <c r="C252" s="40">
        <v>15</v>
      </c>
      <c r="D252" s="40" t="s">
        <v>335</v>
      </c>
      <c r="E252" s="41">
        <v>42628.270833333336</v>
      </c>
      <c r="F252" s="42" t="s">
        <v>561</v>
      </c>
      <c r="G252" s="42" t="s">
        <v>250</v>
      </c>
      <c r="H252" s="40" t="s">
        <v>561</v>
      </c>
      <c r="I252" s="40" t="s">
        <v>250</v>
      </c>
      <c r="J252" s="42">
        <v>2.46</v>
      </c>
      <c r="K252" s="42">
        <v>3.16</v>
      </c>
      <c r="L252" s="42">
        <v>2.4609999999999999</v>
      </c>
      <c r="M252" s="40">
        <v>5.55</v>
      </c>
      <c r="N252" s="40">
        <v>4.3499999999999996</v>
      </c>
      <c r="O252" s="40">
        <v>1.39</v>
      </c>
      <c r="P252" s="40">
        <v>-1</v>
      </c>
      <c r="R252" s="40">
        <v>0</v>
      </c>
      <c r="S252" s="40">
        <v>1</v>
      </c>
      <c r="T252" s="42">
        <v>0</v>
      </c>
      <c r="U252" s="40">
        <v>0</v>
      </c>
      <c r="V252" s="36" t="str">
        <f t="shared" si="22"/>
        <v>巴西甲</v>
      </c>
      <c r="W252" s="36" t="s">
        <v>689</v>
      </c>
      <c r="X252" s="36" t="s">
        <v>393</v>
      </c>
      <c r="Y252" s="36" t="s">
        <v>393</v>
      </c>
      <c r="Z252" s="36" t="s">
        <v>562</v>
      </c>
      <c r="AB252" s="36">
        <v>1</v>
      </c>
      <c r="AC252" s="36" t="s">
        <v>630</v>
      </c>
      <c r="AE252" s="36">
        <f t="shared" si="23"/>
        <v>0</v>
      </c>
      <c r="AF252" s="36">
        <f t="shared" si="24"/>
        <v>0</v>
      </c>
      <c r="AG252" s="36" t="str">
        <f t="shared" si="18"/>
        <v/>
      </c>
    </row>
    <row r="253" spans="2:35">
      <c r="B253" s="39">
        <v>42627</v>
      </c>
      <c r="C253" s="40">
        <v>16</v>
      </c>
      <c r="D253" s="40" t="s">
        <v>335</v>
      </c>
      <c r="E253" s="41">
        <v>42628.270833333336</v>
      </c>
      <c r="F253" s="42" t="s">
        <v>339</v>
      </c>
      <c r="G253" s="42" t="s">
        <v>358</v>
      </c>
      <c r="H253" s="40" t="s">
        <v>339</v>
      </c>
      <c r="I253" s="40" t="s">
        <v>358</v>
      </c>
      <c r="J253" s="42">
        <v>1.92</v>
      </c>
      <c r="K253" s="42">
        <v>3.1</v>
      </c>
      <c r="L253" s="42">
        <v>3.5</v>
      </c>
      <c r="M253" s="40">
        <v>4.08</v>
      </c>
      <c r="N253" s="40">
        <v>3.6</v>
      </c>
      <c r="O253" s="40">
        <v>1.65</v>
      </c>
      <c r="P253" s="40">
        <v>-1</v>
      </c>
      <c r="R253" s="40">
        <v>2</v>
      </c>
      <c r="S253" s="40">
        <v>2</v>
      </c>
      <c r="T253" s="42">
        <v>1</v>
      </c>
      <c r="U253" s="40">
        <v>0</v>
      </c>
      <c r="V253" s="36" t="str">
        <f t="shared" si="22"/>
        <v>巴西甲</v>
      </c>
      <c r="W253" s="36" t="s">
        <v>466</v>
      </c>
      <c r="X253" s="36" t="s">
        <v>395</v>
      </c>
      <c r="Y253" s="36" t="s">
        <v>393</v>
      </c>
      <c r="Z253" s="36" t="s">
        <v>562</v>
      </c>
      <c r="AB253" s="36">
        <v>1</v>
      </c>
      <c r="AC253" s="36" t="s">
        <v>630</v>
      </c>
      <c r="AE253" s="36">
        <f t="shared" si="23"/>
        <v>0</v>
      </c>
      <c r="AF253" s="36">
        <f t="shared" si="24"/>
        <v>0</v>
      </c>
      <c r="AG253" s="36" t="str">
        <f t="shared" si="18"/>
        <v/>
      </c>
    </row>
    <row r="254" spans="2:35">
      <c r="B254" s="39">
        <v>42627</v>
      </c>
      <c r="C254" s="40">
        <v>17</v>
      </c>
      <c r="D254" s="40" t="s">
        <v>335</v>
      </c>
      <c r="E254" s="41">
        <v>42628.333333333336</v>
      </c>
      <c r="F254" s="42" t="s">
        <v>643</v>
      </c>
      <c r="G254" s="42" t="s">
        <v>282</v>
      </c>
      <c r="H254" s="40" t="s">
        <v>643</v>
      </c>
      <c r="I254" s="40" t="s">
        <v>282</v>
      </c>
      <c r="J254" s="42">
        <v>2.25</v>
      </c>
      <c r="K254" s="42">
        <v>2.95</v>
      </c>
      <c r="L254" s="42">
        <v>2.9</v>
      </c>
      <c r="M254" s="40">
        <v>5.22</v>
      </c>
      <c r="N254" s="40">
        <v>3.95</v>
      </c>
      <c r="O254" s="40">
        <v>1.46</v>
      </c>
      <c r="P254" s="40">
        <v>-1</v>
      </c>
      <c r="R254" s="40">
        <v>3</v>
      </c>
      <c r="S254" s="40">
        <v>0</v>
      </c>
      <c r="T254" s="42">
        <v>3</v>
      </c>
      <c r="U254" s="40">
        <v>3</v>
      </c>
      <c r="V254" s="36" t="str">
        <f t="shared" si="22"/>
        <v>巴西甲</v>
      </c>
      <c r="W254" s="36" t="s">
        <v>477</v>
      </c>
      <c r="X254" s="36" t="s">
        <v>393</v>
      </c>
      <c r="Y254" s="36" t="s">
        <v>468</v>
      </c>
      <c r="Z254" s="36" t="s">
        <v>562</v>
      </c>
      <c r="AC254" s="36">
        <v>1</v>
      </c>
      <c r="AE254" s="36">
        <f t="shared" si="23"/>
        <v>0</v>
      </c>
      <c r="AF254" s="36">
        <f t="shared" si="24"/>
        <v>0</v>
      </c>
      <c r="AG254" s="36" t="str">
        <f t="shared" si="18"/>
        <v/>
      </c>
    </row>
    <row r="255" spans="2:35">
      <c r="B255" s="39">
        <v>42627</v>
      </c>
      <c r="C255" s="40">
        <v>18</v>
      </c>
      <c r="D255" s="40" t="s">
        <v>335</v>
      </c>
      <c r="E255" s="41">
        <v>42628.333333333336</v>
      </c>
      <c r="F255" s="42" t="s">
        <v>337</v>
      </c>
      <c r="G255" s="42" t="s">
        <v>636</v>
      </c>
      <c r="H255" s="40" t="s">
        <v>338</v>
      </c>
      <c r="I255" s="40" t="s">
        <v>636</v>
      </c>
      <c r="J255" s="42">
        <v>1.91</v>
      </c>
      <c r="K255" s="42">
        <v>3.12</v>
      </c>
      <c r="L255" s="42">
        <v>3.5</v>
      </c>
      <c r="M255" s="40">
        <v>4.0999999999999996</v>
      </c>
      <c r="N255" s="40">
        <v>3.6</v>
      </c>
      <c r="O255" s="40">
        <v>1.65</v>
      </c>
      <c r="P255" s="40">
        <v>-1</v>
      </c>
      <c r="R255" s="40">
        <v>1</v>
      </c>
      <c r="S255" s="40">
        <v>0</v>
      </c>
      <c r="T255" s="42">
        <v>3</v>
      </c>
      <c r="U255" s="40">
        <v>1</v>
      </c>
      <c r="V255" s="36" t="str">
        <f t="shared" si="22"/>
        <v>巴西甲</v>
      </c>
      <c r="W255" s="36" t="s">
        <v>455</v>
      </c>
      <c r="X255" s="36" t="s">
        <v>393</v>
      </c>
      <c r="Y255" s="36" t="s">
        <v>468</v>
      </c>
      <c r="Z255" s="36" t="s">
        <v>562</v>
      </c>
      <c r="AC255" s="36">
        <v>1</v>
      </c>
      <c r="AE255" s="36">
        <f t="shared" si="23"/>
        <v>0</v>
      </c>
      <c r="AF255" s="36">
        <f t="shared" si="24"/>
        <v>0</v>
      </c>
      <c r="AG255" s="36" t="str">
        <f t="shared" si="18"/>
        <v/>
      </c>
    </row>
    <row r="256" spans="2:35">
      <c r="B256" s="39">
        <v>42627</v>
      </c>
      <c r="C256" s="40">
        <v>19</v>
      </c>
      <c r="D256" s="40" t="s">
        <v>28</v>
      </c>
      <c r="E256" s="41">
        <v>42628.333333333336</v>
      </c>
      <c r="F256" s="42" t="s">
        <v>786</v>
      </c>
      <c r="G256" s="42" t="s">
        <v>787</v>
      </c>
      <c r="H256" s="40" t="s">
        <v>788</v>
      </c>
      <c r="I256" s="40" t="s">
        <v>787</v>
      </c>
      <c r="J256" s="42">
        <v>5.4</v>
      </c>
      <c r="K256" s="42">
        <v>4.2</v>
      </c>
      <c r="L256" s="42">
        <v>1.42</v>
      </c>
      <c r="M256" s="40">
        <v>2.37</v>
      </c>
      <c r="N256" s="40">
        <v>3.6</v>
      </c>
      <c r="O256" s="40">
        <v>2.33</v>
      </c>
      <c r="P256" s="40">
        <v>1</v>
      </c>
      <c r="R256" s="40">
        <v>2</v>
      </c>
      <c r="S256" s="40">
        <v>1</v>
      </c>
      <c r="T256" s="42">
        <v>3</v>
      </c>
      <c r="U256" s="40">
        <v>3</v>
      </c>
      <c r="V256" s="36" t="str">
        <f t="shared" si="22"/>
        <v>中北美冠</v>
      </c>
      <c r="W256" s="36" t="s">
        <v>467</v>
      </c>
      <c r="X256" s="36" t="s">
        <v>393</v>
      </c>
      <c r="Y256" s="36" t="s">
        <v>468</v>
      </c>
      <c r="Z256" s="36" t="s">
        <v>460</v>
      </c>
      <c r="AB256" s="36">
        <v>1</v>
      </c>
      <c r="AC256" s="36">
        <v>1</v>
      </c>
      <c r="AE256" s="36">
        <f t="shared" si="23"/>
        <v>0</v>
      </c>
      <c r="AF256" s="36">
        <f t="shared" si="24"/>
        <v>0</v>
      </c>
      <c r="AG256" s="36" t="str">
        <f t="shared" si="18"/>
        <v/>
      </c>
    </row>
    <row r="257" spans="2:33">
      <c r="B257" s="39">
        <v>42627</v>
      </c>
      <c r="C257" s="40">
        <v>20</v>
      </c>
      <c r="D257" s="40" t="s">
        <v>426</v>
      </c>
      <c r="E257" s="41">
        <v>42628.364583333336</v>
      </c>
      <c r="F257" s="42" t="s">
        <v>789</v>
      </c>
      <c r="G257" s="42" t="s">
        <v>790</v>
      </c>
      <c r="H257" s="40" t="s">
        <v>791</v>
      </c>
      <c r="I257" s="40" t="s">
        <v>790</v>
      </c>
      <c r="J257" s="42">
        <v>1.24</v>
      </c>
      <c r="K257" s="42">
        <v>4.9000000000000004</v>
      </c>
      <c r="L257" s="42">
        <v>8.5</v>
      </c>
      <c r="M257" s="40">
        <v>1.91</v>
      </c>
      <c r="N257" s="40">
        <v>3.5</v>
      </c>
      <c r="O257" s="40">
        <v>3.12</v>
      </c>
      <c r="P257" s="40">
        <v>-1</v>
      </c>
      <c r="R257" s="40">
        <v>1</v>
      </c>
      <c r="S257" s="40">
        <v>1</v>
      </c>
      <c r="T257" s="42">
        <v>1</v>
      </c>
      <c r="U257" s="40">
        <v>0</v>
      </c>
      <c r="V257" s="36" t="str">
        <f t="shared" si="22"/>
        <v>南俱杯</v>
      </c>
      <c r="W257" s="36" t="s">
        <v>467</v>
      </c>
      <c r="X257" s="36" t="s">
        <v>393</v>
      </c>
      <c r="Y257" s="36" t="s">
        <v>468</v>
      </c>
      <c r="Z257" s="36" t="s">
        <v>460</v>
      </c>
      <c r="AB257" s="36">
        <v>1</v>
      </c>
      <c r="AC257" s="36">
        <v>1</v>
      </c>
      <c r="AE257" s="36">
        <f t="shared" si="23"/>
        <v>0</v>
      </c>
      <c r="AF257" s="36">
        <f t="shared" si="24"/>
        <v>0</v>
      </c>
      <c r="AG257" s="36" t="str">
        <f t="shared" si="18"/>
        <v/>
      </c>
    </row>
    <row r="258" spans="2:33">
      <c r="B258" s="39">
        <v>42627</v>
      </c>
      <c r="C258" s="40">
        <v>21</v>
      </c>
      <c r="D258" s="40" t="s">
        <v>335</v>
      </c>
      <c r="E258" s="41">
        <v>42628.364583333336</v>
      </c>
      <c r="F258" s="42" t="s">
        <v>355</v>
      </c>
      <c r="G258" s="42" t="s">
        <v>470</v>
      </c>
      <c r="H258" s="40" t="s">
        <v>355</v>
      </c>
      <c r="I258" s="40" t="s">
        <v>470</v>
      </c>
      <c r="J258" s="42">
        <v>2.5299999999999998</v>
      </c>
      <c r="K258" s="42">
        <v>2.88</v>
      </c>
      <c r="L258" s="42">
        <v>2.6</v>
      </c>
      <c r="M258" s="40">
        <v>6.1</v>
      </c>
      <c r="N258" s="40">
        <v>4.25</v>
      </c>
      <c r="O258" s="40">
        <v>1.37</v>
      </c>
      <c r="P258" s="40">
        <v>-1</v>
      </c>
      <c r="R258" s="40">
        <v>1</v>
      </c>
      <c r="S258" s="40">
        <v>1</v>
      </c>
      <c r="T258" s="42">
        <v>1</v>
      </c>
      <c r="U258" s="40">
        <v>0</v>
      </c>
      <c r="V258" s="36" t="str">
        <f t="shared" si="22"/>
        <v>巴西甲</v>
      </c>
      <c r="W258" s="36" t="s">
        <v>393</v>
      </c>
      <c r="X258" s="36" t="s">
        <v>393</v>
      </c>
      <c r="Y258" s="36" t="s">
        <v>393</v>
      </c>
      <c r="Z258" s="36" t="s">
        <v>562</v>
      </c>
      <c r="AB258" s="36">
        <v>1</v>
      </c>
      <c r="AC258" s="36" t="s">
        <v>630</v>
      </c>
      <c r="AE258" s="36">
        <f t="shared" si="23"/>
        <v>0</v>
      </c>
      <c r="AF258" s="36">
        <f t="shared" si="24"/>
        <v>0</v>
      </c>
      <c r="AG258" s="36" t="str">
        <f t="shared" si="18"/>
        <v/>
      </c>
    </row>
    <row r="259" spans="2:33">
      <c r="B259" s="39">
        <v>42627</v>
      </c>
      <c r="C259" s="40">
        <v>22</v>
      </c>
      <c r="D259" s="40" t="s">
        <v>335</v>
      </c>
      <c r="E259" s="41">
        <v>42628.364583333336</v>
      </c>
      <c r="F259" s="42" t="s">
        <v>254</v>
      </c>
      <c r="G259" s="42" t="s">
        <v>353</v>
      </c>
      <c r="H259" s="40" t="s">
        <v>254</v>
      </c>
      <c r="I259" s="40" t="s">
        <v>353</v>
      </c>
      <c r="J259" s="42">
        <v>1.88</v>
      </c>
      <c r="K259" s="42">
        <v>3.15</v>
      </c>
      <c r="L259" s="42">
        <v>3.58</v>
      </c>
      <c r="M259" s="40">
        <v>3.85</v>
      </c>
      <c r="N259" s="40">
        <v>3.65</v>
      </c>
      <c r="O259" s="40">
        <v>1.68</v>
      </c>
      <c r="P259" s="40">
        <v>-1</v>
      </c>
      <c r="R259" s="40">
        <v>1</v>
      </c>
      <c r="S259" s="40">
        <v>1</v>
      </c>
      <c r="T259" s="42">
        <v>1</v>
      </c>
      <c r="U259" s="40">
        <v>0</v>
      </c>
      <c r="V259" s="36" t="str">
        <f t="shared" si="22"/>
        <v>巴西甲</v>
      </c>
      <c r="W259" s="36" t="s">
        <v>477</v>
      </c>
      <c r="X259" s="36" t="s">
        <v>393</v>
      </c>
      <c r="Y259" s="36" t="s">
        <v>468</v>
      </c>
      <c r="Z259" s="36" t="s">
        <v>562</v>
      </c>
      <c r="AB259" s="36">
        <v>1</v>
      </c>
      <c r="AC259" s="36" t="s">
        <v>630</v>
      </c>
      <c r="AE259" s="36">
        <f t="shared" si="23"/>
        <v>0</v>
      </c>
      <c r="AF259" s="36">
        <f t="shared" si="24"/>
        <v>0</v>
      </c>
      <c r="AG259" s="36" t="str">
        <f t="shared" si="18"/>
        <v/>
      </c>
    </row>
    <row r="260" spans="2:33">
      <c r="B260" s="39">
        <v>42628</v>
      </c>
      <c r="C260" s="40">
        <v>1</v>
      </c>
      <c r="D260" s="40" t="s">
        <v>797</v>
      </c>
      <c r="E260" s="41">
        <v>42628.958333333336</v>
      </c>
      <c r="F260" s="42" t="s">
        <v>798</v>
      </c>
      <c r="G260" s="42" t="s">
        <v>799</v>
      </c>
      <c r="H260" s="40" t="s">
        <v>800</v>
      </c>
      <c r="I260" s="40" t="s">
        <v>799</v>
      </c>
      <c r="J260" s="42">
        <v>1.5</v>
      </c>
      <c r="K260" s="42">
        <v>3.45</v>
      </c>
      <c r="L260" s="42">
        <v>5.8</v>
      </c>
      <c r="M260" s="40">
        <v>2.85</v>
      </c>
      <c r="N260" s="40">
        <v>3.15</v>
      </c>
      <c r="O260" s="40">
        <v>2.1800000000000002</v>
      </c>
      <c r="P260" s="40">
        <v>-1</v>
      </c>
      <c r="V260" s="36" t="str">
        <f t="shared" si="22"/>
        <v>欧洲联赛</v>
      </c>
      <c r="W260" s="36" t="s">
        <v>467</v>
      </c>
      <c r="X260" s="36" t="s">
        <v>468</v>
      </c>
      <c r="Y260" s="36" t="s">
        <v>468</v>
      </c>
      <c r="Z260" s="36" t="s">
        <v>460</v>
      </c>
      <c r="AB260" s="36">
        <v>1</v>
      </c>
      <c r="AC260" s="36">
        <v>1</v>
      </c>
      <c r="AE260" s="36">
        <f t="shared" si="23"/>
        <v>0</v>
      </c>
      <c r="AF260" s="36">
        <f t="shared" si="24"/>
        <v>0</v>
      </c>
      <c r="AG260" s="36" t="str">
        <f t="shared" si="18"/>
        <v/>
      </c>
    </row>
    <row r="261" spans="2:33">
      <c r="B261" s="39">
        <v>42628</v>
      </c>
      <c r="C261" s="40">
        <v>2</v>
      </c>
      <c r="D261" s="40" t="s">
        <v>797</v>
      </c>
      <c r="E261" s="41">
        <v>42629.041666666664</v>
      </c>
      <c r="F261" s="42" t="s">
        <v>801</v>
      </c>
      <c r="G261" s="42" t="s">
        <v>802</v>
      </c>
      <c r="H261" s="40" t="s">
        <v>801</v>
      </c>
      <c r="I261" s="40" t="s">
        <v>803</v>
      </c>
      <c r="J261" s="42">
        <v>4.3</v>
      </c>
      <c r="K261" s="42">
        <v>3.45</v>
      </c>
      <c r="L261" s="42">
        <v>1.65</v>
      </c>
      <c r="M261" s="40">
        <v>1.92</v>
      </c>
      <c r="N261" s="40">
        <v>3.6</v>
      </c>
      <c r="O261" s="40">
        <v>3.05</v>
      </c>
      <c r="P261" s="40">
        <v>1</v>
      </c>
      <c r="V261" s="36" t="str">
        <f t="shared" si="22"/>
        <v>欧洲联赛</v>
      </c>
      <c r="W261" s="36" t="s">
        <v>689</v>
      </c>
      <c r="X261" s="36" t="s">
        <v>393</v>
      </c>
      <c r="Y261" s="36" t="s">
        <v>468</v>
      </c>
      <c r="Z261" s="36" t="s">
        <v>460</v>
      </c>
      <c r="AA261" s="36">
        <v>1</v>
      </c>
      <c r="AB261" s="36">
        <v>1</v>
      </c>
      <c r="AC261" s="36">
        <v>1</v>
      </c>
      <c r="AE261" s="36">
        <f t="shared" si="23"/>
        <v>0</v>
      </c>
      <c r="AF261" s="36">
        <f t="shared" si="24"/>
        <v>0</v>
      </c>
      <c r="AG261" s="36" t="str">
        <f t="shared" si="18"/>
        <v/>
      </c>
    </row>
    <row r="262" spans="2:33">
      <c r="B262" s="39">
        <v>42628</v>
      </c>
      <c r="C262" s="40">
        <v>3</v>
      </c>
      <c r="D262" s="40" t="s">
        <v>797</v>
      </c>
      <c r="E262" s="41">
        <v>42629.041666666664</v>
      </c>
      <c r="F262" s="42" t="s">
        <v>804</v>
      </c>
      <c r="G262" s="42" t="s">
        <v>805</v>
      </c>
      <c r="H262" s="40" t="s">
        <v>806</v>
      </c>
      <c r="I262" s="40" t="s">
        <v>805</v>
      </c>
      <c r="J262" s="42">
        <v>4.2</v>
      </c>
      <c r="K262" s="42">
        <v>3.4</v>
      </c>
      <c r="L262" s="42">
        <v>1.68</v>
      </c>
      <c r="M262" s="40">
        <v>1.88</v>
      </c>
      <c r="N262" s="40">
        <v>3.5</v>
      </c>
      <c r="O262" s="40">
        <v>3.25</v>
      </c>
      <c r="P262" s="40">
        <v>1</v>
      </c>
      <c r="V262" s="36" t="str">
        <f t="shared" si="22"/>
        <v>欧洲联赛</v>
      </c>
      <c r="W262" s="36" t="s">
        <v>695</v>
      </c>
      <c r="X262" s="36" t="s">
        <v>393</v>
      </c>
      <c r="Y262" s="36" t="s">
        <v>393</v>
      </c>
      <c r="Z262" s="36" t="s">
        <v>460</v>
      </c>
      <c r="AB262" s="36">
        <v>1</v>
      </c>
      <c r="AC262" s="36">
        <v>1</v>
      </c>
      <c r="AE262" s="36">
        <f t="shared" si="23"/>
        <v>0</v>
      </c>
      <c r="AF262" s="36">
        <f t="shared" si="24"/>
        <v>0</v>
      </c>
      <c r="AG262" s="36" t="str">
        <f t="shared" si="18"/>
        <v/>
      </c>
    </row>
    <row r="263" spans="2:33">
      <c r="B263" s="39">
        <v>42628</v>
      </c>
      <c r="C263" s="40">
        <v>4</v>
      </c>
      <c r="D263" s="40" t="s">
        <v>797</v>
      </c>
      <c r="E263" s="41">
        <v>42629.041666666664</v>
      </c>
      <c r="F263" s="42" t="s">
        <v>112</v>
      </c>
      <c r="G263" s="42" t="s">
        <v>807</v>
      </c>
      <c r="H263" s="40" t="s">
        <v>114</v>
      </c>
      <c r="I263" s="40" t="s">
        <v>808</v>
      </c>
      <c r="J263" s="42">
        <v>1.85</v>
      </c>
      <c r="K263" s="42">
        <v>2.9</v>
      </c>
      <c r="L263" s="42">
        <v>4.0999999999999996</v>
      </c>
      <c r="M263" s="40">
        <v>4.1500000000000004</v>
      </c>
      <c r="N263" s="40">
        <v>3.35</v>
      </c>
      <c r="O263" s="40">
        <v>1.7</v>
      </c>
      <c r="P263" s="40">
        <v>-1</v>
      </c>
      <c r="V263" s="36" t="str">
        <f t="shared" si="22"/>
        <v>欧洲联赛</v>
      </c>
      <c r="W263" s="36" t="s">
        <v>455</v>
      </c>
      <c r="X263" s="36" t="s">
        <v>393</v>
      </c>
      <c r="Y263" s="36" t="s">
        <v>395</v>
      </c>
      <c r="Z263" s="36" t="s">
        <v>460</v>
      </c>
      <c r="AC263" s="36">
        <v>1</v>
      </c>
      <c r="AE263" s="36">
        <f t="shared" si="23"/>
        <v>0</v>
      </c>
      <c r="AF263" s="36">
        <f t="shared" si="24"/>
        <v>0</v>
      </c>
      <c r="AG263" s="36" t="str">
        <f t="shared" si="18"/>
        <v/>
      </c>
    </row>
    <row r="264" spans="2:33">
      <c r="B264" s="39">
        <v>42628</v>
      </c>
      <c r="C264" s="40">
        <v>5</v>
      </c>
      <c r="D264" s="40" t="s">
        <v>797</v>
      </c>
      <c r="E264" s="41">
        <v>42629.041666666664</v>
      </c>
      <c r="F264" s="42" t="s">
        <v>809</v>
      </c>
      <c r="G264" s="42" t="s">
        <v>810</v>
      </c>
      <c r="H264" s="40" t="s">
        <v>811</v>
      </c>
      <c r="I264" s="40" t="s">
        <v>812</v>
      </c>
      <c r="J264" s="42">
        <v>2.9</v>
      </c>
      <c r="K264" s="42">
        <v>3.15</v>
      </c>
      <c r="L264" s="42">
        <v>2.15</v>
      </c>
      <c r="M264" s="40">
        <v>1.51</v>
      </c>
      <c r="N264" s="40">
        <v>4</v>
      </c>
      <c r="O264" s="40">
        <v>4.5999999999999996</v>
      </c>
      <c r="P264" s="40">
        <v>1</v>
      </c>
      <c r="V264" s="36" t="str">
        <f t="shared" si="22"/>
        <v>欧洲联赛</v>
      </c>
      <c r="W264" s="36" t="s">
        <v>393</v>
      </c>
      <c r="X264" s="36" t="s">
        <v>393</v>
      </c>
      <c r="Y264" s="36" t="s">
        <v>393</v>
      </c>
      <c r="Z264" s="36" t="s">
        <v>460</v>
      </c>
      <c r="AC264" s="36">
        <v>1</v>
      </c>
      <c r="AE264" s="36">
        <f t="shared" si="23"/>
        <v>0</v>
      </c>
      <c r="AF264" s="36">
        <f t="shared" si="24"/>
        <v>0</v>
      </c>
      <c r="AG264" s="36" t="str">
        <f t="shared" si="18"/>
        <v/>
      </c>
    </row>
    <row r="265" spans="2:33">
      <c r="B265" s="39">
        <v>42628</v>
      </c>
      <c r="C265" s="40">
        <v>6</v>
      </c>
      <c r="D265" s="40" t="s">
        <v>797</v>
      </c>
      <c r="E265" s="41">
        <v>42629.041666666664</v>
      </c>
      <c r="F265" s="42" t="s">
        <v>813</v>
      </c>
      <c r="G265" s="42" t="s">
        <v>202</v>
      </c>
      <c r="H265" s="40" t="s">
        <v>814</v>
      </c>
      <c r="I265" s="40" t="s">
        <v>202</v>
      </c>
      <c r="J265" s="42">
        <v>1.86</v>
      </c>
      <c r="K265" s="42">
        <v>3.1</v>
      </c>
      <c r="L265" s="42">
        <v>3.75</v>
      </c>
      <c r="M265" s="40">
        <v>3.85</v>
      </c>
      <c r="N265" s="40">
        <v>3.55</v>
      </c>
      <c r="O265" s="40">
        <v>1.7</v>
      </c>
      <c r="P265" s="40">
        <v>-1</v>
      </c>
      <c r="V265" s="36" t="str">
        <f t="shared" si="22"/>
        <v>欧洲联赛</v>
      </c>
      <c r="W265" s="36" t="s">
        <v>455</v>
      </c>
      <c r="X265" s="36" t="s">
        <v>395</v>
      </c>
      <c r="Y265" s="36" t="s">
        <v>393</v>
      </c>
      <c r="Z265" s="36" t="s">
        <v>460</v>
      </c>
      <c r="AB265" s="36">
        <v>1</v>
      </c>
      <c r="AC265" s="36" t="s">
        <v>630</v>
      </c>
      <c r="AE265" s="36">
        <f t="shared" si="23"/>
        <v>0</v>
      </c>
      <c r="AF265" s="36">
        <f t="shared" si="24"/>
        <v>0</v>
      </c>
      <c r="AG265" s="36" t="str">
        <f t="shared" ref="AG265:AG324" si="25">IF(AND(AB265=$AB$6,AC265=$AC$6,AE265=MAX(AE$8:AE$5000)),(J265-J$4)^2+(K265-K$4)^2+(L265-L$4)^2+(M265-M$4)^2+(N265-N$4)^2+(O265-O$4)^2,"")</f>
        <v/>
      </c>
    </row>
    <row r="266" spans="2:33">
      <c r="B266" s="39">
        <v>42628</v>
      </c>
      <c r="C266" s="40">
        <v>7</v>
      </c>
      <c r="D266" s="40" t="s">
        <v>797</v>
      </c>
      <c r="E266" s="41">
        <v>42629.041666666664</v>
      </c>
      <c r="F266" s="42" t="s">
        <v>284</v>
      </c>
      <c r="G266" s="42" t="s">
        <v>815</v>
      </c>
      <c r="H266" s="40" t="s">
        <v>284</v>
      </c>
      <c r="I266" s="40" t="s">
        <v>816</v>
      </c>
      <c r="J266" s="42">
        <v>1.29</v>
      </c>
      <c r="K266" s="42">
        <v>4.45</v>
      </c>
      <c r="L266" s="42">
        <v>7.7</v>
      </c>
      <c r="M266" s="40">
        <v>2.0299999999999998</v>
      </c>
      <c r="N266" s="40">
        <v>3.5</v>
      </c>
      <c r="O266" s="40">
        <v>2.85</v>
      </c>
      <c r="P266" s="40">
        <v>-1</v>
      </c>
      <c r="V266" s="36" t="str">
        <f t="shared" si="22"/>
        <v>欧洲联赛</v>
      </c>
      <c r="W266" s="36" t="s">
        <v>455</v>
      </c>
      <c r="X266" s="36" t="s">
        <v>393</v>
      </c>
      <c r="Y266" s="36" t="s">
        <v>393</v>
      </c>
      <c r="Z266" s="36" t="s">
        <v>460</v>
      </c>
      <c r="AE266" s="36">
        <f t="shared" si="23"/>
        <v>1</v>
      </c>
      <c r="AF266" s="36">
        <f t="shared" si="24"/>
        <v>3</v>
      </c>
      <c r="AG266" s="36" t="str">
        <f t="shared" si="25"/>
        <v/>
      </c>
    </row>
    <row r="267" spans="2:33">
      <c r="B267" s="39">
        <v>42628</v>
      </c>
      <c r="C267" s="40">
        <v>8</v>
      </c>
      <c r="D267" s="40" t="s">
        <v>797</v>
      </c>
      <c r="E267" s="41">
        <v>42629.041666666664</v>
      </c>
      <c r="F267" s="42" t="s">
        <v>228</v>
      </c>
      <c r="G267" s="42" t="s">
        <v>817</v>
      </c>
      <c r="H267" s="40" t="s">
        <v>228</v>
      </c>
      <c r="I267" s="40" t="s">
        <v>818</v>
      </c>
      <c r="J267" s="42">
        <v>1.17</v>
      </c>
      <c r="K267" s="42">
        <v>5.45</v>
      </c>
      <c r="L267" s="42">
        <v>11</v>
      </c>
      <c r="M267" s="40">
        <v>1.67</v>
      </c>
      <c r="N267" s="40">
        <v>3.85</v>
      </c>
      <c r="O267" s="40">
        <v>3.7</v>
      </c>
      <c r="P267" s="40">
        <v>-1</v>
      </c>
      <c r="V267" s="36" t="str">
        <f t="shared" si="22"/>
        <v>欧洲联赛</v>
      </c>
      <c r="W267" s="36" t="s">
        <v>467</v>
      </c>
      <c r="X267" s="36" t="s">
        <v>393</v>
      </c>
      <c r="Y267" s="36" t="s">
        <v>393</v>
      </c>
      <c r="Z267" s="36" t="s">
        <v>460</v>
      </c>
      <c r="AB267" s="36">
        <v>1</v>
      </c>
      <c r="AC267" s="36">
        <v>1</v>
      </c>
      <c r="AE267" s="36">
        <f t="shared" si="23"/>
        <v>0</v>
      </c>
      <c r="AF267" s="36">
        <f t="shared" si="24"/>
        <v>0</v>
      </c>
      <c r="AG267" s="36" t="str">
        <f t="shared" si="25"/>
        <v/>
      </c>
    </row>
    <row r="268" spans="2:33">
      <c r="B268" s="39">
        <v>42628</v>
      </c>
      <c r="C268" s="40">
        <v>9</v>
      </c>
      <c r="D268" s="40" t="s">
        <v>797</v>
      </c>
      <c r="E268" s="41">
        <v>42629.041666666664</v>
      </c>
      <c r="F268" s="42" t="s">
        <v>819</v>
      </c>
      <c r="G268" s="42" t="s">
        <v>820</v>
      </c>
      <c r="H268" s="40" t="s">
        <v>819</v>
      </c>
      <c r="I268" s="40" t="s">
        <v>821</v>
      </c>
      <c r="J268" s="42">
        <v>4.1500000000000004</v>
      </c>
      <c r="K268" s="42">
        <v>3.15</v>
      </c>
      <c r="L268" s="42">
        <v>1.75</v>
      </c>
      <c r="M268" s="40">
        <v>1.8</v>
      </c>
      <c r="N268" s="40">
        <v>3.5</v>
      </c>
      <c r="O268" s="40">
        <v>3.5</v>
      </c>
      <c r="P268" s="40">
        <v>1</v>
      </c>
      <c r="V268" s="36" t="str">
        <f t="shared" si="22"/>
        <v>欧洲联赛</v>
      </c>
      <c r="W268" s="36" t="s">
        <v>689</v>
      </c>
      <c r="X268" s="36" t="s">
        <v>395</v>
      </c>
      <c r="Y268" s="36" t="s">
        <v>395</v>
      </c>
      <c r="Z268" s="36" t="s">
        <v>460</v>
      </c>
      <c r="AE268" s="36">
        <f t="shared" si="23"/>
        <v>0</v>
      </c>
      <c r="AF268" s="36">
        <f t="shared" si="24"/>
        <v>2</v>
      </c>
      <c r="AG268" s="36" t="str">
        <f t="shared" si="25"/>
        <v/>
      </c>
    </row>
    <row r="269" spans="2:33">
      <c r="B269" s="39">
        <v>42628</v>
      </c>
      <c r="C269" s="40">
        <v>10</v>
      </c>
      <c r="D269" s="40" t="s">
        <v>797</v>
      </c>
      <c r="E269" s="41">
        <v>42629.041666666664</v>
      </c>
      <c r="F269" s="42" t="s">
        <v>822</v>
      </c>
      <c r="G269" s="42" t="s">
        <v>823</v>
      </c>
      <c r="H269" s="40" t="s">
        <v>824</v>
      </c>
      <c r="I269" s="40" t="s">
        <v>823</v>
      </c>
      <c r="J269" s="42">
        <v>2.65</v>
      </c>
      <c r="K269" s="42">
        <v>3.05</v>
      </c>
      <c r="L269" s="42">
        <v>2.36</v>
      </c>
      <c r="M269" s="40">
        <v>1.42</v>
      </c>
      <c r="N269" s="40">
        <v>4.2</v>
      </c>
      <c r="O269" s="40">
        <v>5.35</v>
      </c>
      <c r="P269" s="40">
        <v>1</v>
      </c>
      <c r="V269" s="36" t="str">
        <f t="shared" si="22"/>
        <v>欧洲联赛</v>
      </c>
      <c r="W269" s="36" t="s">
        <v>695</v>
      </c>
      <c r="X269" s="36" t="s">
        <v>393</v>
      </c>
      <c r="Y269" s="36" t="s">
        <v>395</v>
      </c>
      <c r="Z269" s="36" t="s">
        <v>460</v>
      </c>
      <c r="AC269" s="36">
        <v>1</v>
      </c>
      <c r="AE269" s="36">
        <f t="shared" si="23"/>
        <v>0</v>
      </c>
      <c r="AF269" s="36">
        <f t="shared" si="24"/>
        <v>0</v>
      </c>
      <c r="AG269" s="36" t="str">
        <f t="shared" si="25"/>
        <v/>
      </c>
    </row>
    <row r="270" spans="2:33">
      <c r="B270" s="39">
        <v>42628</v>
      </c>
      <c r="C270" s="40">
        <v>11</v>
      </c>
      <c r="D270" s="40" t="s">
        <v>797</v>
      </c>
      <c r="E270" s="41">
        <v>42629.041666666664</v>
      </c>
      <c r="F270" s="42" t="s">
        <v>825</v>
      </c>
      <c r="G270" s="42" t="s">
        <v>180</v>
      </c>
      <c r="H270" s="40" t="s">
        <v>825</v>
      </c>
      <c r="I270" s="40" t="s">
        <v>180</v>
      </c>
      <c r="J270" s="42">
        <v>3.8</v>
      </c>
      <c r="K270" s="42">
        <v>3.45</v>
      </c>
      <c r="L270" s="42">
        <v>1.74</v>
      </c>
      <c r="M270" s="40">
        <v>1.81</v>
      </c>
      <c r="N270" s="40">
        <v>3.65</v>
      </c>
      <c r="O270" s="40">
        <v>3.3</v>
      </c>
      <c r="P270" s="40">
        <v>1</v>
      </c>
      <c r="V270" s="36" t="str">
        <f t="shared" si="22"/>
        <v>欧洲联赛</v>
      </c>
      <c r="W270" s="36" t="s">
        <v>467</v>
      </c>
      <c r="X270" s="36" t="s">
        <v>393</v>
      </c>
      <c r="Y270" s="36" t="s">
        <v>468</v>
      </c>
      <c r="Z270" s="36" t="s">
        <v>460</v>
      </c>
      <c r="AB270" s="36">
        <v>1</v>
      </c>
      <c r="AC270" s="36">
        <v>1</v>
      </c>
      <c r="AE270" s="36">
        <f t="shared" si="23"/>
        <v>0</v>
      </c>
      <c r="AF270" s="36">
        <f t="shared" si="24"/>
        <v>0</v>
      </c>
      <c r="AG270" s="36" t="str">
        <f t="shared" si="25"/>
        <v/>
      </c>
    </row>
    <row r="271" spans="2:33">
      <c r="B271" s="39">
        <v>42628</v>
      </c>
      <c r="C271" s="40">
        <v>12</v>
      </c>
      <c r="D271" s="40" t="s">
        <v>797</v>
      </c>
      <c r="E271" s="41">
        <v>42629.041666666664</v>
      </c>
      <c r="F271" s="42" t="s">
        <v>826</v>
      </c>
      <c r="G271" s="42" t="s">
        <v>345</v>
      </c>
      <c r="H271" s="40" t="s">
        <v>826</v>
      </c>
      <c r="I271" s="40" t="s">
        <v>347</v>
      </c>
      <c r="J271" s="42">
        <v>1.54</v>
      </c>
      <c r="K271" s="42">
        <v>3.7</v>
      </c>
      <c r="L271" s="42">
        <v>4.76</v>
      </c>
      <c r="M271" s="40">
        <v>2.74</v>
      </c>
      <c r="N271" s="40">
        <v>3.5</v>
      </c>
      <c r="O271" s="40">
        <v>2.09</v>
      </c>
      <c r="P271" s="40">
        <v>-1</v>
      </c>
      <c r="V271" s="36" t="str">
        <f t="shared" ref="V271:V284" si="26">D271</f>
        <v>欧洲联赛</v>
      </c>
      <c r="W271" s="36" t="s">
        <v>511</v>
      </c>
      <c r="X271" s="36" t="s">
        <v>393</v>
      </c>
      <c r="Y271" s="36" t="s">
        <v>393</v>
      </c>
      <c r="Z271" s="36" t="s">
        <v>460</v>
      </c>
      <c r="AE271" s="36">
        <f t="shared" ref="AE271:AE284" si="27">IF(AND(AB271=$AB$6,AC271=$AC$6),IF(W271=$W$6,1,0)+IF(X271=$X$6,1,0)+IF(Y271=$Y$6,1,0),0)</f>
        <v>2</v>
      </c>
      <c r="AF271" s="36">
        <f t="shared" ref="AF271:AF284" si="28">IF(AND(AB271=$AB$6,AC271=$AC$6),IF(W271=$W$6,1,0)+IF(Z271=$Z$6,1,0)+IF(X271=$X$6,1,0)+IF(Y271=$Y$6,1,0)+IF(AA271=$AA$6,1,0)+IF(V271=$V$6,1,0),0)</f>
        <v>4</v>
      </c>
      <c r="AG271" s="36" t="str">
        <f t="shared" si="25"/>
        <v/>
      </c>
    </row>
    <row r="272" spans="2:33">
      <c r="B272" s="39">
        <v>42628</v>
      </c>
      <c r="C272" s="40">
        <v>13</v>
      </c>
      <c r="D272" s="40" t="s">
        <v>797</v>
      </c>
      <c r="E272" s="41">
        <v>42629.041666666664</v>
      </c>
      <c r="F272" s="42" t="s">
        <v>184</v>
      </c>
      <c r="G272" s="42" t="s">
        <v>169</v>
      </c>
      <c r="H272" s="40" t="s">
        <v>185</v>
      </c>
      <c r="I272" s="40" t="s">
        <v>171</v>
      </c>
      <c r="J272" s="42">
        <v>2.98</v>
      </c>
      <c r="K272" s="42">
        <v>2.95</v>
      </c>
      <c r="L272" s="42">
        <v>2.2000000000000002</v>
      </c>
      <c r="M272" s="40">
        <v>1.49</v>
      </c>
      <c r="N272" s="40">
        <v>4</v>
      </c>
      <c r="O272" s="40">
        <v>4.8</v>
      </c>
      <c r="P272" s="40">
        <v>1</v>
      </c>
      <c r="V272" s="36" t="str">
        <f t="shared" si="26"/>
        <v>欧洲联赛</v>
      </c>
      <c r="W272" s="36" t="s">
        <v>477</v>
      </c>
      <c r="X272" s="36" t="s">
        <v>393</v>
      </c>
      <c r="Y272" s="36" t="s">
        <v>393</v>
      </c>
      <c r="Z272" s="36" t="s">
        <v>460</v>
      </c>
      <c r="AB272" s="36">
        <v>1</v>
      </c>
      <c r="AC272" s="36" t="s">
        <v>630</v>
      </c>
      <c r="AE272" s="36">
        <f t="shared" si="27"/>
        <v>0</v>
      </c>
      <c r="AF272" s="36">
        <f t="shared" si="28"/>
        <v>0</v>
      </c>
      <c r="AG272" s="36" t="str">
        <f t="shared" si="25"/>
        <v/>
      </c>
    </row>
    <row r="273" spans="2:33">
      <c r="B273" s="39">
        <v>42628</v>
      </c>
      <c r="C273" s="40">
        <v>14</v>
      </c>
      <c r="D273" s="40" t="s">
        <v>797</v>
      </c>
      <c r="E273" s="41">
        <v>42629.128472222219</v>
      </c>
      <c r="F273" s="42" t="s">
        <v>827</v>
      </c>
      <c r="G273" s="42" t="s">
        <v>193</v>
      </c>
      <c r="H273" s="40" t="s">
        <v>827</v>
      </c>
      <c r="I273" s="40" t="s">
        <v>193</v>
      </c>
      <c r="J273" s="42">
        <v>2.34</v>
      </c>
      <c r="K273" s="42">
        <v>3.02</v>
      </c>
      <c r="L273" s="42">
        <v>2.7</v>
      </c>
      <c r="M273" s="40">
        <v>5.45</v>
      </c>
      <c r="N273" s="40">
        <v>4.05</v>
      </c>
      <c r="O273" s="40">
        <v>1.43</v>
      </c>
      <c r="P273" s="40">
        <v>-1</v>
      </c>
      <c r="V273" s="36" t="str">
        <f t="shared" si="26"/>
        <v>欧洲联赛</v>
      </c>
      <c r="W273" s="36" t="s">
        <v>511</v>
      </c>
      <c r="X273" s="36" t="s">
        <v>468</v>
      </c>
      <c r="Y273" s="36" t="s">
        <v>393</v>
      </c>
      <c r="Z273" s="36" t="s">
        <v>460</v>
      </c>
      <c r="AB273" s="36">
        <v>1</v>
      </c>
      <c r="AC273" s="36" t="s">
        <v>630</v>
      </c>
      <c r="AE273" s="36">
        <f t="shared" si="27"/>
        <v>0</v>
      </c>
      <c r="AF273" s="36">
        <f t="shared" si="28"/>
        <v>0</v>
      </c>
      <c r="AG273" s="36" t="str">
        <f t="shared" si="25"/>
        <v/>
      </c>
    </row>
    <row r="274" spans="2:33">
      <c r="B274" s="39">
        <v>42628</v>
      </c>
      <c r="C274" s="40">
        <v>15</v>
      </c>
      <c r="D274" s="40" t="s">
        <v>797</v>
      </c>
      <c r="E274" s="41">
        <v>42629.128472222219</v>
      </c>
      <c r="F274" s="42" t="s">
        <v>191</v>
      </c>
      <c r="G274" s="42" t="s">
        <v>828</v>
      </c>
      <c r="H274" s="40" t="s">
        <v>191</v>
      </c>
      <c r="I274" s="40" t="s">
        <v>829</v>
      </c>
      <c r="J274" s="42">
        <v>2.6</v>
      </c>
      <c r="K274" s="42">
        <v>3.05</v>
      </c>
      <c r="L274" s="42">
        <v>2.4</v>
      </c>
      <c r="M274" s="40">
        <v>1.41</v>
      </c>
      <c r="N274" s="40">
        <v>4.3</v>
      </c>
      <c r="O274" s="40">
        <v>5.35</v>
      </c>
      <c r="P274" s="40">
        <v>1</v>
      </c>
      <c r="V274" s="36" t="str">
        <f t="shared" si="26"/>
        <v>欧洲联赛</v>
      </c>
      <c r="W274" s="36" t="s">
        <v>693</v>
      </c>
      <c r="X274" s="36" t="s">
        <v>393</v>
      </c>
      <c r="Y274" s="36" t="s">
        <v>395</v>
      </c>
      <c r="Z274" s="36" t="s">
        <v>460</v>
      </c>
      <c r="AB274" s="36">
        <v>1</v>
      </c>
      <c r="AC274" s="36" t="s">
        <v>630</v>
      </c>
      <c r="AE274" s="36">
        <f t="shared" si="27"/>
        <v>0</v>
      </c>
      <c r="AF274" s="36">
        <f t="shared" si="28"/>
        <v>0</v>
      </c>
      <c r="AG274" s="36" t="str">
        <f t="shared" si="25"/>
        <v/>
      </c>
    </row>
    <row r="275" spans="2:33">
      <c r="B275" s="39">
        <v>42628</v>
      </c>
      <c r="C275" s="40">
        <v>16</v>
      </c>
      <c r="D275" s="40" t="s">
        <v>797</v>
      </c>
      <c r="E275" s="41">
        <v>42629.128472222219</v>
      </c>
      <c r="F275" s="42" t="s">
        <v>105</v>
      </c>
      <c r="G275" s="42" t="s">
        <v>279</v>
      </c>
      <c r="H275" s="40" t="s">
        <v>105</v>
      </c>
      <c r="I275" s="40" t="s">
        <v>279</v>
      </c>
      <c r="J275" s="42">
        <v>1.8</v>
      </c>
      <c r="K275" s="42">
        <v>3.2</v>
      </c>
      <c r="L275" s="42">
        <v>3.85</v>
      </c>
      <c r="M275" s="40">
        <v>3.65</v>
      </c>
      <c r="N275" s="40">
        <v>3.55</v>
      </c>
      <c r="O275" s="40">
        <v>1.75</v>
      </c>
      <c r="P275" s="40">
        <v>-1</v>
      </c>
      <c r="V275" s="36" t="str">
        <f t="shared" si="26"/>
        <v>欧洲联赛</v>
      </c>
      <c r="W275" s="36" t="s">
        <v>477</v>
      </c>
      <c r="X275" s="36" t="s">
        <v>393</v>
      </c>
      <c r="Y275" s="36" t="s">
        <v>468</v>
      </c>
      <c r="Z275" s="36" t="s">
        <v>460</v>
      </c>
      <c r="AB275" s="36">
        <v>1</v>
      </c>
      <c r="AC275" s="36" t="s">
        <v>630</v>
      </c>
      <c r="AE275" s="36">
        <f t="shared" si="27"/>
        <v>0</v>
      </c>
      <c r="AF275" s="36">
        <f t="shared" si="28"/>
        <v>0</v>
      </c>
      <c r="AG275" s="36" t="str">
        <f t="shared" si="25"/>
        <v/>
      </c>
    </row>
    <row r="276" spans="2:33">
      <c r="B276" s="39">
        <v>42628</v>
      </c>
      <c r="C276" s="40">
        <v>17</v>
      </c>
      <c r="D276" s="40" t="s">
        <v>797</v>
      </c>
      <c r="E276" s="41">
        <v>42629.128472222219</v>
      </c>
      <c r="F276" s="42" t="s">
        <v>830</v>
      </c>
      <c r="G276" s="42" t="s">
        <v>831</v>
      </c>
      <c r="H276" s="40" t="s">
        <v>832</v>
      </c>
      <c r="I276" s="40" t="s">
        <v>831</v>
      </c>
      <c r="J276" s="42">
        <v>4.95</v>
      </c>
      <c r="K276" s="42">
        <v>3.65</v>
      </c>
      <c r="L276" s="42">
        <v>1.53</v>
      </c>
      <c r="M276" s="40">
        <v>2.12</v>
      </c>
      <c r="N276" s="40">
        <v>3.3</v>
      </c>
      <c r="O276" s="40">
        <v>2.82</v>
      </c>
      <c r="P276" s="40">
        <v>1</v>
      </c>
      <c r="V276" s="36" t="str">
        <f t="shared" si="26"/>
        <v>欧洲联赛</v>
      </c>
      <c r="W276" s="36" t="s">
        <v>455</v>
      </c>
      <c r="X276" s="36" t="s">
        <v>395</v>
      </c>
      <c r="Y276" s="36" t="s">
        <v>393</v>
      </c>
      <c r="Z276" s="36" t="s">
        <v>460</v>
      </c>
      <c r="AE276" s="36">
        <f t="shared" si="27"/>
        <v>1</v>
      </c>
      <c r="AF276" s="36">
        <f t="shared" si="28"/>
        <v>3</v>
      </c>
      <c r="AG276" s="36" t="str">
        <f t="shared" si="25"/>
        <v/>
      </c>
    </row>
    <row r="277" spans="2:33">
      <c r="B277" s="39">
        <v>42628</v>
      </c>
      <c r="C277" s="40">
        <v>18</v>
      </c>
      <c r="D277" s="40" t="s">
        <v>797</v>
      </c>
      <c r="E277" s="41">
        <v>42629.128472222219</v>
      </c>
      <c r="F277" s="42" t="s">
        <v>833</v>
      </c>
      <c r="G277" s="42" t="s">
        <v>834</v>
      </c>
      <c r="H277" s="40" t="s">
        <v>833</v>
      </c>
      <c r="I277" s="40" t="s">
        <v>834</v>
      </c>
      <c r="J277" s="42">
        <v>2.8</v>
      </c>
      <c r="K277" s="42">
        <v>3.15</v>
      </c>
      <c r="L277" s="42">
        <v>2.2000000000000002</v>
      </c>
      <c r="M277" s="40">
        <v>1.49</v>
      </c>
      <c r="N277" s="40">
        <v>4.05</v>
      </c>
      <c r="O277" s="40">
        <v>4.75</v>
      </c>
      <c r="P277" s="40">
        <v>1</v>
      </c>
      <c r="V277" s="36" t="str">
        <f t="shared" si="26"/>
        <v>欧洲联赛</v>
      </c>
      <c r="W277" s="36" t="s">
        <v>466</v>
      </c>
      <c r="X277" s="36" t="s">
        <v>393</v>
      </c>
      <c r="Y277" s="36" t="s">
        <v>393</v>
      </c>
      <c r="Z277" s="36" t="s">
        <v>460</v>
      </c>
      <c r="AC277" s="36">
        <v>1</v>
      </c>
      <c r="AE277" s="36">
        <f t="shared" si="27"/>
        <v>0</v>
      </c>
      <c r="AF277" s="36">
        <f t="shared" si="28"/>
        <v>0</v>
      </c>
      <c r="AG277" s="36" t="str">
        <f t="shared" si="25"/>
        <v/>
      </c>
    </row>
    <row r="278" spans="2:33">
      <c r="B278" s="39">
        <v>42628</v>
      </c>
      <c r="C278" s="40">
        <v>19</v>
      </c>
      <c r="D278" s="40" t="s">
        <v>797</v>
      </c>
      <c r="E278" s="41">
        <v>42629.128472222219</v>
      </c>
      <c r="F278" s="42" t="s">
        <v>835</v>
      </c>
      <c r="G278" s="42" t="s">
        <v>285</v>
      </c>
      <c r="H278" s="40" t="s">
        <v>836</v>
      </c>
      <c r="I278" s="40" t="s">
        <v>285</v>
      </c>
      <c r="J278" s="42">
        <v>1.88</v>
      </c>
      <c r="K278" s="42">
        <v>3.3</v>
      </c>
      <c r="L278" s="42">
        <v>3.4</v>
      </c>
      <c r="M278" s="40">
        <v>3.75</v>
      </c>
      <c r="N278" s="40">
        <v>3.75</v>
      </c>
      <c r="O278" s="40">
        <v>1.68</v>
      </c>
      <c r="P278" s="40">
        <v>-1</v>
      </c>
      <c r="V278" s="36" t="str">
        <f t="shared" si="26"/>
        <v>欧洲联赛</v>
      </c>
      <c r="W278" s="36" t="s">
        <v>467</v>
      </c>
      <c r="X278" s="36" t="s">
        <v>393</v>
      </c>
      <c r="Y278" s="36" t="s">
        <v>468</v>
      </c>
      <c r="Z278" s="36" t="s">
        <v>460</v>
      </c>
      <c r="AB278" s="36">
        <v>1</v>
      </c>
      <c r="AC278" s="36" t="s">
        <v>630</v>
      </c>
      <c r="AE278" s="36">
        <f t="shared" si="27"/>
        <v>0</v>
      </c>
      <c r="AF278" s="36">
        <f t="shared" si="28"/>
        <v>0</v>
      </c>
      <c r="AG278" s="36" t="str">
        <f t="shared" si="25"/>
        <v/>
      </c>
    </row>
    <row r="279" spans="2:33">
      <c r="B279" s="39">
        <v>42628</v>
      </c>
      <c r="C279" s="40">
        <v>20</v>
      </c>
      <c r="D279" s="40" t="s">
        <v>797</v>
      </c>
      <c r="E279" s="41">
        <v>42629.128472222219</v>
      </c>
      <c r="F279" s="42" t="s">
        <v>837</v>
      </c>
      <c r="G279" s="42" t="s">
        <v>183</v>
      </c>
      <c r="H279" s="40" t="s">
        <v>837</v>
      </c>
      <c r="I279" s="40" t="s">
        <v>183</v>
      </c>
      <c r="J279" s="42">
        <v>2.61</v>
      </c>
      <c r="K279" s="42">
        <v>2.95</v>
      </c>
      <c r="L279" s="42">
        <v>2.46</v>
      </c>
      <c r="M279" s="40">
        <v>1.39</v>
      </c>
      <c r="N279" s="40">
        <v>4.3</v>
      </c>
      <c r="O279" s="40">
        <v>5.65</v>
      </c>
      <c r="P279" s="40">
        <v>1</v>
      </c>
      <c r="V279" s="36" t="str">
        <f t="shared" si="26"/>
        <v>欧洲联赛</v>
      </c>
      <c r="W279" s="36" t="s">
        <v>455</v>
      </c>
      <c r="X279" s="36" t="s">
        <v>393</v>
      </c>
      <c r="Y279" s="36" t="s">
        <v>393</v>
      </c>
      <c r="Z279" s="36" t="s">
        <v>460</v>
      </c>
      <c r="AB279" s="36">
        <v>1</v>
      </c>
      <c r="AC279" s="36" t="s">
        <v>630</v>
      </c>
      <c r="AE279" s="36">
        <f t="shared" si="27"/>
        <v>0</v>
      </c>
      <c r="AF279" s="36">
        <f t="shared" si="28"/>
        <v>0</v>
      </c>
      <c r="AG279" s="36" t="str">
        <f t="shared" si="25"/>
        <v/>
      </c>
    </row>
    <row r="280" spans="2:33">
      <c r="B280" s="39">
        <v>42628</v>
      </c>
      <c r="C280" s="40">
        <v>21</v>
      </c>
      <c r="D280" s="40" t="s">
        <v>797</v>
      </c>
      <c r="E280" s="41">
        <v>42629.128472222219</v>
      </c>
      <c r="F280" s="42" t="s">
        <v>187</v>
      </c>
      <c r="G280" s="42" t="s">
        <v>838</v>
      </c>
      <c r="H280" s="40" t="s">
        <v>187</v>
      </c>
      <c r="I280" s="40" t="s">
        <v>838</v>
      </c>
      <c r="J280" s="42">
        <v>1.27</v>
      </c>
      <c r="K280" s="42">
        <v>4.5</v>
      </c>
      <c r="L280" s="42">
        <v>8.35</v>
      </c>
      <c r="M280" s="40">
        <v>2.02</v>
      </c>
      <c r="N280" s="40">
        <v>3.4</v>
      </c>
      <c r="O280" s="40">
        <v>2.95</v>
      </c>
      <c r="P280" s="40">
        <v>-1</v>
      </c>
      <c r="V280" s="36" t="str">
        <f t="shared" si="26"/>
        <v>欧洲联赛</v>
      </c>
      <c r="W280" s="36" t="s">
        <v>466</v>
      </c>
      <c r="X280" s="36" t="s">
        <v>393</v>
      </c>
      <c r="Y280" s="36" t="s">
        <v>395</v>
      </c>
      <c r="Z280" s="36" t="s">
        <v>460</v>
      </c>
      <c r="AB280" s="36">
        <v>1</v>
      </c>
      <c r="AC280" s="36">
        <v>1</v>
      </c>
      <c r="AE280" s="36">
        <f t="shared" si="27"/>
        <v>0</v>
      </c>
      <c r="AF280" s="36">
        <f t="shared" si="28"/>
        <v>0</v>
      </c>
      <c r="AG280" s="36" t="str">
        <f t="shared" si="25"/>
        <v/>
      </c>
    </row>
    <row r="281" spans="2:33">
      <c r="B281" s="39">
        <v>42628</v>
      </c>
      <c r="C281" s="40">
        <v>22</v>
      </c>
      <c r="D281" s="40" t="s">
        <v>797</v>
      </c>
      <c r="E281" s="41">
        <v>42629.128472222219</v>
      </c>
      <c r="F281" s="42" t="s">
        <v>839</v>
      </c>
      <c r="G281" s="42" t="s">
        <v>840</v>
      </c>
      <c r="H281" s="40" t="s">
        <v>841</v>
      </c>
      <c r="I281" s="40" t="s">
        <v>840</v>
      </c>
      <c r="J281" s="42">
        <v>1.46</v>
      </c>
      <c r="K281" s="42">
        <v>3.75</v>
      </c>
      <c r="L281" s="42">
        <v>5.65</v>
      </c>
      <c r="M281" s="40">
        <v>2.5499999999999998</v>
      </c>
      <c r="N281" s="40">
        <v>3.4</v>
      </c>
      <c r="O281" s="40">
        <v>2.2599999999999998</v>
      </c>
      <c r="P281" s="40">
        <v>-1</v>
      </c>
      <c r="V281" s="36" t="str">
        <f t="shared" si="26"/>
        <v>欧洲联赛</v>
      </c>
      <c r="W281" s="36" t="s">
        <v>393</v>
      </c>
      <c r="X281" s="36" t="s">
        <v>393</v>
      </c>
      <c r="Y281" s="36" t="s">
        <v>393</v>
      </c>
      <c r="Z281" s="36" t="s">
        <v>460</v>
      </c>
      <c r="AE281" s="36">
        <f t="shared" si="27"/>
        <v>1</v>
      </c>
      <c r="AF281" s="36">
        <f t="shared" si="28"/>
        <v>3</v>
      </c>
      <c r="AG281" s="36" t="str">
        <f t="shared" si="25"/>
        <v/>
      </c>
    </row>
    <row r="282" spans="2:33">
      <c r="B282" s="39">
        <v>42628</v>
      </c>
      <c r="C282" s="40">
        <v>23</v>
      </c>
      <c r="D282" s="40" t="s">
        <v>797</v>
      </c>
      <c r="E282" s="41">
        <v>42629.128472222219</v>
      </c>
      <c r="F282" s="42" t="s">
        <v>172</v>
      </c>
      <c r="G282" s="42" t="s">
        <v>842</v>
      </c>
      <c r="H282" s="40" t="s">
        <v>172</v>
      </c>
      <c r="I282" s="40" t="s">
        <v>842</v>
      </c>
      <c r="J282" s="42">
        <v>1.1399999999999999</v>
      </c>
      <c r="K282" s="42">
        <v>5.8</v>
      </c>
      <c r="L282" s="42">
        <v>12.5</v>
      </c>
      <c r="M282" s="40">
        <v>1.64</v>
      </c>
      <c r="N282" s="40">
        <v>3.72</v>
      </c>
      <c r="O282" s="40">
        <v>4</v>
      </c>
      <c r="P282" s="40">
        <v>-1</v>
      </c>
      <c r="V282" s="36" t="str">
        <f t="shared" si="26"/>
        <v>欧洲联赛</v>
      </c>
      <c r="W282" s="36" t="s">
        <v>511</v>
      </c>
      <c r="X282" s="36" t="s">
        <v>393</v>
      </c>
      <c r="Y282" s="36" t="s">
        <v>468</v>
      </c>
      <c r="Z282" s="36" t="s">
        <v>460</v>
      </c>
      <c r="AE282" s="36">
        <f t="shared" si="27"/>
        <v>1</v>
      </c>
      <c r="AF282" s="36">
        <f t="shared" si="28"/>
        <v>3</v>
      </c>
      <c r="AG282" s="36" t="str">
        <f t="shared" si="25"/>
        <v/>
      </c>
    </row>
    <row r="283" spans="2:33">
      <c r="B283" s="39">
        <v>42628</v>
      </c>
      <c r="C283" s="40">
        <v>24</v>
      </c>
      <c r="D283" s="40" t="s">
        <v>797</v>
      </c>
      <c r="E283" s="41">
        <v>42629.128472222219</v>
      </c>
      <c r="F283" s="42" t="s">
        <v>843</v>
      </c>
      <c r="G283" s="42" t="s">
        <v>844</v>
      </c>
      <c r="H283" s="40" t="s">
        <v>845</v>
      </c>
      <c r="I283" s="40" t="s">
        <v>846</v>
      </c>
      <c r="J283" s="42">
        <v>1.82</v>
      </c>
      <c r="K283" s="42">
        <v>3.1</v>
      </c>
      <c r="L283" s="42">
        <v>3.9</v>
      </c>
      <c r="M283" s="40">
        <v>3.72</v>
      </c>
      <c r="N283" s="40">
        <v>3.55</v>
      </c>
      <c r="O283" s="40">
        <v>1.73</v>
      </c>
      <c r="P283" s="40">
        <v>-1</v>
      </c>
      <c r="V283" s="36" t="str">
        <f t="shared" si="26"/>
        <v>欧洲联赛</v>
      </c>
      <c r="W283" s="36" t="s">
        <v>455</v>
      </c>
      <c r="X283" s="36" t="s">
        <v>393</v>
      </c>
      <c r="Y283" s="36" t="s">
        <v>393</v>
      </c>
      <c r="Z283" s="36" t="s">
        <v>460</v>
      </c>
      <c r="AC283" s="36">
        <v>1</v>
      </c>
      <c r="AE283" s="36">
        <f t="shared" si="27"/>
        <v>0</v>
      </c>
      <c r="AF283" s="36">
        <f t="shared" si="28"/>
        <v>0</v>
      </c>
      <c r="AG283" s="36" t="str">
        <f t="shared" si="25"/>
        <v/>
      </c>
    </row>
    <row r="284" spans="2:33">
      <c r="B284" s="39">
        <v>42628</v>
      </c>
      <c r="C284" s="40">
        <v>25</v>
      </c>
      <c r="D284" s="40" t="s">
        <v>426</v>
      </c>
      <c r="E284" s="41">
        <v>42629.135416666664</v>
      </c>
      <c r="F284" s="42" t="s">
        <v>847</v>
      </c>
      <c r="G284" s="42" t="s">
        <v>848</v>
      </c>
      <c r="H284" s="40" t="s">
        <v>849</v>
      </c>
      <c r="I284" s="40" t="s">
        <v>850</v>
      </c>
      <c r="J284" s="42">
        <v>1.48</v>
      </c>
      <c r="K284" s="42">
        <v>3.6</v>
      </c>
      <c r="L284" s="42">
        <v>5.7</v>
      </c>
      <c r="M284" s="40">
        <v>2.6</v>
      </c>
      <c r="N284" s="40">
        <v>3.4</v>
      </c>
      <c r="O284" s="40">
        <v>2.2200000000000002</v>
      </c>
      <c r="P284" s="40">
        <v>-1</v>
      </c>
      <c r="V284" s="36" t="str">
        <f t="shared" si="26"/>
        <v>南俱杯</v>
      </c>
      <c r="W284" s="36" t="s">
        <v>455</v>
      </c>
      <c r="X284" s="36" t="s">
        <v>393</v>
      </c>
      <c r="Y284" s="36" t="s">
        <v>395</v>
      </c>
      <c r="Z284" s="36" t="s">
        <v>460</v>
      </c>
      <c r="AB284" s="36">
        <v>1</v>
      </c>
      <c r="AC284" s="36">
        <v>1</v>
      </c>
      <c r="AE284" s="36">
        <f t="shared" si="27"/>
        <v>0</v>
      </c>
      <c r="AF284" s="36">
        <f t="shared" si="28"/>
        <v>0</v>
      </c>
      <c r="AG284" s="36" t="str">
        <f t="shared" si="25"/>
        <v/>
      </c>
    </row>
    <row r="285" spans="2:33">
      <c r="B285" s="39">
        <v>42628</v>
      </c>
      <c r="C285" s="40">
        <v>26</v>
      </c>
      <c r="D285" s="40" t="s">
        <v>851</v>
      </c>
      <c r="E285" s="41">
        <v>42629.229166666664</v>
      </c>
      <c r="F285" s="42" t="s">
        <v>700</v>
      </c>
      <c r="G285" s="42" t="s">
        <v>852</v>
      </c>
      <c r="H285" s="40" t="s">
        <v>700</v>
      </c>
      <c r="I285" s="40" t="s">
        <v>852</v>
      </c>
      <c r="J285" s="42">
        <v>2.16</v>
      </c>
      <c r="K285" s="42">
        <v>3.4</v>
      </c>
      <c r="L285" s="42">
        <v>2.7</v>
      </c>
      <c r="M285" s="40">
        <v>4.4000000000000004</v>
      </c>
      <c r="N285" s="40">
        <v>4.2</v>
      </c>
      <c r="O285" s="40">
        <v>1.51</v>
      </c>
      <c r="P285" s="40">
        <v>-1</v>
      </c>
      <c r="V285" s="36" t="str">
        <f t="shared" ref="V285:V324" si="29">D285</f>
        <v>智利杯</v>
      </c>
      <c r="W285" s="36" t="s">
        <v>695</v>
      </c>
      <c r="X285" s="36" t="s">
        <v>393</v>
      </c>
      <c r="Y285" s="36" t="s">
        <v>468</v>
      </c>
      <c r="Z285" s="36" t="s">
        <v>394</v>
      </c>
      <c r="AC285" s="36">
        <v>1</v>
      </c>
      <c r="AE285" s="36">
        <f t="shared" ref="AE285:AE324" si="30">IF(AND(AB285=$AB$6,AC285=$AC$6),IF(W285=$W$6,1,0)+IF(X285=$X$6,1,0)+IF(Y285=$Y$6,1,0),0)</f>
        <v>0</v>
      </c>
      <c r="AF285" s="36">
        <f t="shared" ref="AF285:AF324" si="31">IF(AND(AB285=$AB$6,AC285=$AC$6),IF(W285=$W$6,1,0)+IF(Z285=$Z$6,1,0)+IF(X285=$X$6,1,0)+IF(Y285=$Y$6,1,0)+IF(AA285=$AA$6,1,0)+IF(V285=$V$6,1,0),0)</f>
        <v>0</v>
      </c>
      <c r="AG285" s="36" t="str">
        <f t="shared" si="25"/>
        <v/>
      </c>
    </row>
    <row r="286" spans="2:33">
      <c r="B286" s="39">
        <v>42628</v>
      </c>
      <c r="C286" s="40">
        <v>27</v>
      </c>
      <c r="D286" s="40" t="s">
        <v>426</v>
      </c>
      <c r="E286" s="41">
        <v>42629.260416666664</v>
      </c>
      <c r="F286" s="42" t="s">
        <v>853</v>
      </c>
      <c r="G286" s="42" t="s">
        <v>854</v>
      </c>
      <c r="H286" s="40" t="s">
        <v>853</v>
      </c>
      <c r="I286" s="40" t="s">
        <v>854</v>
      </c>
      <c r="J286" s="42">
        <v>1.35</v>
      </c>
      <c r="K286" s="42">
        <v>4.3</v>
      </c>
      <c r="L286" s="42">
        <v>6.4</v>
      </c>
      <c r="M286" s="40">
        <v>2.21</v>
      </c>
      <c r="N286" s="40">
        <v>3.45</v>
      </c>
      <c r="O286" s="40">
        <v>2.58</v>
      </c>
      <c r="P286" s="40">
        <v>-1</v>
      </c>
      <c r="V286" s="36" t="str">
        <f t="shared" si="29"/>
        <v>南俱杯</v>
      </c>
      <c r="W286" s="36" t="s">
        <v>477</v>
      </c>
      <c r="X286" s="36" t="s">
        <v>393</v>
      </c>
      <c r="Y286" s="36" t="s">
        <v>393</v>
      </c>
      <c r="Z286" s="36" t="s">
        <v>460</v>
      </c>
      <c r="AB286" s="36">
        <v>1</v>
      </c>
      <c r="AC286" s="36">
        <v>1</v>
      </c>
      <c r="AE286" s="36">
        <f t="shared" si="30"/>
        <v>0</v>
      </c>
      <c r="AF286" s="36">
        <f t="shared" si="31"/>
        <v>0</v>
      </c>
      <c r="AG286" s="36" t="str">
        <f t="shared" si="25"/>
        <v/>
      </c>
    </row>
    <row r="287" spans="2:33">
      <c r="B287" s="39">
        <v>42628</v>
      </c>
      <c r="C287" s="40">
        <v>28</v>
      </c>
      <c r="D287" s="40" t="s">
        <v>426</v>
      </c>
      <c r="E287" s="41">
        <v>42629.260416666664</v>
      </c>
      <c r="F287" s="42" t="s">
        <v>855</v>
      </c>
      <c r="G287" s="42" t="s">
        <v>856</v>
      </c>
      <c r="H287" s="40" t="s">
        <v>857</v>
      </c>
      <c r="I287" s="40" t="s">
        <v>856</v>
      </c>
      <c r="J287" s="42">
        <v>1.17</v>
      </c>
      <c r="K287" s="42">
        <v>5.45</v>
      </c>
      <c r="L287" s="42">
        <v>11</v>
      </c>
      <c r="M287" s="40">
        <v>1.7</v>
      </c>
      <c r="N287" s="40">
        <v>3.75</v>
      </c>
      <c r="O287" s="40">
        <v>3.68</v>
      </c>
      <c r="P287" s="40">
        <v>-1</v>
      </c>
      <c r="V287" s="36" t="str">
        <f t="shared" si="29"/>
        <v>南俱杯</v>
      </c>
      <c r="W287" s="36" t="s">
        <v>393</v>
      </c>
      <c r="X287" s="36" t="s">
        <v>393</v>
      </c>
      <c r="Y287" s="36" t="s">
        <v>393</v>
      </c>
      <c r="Z287" s="36" t="s">
        <v>460</v>
      </c>
      <c r="AE287" s="36">
        <f t="shared" si="30"/>
        <v>1</v>
      </c>
      <c r="AF287" s="36">
        <f t="shared" si="31"/>
        <v>3</v>
      </c>
      <c r="AG287" s="36" t="str">
        <f t="shared" si="25"/>
        <v/>
      </c>
    </row>
    <row r="288" spans="2:33">
      <c r="B288" s="39">
        <v>42628</v>
      </c>
      <c r="C288" s="40">
        <v>29</v>
      </c>
      <c r="D288" s="40" t="s">
        <v>335</v>
      </c>
      <c r="E288" s="41">
        <v>42629.270833333336</v>
      </c>
      <c r="F288" s="42" t="s">
        <v>215</v>
      </c>
      <c r="G288" s="42" t="s">
        <v>356</v>
      </c>
      <c r="H288" s="40" t="s">
        <v>215</v>
      </c>
      <c r="I288" s="40" t="s">
        <v>356</v>
      </c>
      <c r="J288" s="42">
        <v>1.32</v>
      </c>
      <c r="K288" s="42">
        <v>4.55</v>
      </c>
      <c r="L288" s="42">
        <v>6.6</v>
      </c>
      <c r="M288" s="40">
        <v>2.1</v>
      </c>
      <c r="N288" s="40">
        <v>3.55</v>
      </c>
      <c r="O288" s="40">
        <v>2.7</v>
      </c>
      <c r="P288" s="40">
        <v>-1</v>
      </c>
      <c r="V288" s="36" t="str">
        <f t="shared" si="29"/>
        <v>巴西甲</v>
      </c>
      <c r="W288" s="36" t="s">
        <v>455</v>
      </c>
      <c r="X288" s="36" t="s">
        <v>393</v>
      </c>
      <c r="Y288" s="36" t="s">
        <v>395</v>
      </c>
      <c r="Z288" s="36" t="s">
        <v>562</v>
      </c>
      <c r="AE288" s="36">
        <f t="shared" si="30"/>
        <v>0</v>
      </c>
      <c r="AF288" s="36">
        <f t="shared" si="31"/>
        <v>1</v>
      </c>
      <c r="AG288" s="36" t="str">
        <f t="shared" si="25"/>
        <v/>
      </c>
    </row>
    <row r="289" spans="2:33">
      <c r="B289" s="39">
        <v>42628</v>
      </c>
      <c r="C289" s="40">
        <v>30</v>
      </c>
      <c r="D289" s="40" t="s">
        <v>335</v>
      </c>
      <c r="E289" s="41">
        <v>42629.270833333336</v>
      </c>
      <c r="F289" s="42" t="s">
        <v>239</v>
      </c>
      <c r="G289" s="42" t="s">
        <v>352</v>
      </c>
      <c r="H289" s="40" t="s">
        <v>239</v>
      </c>
      <c r="I289" s="40" t="s">
        <v>354</v>
      </c>
      <c r="J289" s="42">
        <v>1.6</v>
      </c>
      <c r="K289" s="42">
        <v>3.4</v>
      </c>
      <c r="L289" s="42">
        <v>4.75</v>
      </c>
      <c r="M289" s="40">
        <v>3.02</v>
      </c>
      <c r="N289" s="40">
        <v>3.4</v>
      </c>
      <c r="O289" s="40">
        <v>1.99</v>
      </c>
      <c r="P289" s="40">
        <v>-1</v>
      </c>
      <c r="V289" s="36" t="str">
        <f t="shared" si="29"/>
        <v>巴西甲</v>
      </c>
      <c r="W289" s="36" t="s">
        <v>393</v>
      </c>
      <c r="X289" s="36" t="s">
        <v>393</v>
      </c>
      <c r="Y289" s="36" t="s">
        <v>393</v>
      </c>
      <c r="Z289" s="36" t="s">
        <v>562</v>
      </c>
      <c r="AB289" s="36">
        <v>1</v>
      </c>
      <c r="AC289" s="36">
        <v>1</v>
      </c>
      <c r="AE289" s="36">
        <f t="shared" si="30"/>
        <v>0</v>
      </c>
      <c r="AF289" s="36">
        <f t="shared" si="31"/>
        <v>0</v>
      </c>
      <c r="AG289" s="36" t="str">
        <f t="shared" si="25"/>
        <v/>
      </c>
    </row>
    <row r="290" spans="2:33">
      <c r="B290" s="39">
        <v>42628</v>
      </c>
      <c r="C290" s="40">
        <v>31</v>
      </c>
      <c r="D290" s="40" t="s">
        <v>335</v>
      </c>
      <c r="E290" s="41">
        <v>42629.333333333336</v>
      </c>
      <c r="F290" s="42" t="s">
        <v>216</v>
      </c>
      <c r="G290" s="42" t="s">
        <v>357</v>
      </c>
      <c r="H290" s="40" t="s">
        <v>216</v>
      </c>
      <c r="I290" s="40" t="s">
        <v>357</v>
      </c>
      <c r="J290" s="42">
        <v>1.4</v>
      </c>
      <c r="K290" s="42">
        <v>4.0999999999999996</v>
      </c>
      <c r="L290" s="42">
        <v>5.85</v>
      </c>
      <c r="M290" s="40">
        <v>2.2999999999999998</v>
      </c>
      <c r="N290" s="40">
        <v>3.55</v>
      </c>
      <c r="O290" s="40">
        <v>2.42</v>
      </c>
      <c r="P290" s="40">
        <v>-1</v>
      </c>
      <c r="V290" s="36" t="str">
        <f t="shared" si="29"/>
        <v>巴西甲</v>
      </c>
      <c r="W290" s="36" t="s">
        <v>477</v>
      </c>
      <c r="X290" s="36" t="s">
        <v>393</v>
      </c>
      <c r="Y290" s="36" t="s">
        <v>468</v>
      </c>
      <c r="Z290" s="36" t="s">
        <v>562</v>
      </c>
      <c r="AB290" s="36">
        <v>1</v>
      </c>
      <c r="AC290" s="36">
        <v>1</v>
      </c>
      <c r="AE290" s="36">
        <f t="shared" si="30"/>
        <v>0</v>
      </c>
      <c r="AF290" s="36">
        <f t="shared" si="31"/>
        <v>0</v>
      </c>
      <c r="AG290" s="36" t="str">
        <f t="shared" si="25"/>
        <v/>
      </c>
    </row>
    <row r="291" spans="2:33">
      <c r="B291" s="39">
        <v>42628</v>
      </c>
      <c r="C291" s="40">
        <v>32</v>
      </c>
      <c r="D291" s="40" t="s">
        <v>335</v>
      </c>
      <c r="E291" s="41">
        <v>42629.333333333336</v>
      </c>
      <c r="F291" s="42" t="s">
        <v>251</v>
      </c>
      <c r="G291" s="42" t="s">
        <v>336</v>
      </c>
      <c r="H291" s="40" t="s">
        <v>251</v>
      </c>
      <c r="I291" s="40" t="s">
        <v>336</v>
      </c>
      <c r="J291" s="42">
        <v>1.8</v>
      </c>
      <c r="K291" s="42">
        <v>3.35</v>
      </c>
      <c r="L291" s="42">
        <v>3.65</v>
      </c>
      <c r="M291" s="40">
        <v>3.57</v>
      </c>
      <c r="N291" s="40">
        <v>3.6</v>
      </c>
      <c r="O291" s="40">
        <v>1.75</v>
      </c>
      <c r="P291" s="40">
        <v>-1</v>
      </c>
      <c r="V291" s="36" t="str">
        <f t="shared" si="29"/>
        <v>巴西甲</v>
      </c>
      <c r="W291" s="36" t="s">
        <v>476</v>
      </c>
      <c r="X291" s="36" t="s">
        <v>393</v>
      </c>
      <c r="Y291" s="36" t="s">
        <v>395</v>
      </c>
      <c r="Z291" s="36" t="s">
        <v>562</v>
      </c>
      <c r="AE291" s="36">
        <f t="shared" si="30"/>
        <v>0</v>
      </c>
      <c r="AF291" s="36">
        <f t="shared" si="31"/>
        <v>1</v>
      </c>
      <c r="AG291" s="36" t="str">
        <f t="shared" si="25"/>
        <v/>
      </c>
    </row>
    <row r="292" spans="2:33">
      <c r="B292" s="39">
        <v>42628</v>
      </c>
      <c r="C292" s="40">
        <v>33</v>
      </c>
      <c r="D292" s="40" t="s">
        <v>858</v>
      </c>
      <c r="E292" s="41">
        <v>42629.333333333336</v>
      </c>
      <c r="F292" s="42" t="s">
        <v>859</v>
      </c>
      <c r="G292" s="42" t="s">
        <v>860</v>
      </c>
      <c r="H292" s="40" t="s">
        <v>861</v>
      </c>
      <c r="I292" s="40" t="s">
        <v>860</v>
      </c>
      <c r="J292" s="42">
        <v>2.1800000000000002</v>
      </c>
      <c r="K292" s="42">
        <v>3.45</v>
      </c>
      <c r="L292" s="42">
        <v>2.63</v>
      </c>
      <c r="M292" s="40">
        <v>4.3</v>
      </c>
      <c r="N292" s="40">
        <v>4.3499999999999996</v>
      </c>
      <c r="O292" s="40">
        <v>1.5</v>
      </c>
      <c r="P292" s="40">
        <v>-1</v>
      </c>
      <c r="V292" s="36" t="str">
        <f t="shared" si="29"/>
        <v>智超杯</v>
      </c>
      <c r="W292" s="36" t="s">
        <v>476</v>
      </c>
      <c r="X292" s="36" t="s">
        <v>393</v>
      </c>
      <c r="Y292" s="36" t="s">
        <v>393</v>
      </c>
      <c r="Z292" s="36" t="s">
        <v>876</v>
      </c>
      <c r="AC292" s="36">
        <v>1</v>
      </c>
      <c r="AE292" s="36">
        <f t="shared" si="30"/>
        <v>0</v>
      </c>
      <c r="AF292" s="36">
        <f t="shared" si="31"/>
        <v>0</v>
      </c>
      <c r="AG292" s="36" t="str">
        <f t="shared" si="25"/>
        <v/>
      </c>
    </row>
    <row r="293" spans="2:33">
      <c r="B293" s="39">
        <v>42628</v>
      </c>
      <c r="C293" s="40">
        <v>34</v>
      </c>
      <c r="D293" s="40" t="s">
        <v>28</v>
      </c>
      <c r="E293" s="41">
        <v>42629.333333333336</v>
      </c>
      <c r="F293" s="42" t="s">
        <v>298</v>
      </c>
      <c r="G293" s="42" t="s">
        <v>862</v>
      </c>
      <c r="H293" s="40" t="s">
        <v>298</v>
      </c>
      <c r="I293" s="40" t="s">
        <v>863</v>
      </c>
      <c r="J293" s="42">
        <v>1.1299999999999999</v>
      </c>
      <c r="K293" s="42">
        <v>5.9</v>
      </c>
      <c r="L293" s="42">
        <v>13.25</v>
      </c>
      <c r="M293" s="40">
        <v>1.58</v>
      </c>
      <c r="N293" s="40">
        <v>3.95</v>
      </c>
      <c r="O293" s="40">
        <v>4.12</v>
      </c>
      <c r="P293" s="40">
        <v>-1</v>
      </c>
      <c r="V293" s="36" t="str">
        <f t="shared" si="29"/>
        <v>中北美冠</v>
      </c>
      <c r="W293" s="36" t="s">
        <v>476</v>
      </c>
      <c r="X293" s="36" t="s">
        <v>393</v>
      </c>
      <c r="Y293" s="36" t="s">
        <v>393</v>
      </c>
      <c r="Z293" s="36" t="s">
        <v>460</v>
      </c>
      <c r="AE293" s="36">
        <f t="shared" si="30"/>
        <v>1</v>
      </c>
      <c r="AF293" s="36">
        <f t="shared" si="31"/>
        <v>4</v>
      </c>
      <c r="AG293" s="36" t="str">
        <f t="shared" si="25"/>
        <v/>
      </c>
    </row>
    <row r="294" spans="2:33">
      <c r="B294" s="39">
        <v>42628</v>
      </c>
      <c r="C294" s="40">
        <v>35</v>
      </c>
      <c r="D294" s="40" t="s">
        <v>426</v>
      </c>
      <c r="E294" s="41">
        <v>42629.364583333336</v>
      </c>
      <c r="F294" s="42" t="s">
        <v>864</v>
      </c>
      <c r="G294" s="42" t="s">
        <v>865</v>
      </c>
      <c r="H294" s="40" t="s">
        <v>866</v>
      </c>
      <c r="I294" s="40" t="s">
        <v>867</v>
      </c>
      <c r="J294" s="42">
        <v>2.2200000000000002</v>
      </c>
      <c r="K294" s="42">
        <v>3.25</v>
      </c>
      <c r="L294" s="42">
        <v>2.7</v>
      </c>
      <c r="M294" s="40">
        <v>4.8499999999999996</v>
      </c>
      <c r="N294" s="40">
        <v>4.05</v>
      </c>
      <c r="O294" s="40">
        <v>1.48</v>
      </c>
      <c r="P294" s="40">
        <v>-1</v>
      </c>
      <c r="V294" s="36" t="str">
        <f t="shared" si="29"/>
        <v>南俱杯</v>
      </c>
      <c r="W294" s="36" t="s">
        <v>476</v>
      </c>
      <c r="X294" s="36" t="s">
        <v>393</v>
      </c>
      <c r="Y294" s="36" t="s">
        <v>393</v>
      </c>
      <c r="Z294" s="36" t="s">
        <v>460</v>
      </c>
      <c r="AC294" s="36">
        <v>1</v>
      </c>
      <c r="AE294" s="36">
        <f t="shared" si="30"/>
        <v>0</v>
      </c>
      <c r="AF294" s="36">
        <f t="shared" si="31"/>
        <v>0</v>
      </c>
      <c r="AG294" s="36" t="str">
        <f t="shared" si="25"/>
        <v/>
      </c>
    </row>
    <row r="295" spans="2:33">
      <c r="B295" s="39">
        <v>42628</v>
      </c>
      <c r="C295" s="40">
        <v>36</v>
      </c>
      <c r="D295" s="40" t="s">
        <v>426</v>
      </c>
      <c r="E295" s="41">
        <v>42629.364583333336</v>
      </c>
      <c r="F295" s="42" t="s">
        <v>273</v>
      </c>
      <c r="G295" s="42" t="s">
        <v>217</v>
      </c>
      <c r="H295" s="40" t="s">
        <v>273</v>
      </c>
      <c r="I295" s="40" t="s">
        <v>218</v>
      </c>
      <c r="J295" s="42">
        <v>2.29</v>
      </c>
      <c r="K295" s="42">
        <v>2.94</v>
      </c>
      <c r="L295" s="42">
        <v>2.84</v>
      </c>
      <c r="M295" s="40">
        <v>5.2</v>
      </c>
      <c r="N295" s="40">
        <v>4.05</v>
      </c>
      <c r="O295" s="40">
        <v>1.45</v>
      </c>
      <c r="P295" s="40">
        <v>-1</v>
      </c>
      <c r="V295" s="36" t="str">
        <f t="shared" si="29"/>
        <v>南俱杯</v>
      </c>
      <c r="W295" s="36" t="s">
        <v>466</v>
      </c>
      <c r="X295" s="36" t="s">
        <v>393</v>
      </c>
      <c r="Y295" s="36" t="s">
        <v>393</v>
      </c>
      <c r="Z295" s="36" t="s">
        <v>460</v>
      </c>
      <c r="AC295" s="36">
        <v>1</v>
      </c>
      <c r="AE295" s="36">
        <f t="shared" si="30"/>
        <v>0</v>
      </c>
      <c r="AF295" s="36">
        <f t="shared" si="31"/>
        <v>0</v>
      </c>
      <c r="AG295" s="36" t="str">
        <f t="shared" si="25"/>
        <v/>
      </c>
    </row>
    <row r="296" spans="2:33">
      <c r="B296" s="39">
        <v>42628</v>
      </c>
      <c r="C296" s="40">
        <v>37</v>
      </c>
      <c r="D296" s="40" t="s">
        <v>28</v>
      </c>
      <c r="E296" s="41">
        <v>42629.416666666664</v>
      </c>
      <c r="F296" s="42" t="s">
        <v>868</v>
      </c>
      <c r="G296" s="42" t="s">
        <v>869</v>
      </c>
      <c r="H296" s="40" t="s">
        <v>870</v>
      </c>
      <c r="I296" s="40" t="s">
        <v>871</v>
      </c>
      <c r="J296" s="42">
        <v>3.52</v>
      </c>
      <c r="K296" s="42">
        <v>3.45</v>
      </c>
      <c r="L296" s="42">
        <v>1.8</v>
      </c>
      <c r="M296" s="40">
        <v>1.75</v>
      </c>
      <c r="N296" s="40">
        <v>3.7</v>
      </c>
      <c r="O296" s="40">
        <v>3.5</v>
      </c>
      <c r="P296" s="40">
        <v>1</v>
      </c>
      <c r="V296" s="36" t="str">
        <f t="shared" si="29"/>
        <v>中北美冠</v>
      </c>
      <c r="W296" s="36" t="s">
        <v>689</v>
      </c>
      <c r="X296" s="36" t="s">
        <v>393</v>
      </c>
      <c r="Y296" s="36" t="s">
        <v>468</v>
      </c>
      <c r="Z296" s="36" t="s">
        <v>460</v>
      </c>
      <c r="AB296" s="36">
        <v>1</v>
      </c>
      <c r="AC296" s="36" t="s">
        <v>630</v>
      </c>
      <c r="AE296" s="36">
        <f t="shared" si="30"/>
        <v>0</v>
      </c>
      <c r="AF296" s="36">
        <f t="shared" si="31"/>
        <v>0</v>
      </c>
      <c r="AG296" s="36" t="str">
        <f t="shared" si="25"/>
        <v/>
      </c>
    </row>
    <row r="297" spans="2:33">
      <c r="B297" s="39">
        <v>42628</v>
      </c>
      <c r="C297" s="40">
        <v>38</v>
      </c>
      <c r="D297" s="40" t="s">
        <v>28</v>
      </c>
      <c r="E297" s="41">
        <v>42629.416666666664</v>
      </c>
      <c r="F297" s="42" t="s">
        <v>872</v>
      </c>
      <c r="G297" s="42" t="s">
        <v>873</v>
      </c>
      <c r="H297" s="40" t="s">
        <v>874</v>
      </c>
      <c r="I297" s="40" t="s">
        <v>875</v>
      </c>
      <c r="J297" s="42">
        <v>1.24</v>
      </c>
      <c r="K297" s="42">
        <v>4.8499999999999996</v>
      </c>
      <c r="L297" s="42">
        <v>8.65</v>
      </c>
      <c r="M297" s="40">
        <v>1.89</v>
      </c>
      <c r="N297" s="40">
        <v>3.6</v>
      </c>
      <c r="O297" s="40">
        <v>3.12</v>
      </c>
      <c r="P297" s="40">
        <v>-1</v>
      </c>
      <c r="V297" s="36" t="str">
        <f t="shared" si="29"/>
        <v>中北美冠</v>
      </c>
      <c r="W297" s="36" t="s">
        <v>511</v>
      </c>
      <c r="X297" s="36" t="s">
        <v>468</v>
      </c>
      <c r="Y297" s="36" t="s">
        <v>393</v>
      </c>
      <c r="Z297" s="36" t="s">
        <v>460</v>
      </c>
      <c r="AE297" s="36">
        <f t="shared" si="30"/>
        <v>3</v>
      </c>
      <c r="AF297" s="36">
        <f t="shared" si="31"/>
        <v>6</v>
      </c>
      <c r="AG297" s="36">
        <f t="shared" si="25"/>
        <v>0</v>
      </c>
    </row>
    <row r="298" spans="2:33">
      <c r="V298" s="36">
        <f t="shared" si="29"/>
        <v>0</v>
      </c>
      <c r="AE298" s="36">
        <f t="shared" si="30"/>
        <v>0</v>
      </c>
      <c r="AF298" s="36">
        <f t="shared" si="31"/>
        <v>1</v>
      </c>
      <c r="AG298" s="36" t="str">
        <f t="shared" si="25"/>
        <v/>
      </c>
    </row>
    <row r="299" spans="2:33">
      <c r="V299" s="36">
        <f t="shared" si="29"/>
        <v>0</v>
      </c>
      <c r="AE299" s="36">
        <f t="shared" si="30"/>
        <v>0</v>
      </c>
      <c r="AF299" s="36">
        <f t="shared" si="31"/>
        <v>1</v>
      </c>
      <c r="AG299" s="36" t="str">
        <f t="shared" si="25"/>
        <v/>
      </c>
    </row>
    <row r="300" spans="2:33">
      <c r="V300" s="36">
        <f t="shared" si="29"/>
        <v>0</v>
      </c>
      <c r="AE300" s="36">
        <f t="shared" si="30"/>
        <v>0</v>
      </c>
      <c r="AF300" s="36">
        <f t="shared" si="31"/>
        <v>1</v>
      </c>
      <c r="AG300" s="36" t="str">
        <f t="shared" si="25"/>
        <v/>
      </c>
    </row>
    <row r="301" spans="2:33">
      <c r="V301" s="36">
        <f t="shared" si="29"/>
        <v>0</v>
      </c>
      <c r="AE301" s="36">
        <f t="shared" si="30"/>
        <v>0</v>
      </c>
      <c r="AF301" s="36">
        <f t="shared" si="31"/>
        <v>1</v>
      </c>
      <c r="AG301" s="36" t="str">
        <f t="shared" si="25"/>
        <v/>
      </c>
    </row>
    <row r="302" spans="2:33">
      <c r="V302" s="36">
        <f t="shared" si="29"/>
        <v>0</v>
      </c>
      <c r="AE302" s="36">
        <f t="shared" si="30"/>
        <v>0</v>
      </c>
      <c r="AF302" s="36">
        <f t="shared" si="31"/>
        <v>1</v>
      </c>
      <c r="AG302" s="36" t="str">
        <f t="shared" si="25"/>
        <v/>
      </c>
    </row>
    <row r="303" spans="2:33">
      <c r="V303" s="36">
        <f t="shared" si="29"/>
        <v>0</v>
      </c>
      <c r="AE303" s="36">
        <f t="shared" si="30"/>
        <v>0</v>
      </c>
      <c r="AF303" s="36">
        <f t="shared" si="31"/>
        <v>1</v>
      </c>
      <c r="AG303" s="36" t="str">
        <f t="shared" si="25"/>
        <v/>
      </c>
    </row>
    <row r="304" spans="2:33">
      <c r="V304" s="36">
        <f t="shared" si="29"/>
        <v>0</v>
      </c>
      <c r="AE304" s="36">
        <f t="shared" si="30"/>
        <v>0</v>
      </c>
      <c r="AF304" s="36">
        <f t="shared" si="31"/>
        <v>1</v>
      </c>
      <c r="AG304" s="36" t="str">
        <f t="shared" si="25"/>
        <v/>
      </c>
    </row>
    <row r="305" spans="22:33">
      <c r="V305" s="36">
        <f t="shared" si="29"/>
        <v>0</v>
      </c>
      <c r="AE305" s="36">
        <f t="shared" si="30"/>
        <v>0</v>
      </c>
      <c r="AF305" s="36">
        <f t="shared" si="31"/>
        <v>1</v>
      </c>
      <c r="AG305" s="36" t="str">
        <f t="shared" si="25"/>
        <v/>
      </c>
    </row>
    <row r="306" spans="22:33">
      <c r="V306" s="36">
        <f t="shared" si="29"/>
        <v>0</v>
      </c>
      <c r="AE306" s="36">
        <f t="shared" si="30"/>
        <v>0</v>
      </c>
      <c r="AF306" s="36">
        <f t="shared" si="31"/>
        <v>1</v>
      </c>
      <c r="AG306" s="36" t="str">
        <f t="shared" si="25"/>
        <v/>
      </c>
    </row>
    <row r="307" spans="22:33">
      <c r="V307" s="36">
        <f t="shared" si="29"/>
        <v>0</v>
      </c>
      <c r="AE307" s="36">
        <f t="shared" si="30"/>
        <v>0</v>
      </c>
      <c r="AF307" s="36">
        <f t="shared" si="31"/>
        <v>1</v>
      </c>
      <c r="AG307" s="36" t="str">
        <f t="shared" si="25"/>
        <v/>
      </c>
    </row>
    <row r="308" spans="22:33">
      <c r="V308" s="36">
        <f t="shared" si="29"/>
        <v>0</v>
      </c>
      <c r="AE308" s="36">
        <f t="shared" si="30"/>
        <v>0</v>
      </c>
      <c r="AF308" s="36">
        <f t="shared" si="31"/>
        <v>1</v>
      </c>
      <c r="AG308" s="36" t="str">
        <f t="shared" si="25"/>
        <v/>
      </c>
    </row>
    <row r="309" spans="22:33">
      <c r="V309" s="36">
        <f t="shared" si="29"/>
        <v>0</v>
      </c>
      <c r="AE309" s="36">
        <f t="shared" si="30"/>
        <v>0</v>
      </c>
      <c r="AF309" s="36">
        <f t="shared" si="31"/>
        <v>1</v>
      </c>
      <c r="AG309" s="36" t="str">
        <f t="shared" si="25"/>
        <v/>
      </c>
    </row>
    <row r="310" spans="22:33">
      <c r="V310" s="36">
        <f t="shared" si="29"/>
        <v>0</v>
      </c>
      <c r="AE310" s="36">
        <f t="shared" si="30"/>
        <v>0</v>
      </c>
      <c r="AF310" s="36">
        <f t="shared" si="31"/>
        <v>1</v>
      </c>
      <c r="AG310" s="36" t="str">
        <f t="shared" si="25"/>
        <v/>
      </c>
    </row>
    <row r="311" spans="22:33">
      <c r="V311" s="36">
        <f t="shared" si="29"/>
        <v>0</v>
      </c>
      <c r="AE311" s="36">
        <f t="shared" si="30"/>
        <v>0</v>
      </c>
      <c r="AF311" s="36">
        <f t="shared" si="31"/>
        <v>1</v>
      </c>
      <c r="AG311" s="36" t="str">
        <f t="shared" si="25"/>
        <v/>
      </c>
    </row>
    <row r="312" spans="22:33">
      <c r="V312" s="36">
        <f t="shared" si="29"/>
        <v>0</v>
      </c>
      <c r="AE312" s="36">
        <f t="shared" si="30"/>
        <v>0</v>
      </c>
      <c r="AF312" s="36">
        <f t="shared" si="31"/>
        <v>1</v>
      </c>
      <c r="AG312" s="36" t="str">
        <f t="shared" si="25"/>
        <v/>
      </c>
    </row>
    <row r="313" spans="22:33">
      <c r="V313" s="36">
        <f t="shared" si="29"/>
        <v>0</v>
      </c>
      <c r="AE313" s="36">
        <f t="shared" si="30"/>
        <v>0</v>
      </c>
      <c r="AF313" s="36">
        <f t="shared" si="31"/>
        <v>1</v>
      </c>
      <c r="AG313" s="36" t="str">
        <f t="shared" si="25"/>
        <v/>
      </c>
    </row>
    <row r="314" spans="22:33">
      <c r="V314" s="36">
        <f t="shared" si="29"/>
        <v>0</v>
      </c>
      <c r="AE314" s="36">
        <f t="shared" si="30"/>
        <v>0</v>
      </c>
      <c r="AF314" s="36">
        <f t="shared" si="31"/>
        <v>1</v>
      </c>
      <c r="AG314" s="36" t="str">
        <f t="shared" si="25"/>
        <v/>
      </c>
    </row>
    <row r="315" spans="22:33">
      <c r="V315" s="36">
        <f t="shared" si="29"/>
        <v>0</v>
      </c>
      <c r="AE315" s="36">
        <f t="shared" si="30"/>
        <v>0</v>
      </c>
      <c r="AF315" s="36">
        <f t="shared" si="31"/>
        <v>1</v>
      </c>
      <c r="AG315" s="36" t="str">
        <f t="shared" si="25"/>
        <v/>
      </c>
    </row>
    <row r="316" spans="22:33">
      <c r="V316" s="36">
        <f t="shared" si="29"/>
        <v>0</v>
      </c>
      <c r="AE316" s="36">
        <f t="shared" si="30"/>
        <v>0</v>
      </c>
      <c r="AF316" s="36">
        <f t="shared" si="31"/>
        <v>1</v>
      </c>
      <c r="AG316" s="36" t="str">
        <f t="shared" si="25"/>
        <v/>
      </c>
    </row>
    <row r="317" spans="22:33">
      <c r="V317" s="36">
        <f t="shared" si="29"/>
        <v>0</v>
      </c>
      <c r="AE317" s="36">
        <f t="shared" si="30"/>
        <v>0</v>
      </c>
      <c r="AF317" s="36">
        <f t="shared" si="31"/>
        <v>1</v>
      </c>
      <c r="AG317" s="36" t="str">
        <f t="shared" si="25"/>
        <v/>
      </c>
    </row>
    <row r="318" spans="22:33">
      <c r="V318" s="36">
        <f t="shared" si="29"/>
        <v>0</v>
      </c>
      <c r="AE318" s="36">
        <f t="shared" si="30"/>
        <v>0</v>
      </c>
      <c r="AF318" s="36">
        <f t="shared" si="31"/>
        <v>1</v>
      </c>
      <c r="AG318" s="36" t="str">
        <f t="shared" si="25"/>
        <v/>
      </c>
    </row>
    <row r="319" spans="22:33">
      <c r="V319" s="36">
        <f t="shared" si="29"/>
        <v>0</v>
      </c>
      <c r="AE319" s="36">
        <f t="shared" si="30"/>
        <v>0</v>
      </c>
      <c r="AF319" s="36">
        <f t="shared" si="31"/>
        <v>1</v>
      </c>
      <c r="AG319" s="36" t="str">
        <f t="shared" si="25"/>
        <v/>
      </c>
    </row>
    <row r="320" spans="22:33">
      <c r="V320" s="36">
        <f t="shared" si="29"/>
        <v>0</v>
      </c>
      <c r="AE320" s="36">
        <f t="shared" si="30"/>
        <v>0</v>
      </c>
      <c r="AF320" s="36">
        <f t="shared" si="31"/>
        <v>1</v>
      </c>
      <c r="AG320" s="36" t="str">
        <f t="shared" si="25"/>
        <v/>
      </c>
    </row>
    <row r="321" spans="22:33">
      <c r="V321" s="36">
        <f t="shared" si="29"/>
        <v>0</v>
      </c>
      <c r="AE321" s="36">
        <f t="shared" si="30"/>
        <v>0</v>
      </c>
      <c r="AF321" s="36">
        <f t="shared" si="31"/>
        <v>1</v>
      </c>
      <c r="AG321" s="36" t="str">
        <f t="shared" si="25"/>
        <v/>
      </c>
    </row>
    <row r="322" spans="22:33">
      <c r="V322" s="36">
        <f t="shared" si="29"/>
        <v>0</v>
      </c>
      <c r="AE322" s="36">
        <f t="shared" si="30"/>
        <v>0</v>
      </c>
      <c r="AF322" s="36">
        <f t="shared" si="31"/>
        <v>1</v>
      </c>
      <c r="AG322" s="36" t="str">
        <f t="shared" si="25"/>
        <v/>
      </c>
    </row>
    <row r="323" spans="22:33">
      <c r="V323" s="36">
        <f t="shared" si="29"/>
        <v>0</v>
      </c>
      <c r="AE323" s="36">
        <f t="shared" si="30"/>
        <v>0</v>
      </c>
      <c r="AF323" s="36">
        <f t="shared" si="31"/>
        <v>1</v>
      </c>
      <c r="AG323" s="36" t="str">
        <f t="shared" si="25"/>
        <v/>
      </c>
    </row>
    <row r="324" spans="22:33">
      <c r="V324" s="36">
        <f t="shared" si="29"/>
        <v>0</v>
      </c>
      <c r="AE324" s="36">
        <f t="shared" si="30"/>
        <v>0</v>
      </c>
      <c r="AF324" s="36">
        <f t="shared" si="31"/>
        <v>1</v>
      </c>
      <c r="AG324" s="36" t="str">
        <f t="shared" si="25"/>
        <v/>
      </c>
    </row>
  </sheetData>
  <phoneticPr fontId="1"/>
  <conditionalFormatting sqref="X8:AC324 V8:V324">
    <cfRule type="cellIs" dxfId="4" priority="23" operator="equal">
      <formula>V$6</formula>
    </cfRule>
  </conditionalFormatting>
  <conditionalFormatting sqref="W8:W324">
    <cfRule type="cellIs" dxfId="3" priority="21" operator="equal">
      <formula>W$6</formula>
    </cfRule>
  </conditionalFormatting>
  <conditionalFormatting sqref="AF8:AF324">
    <cfRule type="top10" dxfId="2" priority="1365" rank="1"/>
  </conditionalFormatting>
  <conditionalFormatting sqref="AE8:AE324">
    <cfRule type="top10" dxfId="1" priority="1366" rank="1"/>
  </conditionalFormatting>
  <conditionalFormatting sqref="AG8:AG324">
    <cfRule type="top10" dxfId="0" priority="1" bottom="1"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2016-09-18T15:27:37Z</dcterms:modified>
</cp:coreProperties>
</file>