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just4test\xampp\htdocs\sephiroth\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W5" i="5" l="1"/>
  <c r="V209" i="5"/>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E227" i="5"/>
  <c r="AF227" i="5"/>
  <c r="V228" i="5"/>
  <c r="AE228" i="5"/>
  <c r="AF228" i="5"/>
  <c r="V229" i="5"/>
  <c r="AE229" i="5"/>
  <c r="AF229" i="5"/>
  <c r="V230" i="5"/>
  <c r="AE230" i="5"/>
  <c r="AF230" i="5"/>
  <c r="V231" i="5"/>
  <c r="AE231" i="5"/>
  <c r="AF231" i="5"/>
  <c r="V232" i="5"/>
  <c r="AE232" i="5"/>
  <c r="AF232" i="5"/>
  <c r="V233" i="5"/>
  <c r="AE233" i="5"/>
  <c r="AF233" i="5"/>
  <c r="V234" i="5"/>
  <c r="AE234" i="5"/>
  <c r="AF234" i="5"/>
  <c r="V235" i="5"/>
  <c r="AE235" i="5"/>
  <c r="AF235" i="5"/>
  <c r="V236" i="5"/>
  <c r="AE236" i="5"/>
  <c r="AF236" i="5"/>
  <c r="V237" i="5"/>
  <c r="AE237" i="5"/>
  <c r="AF237" i="5"/>
  <c r="V238" i="5"/>
  <c r="AE238" i="5"/>
  <c r="AF238" i="5"/>
  <c r="V239" i="5"/>
  <c r="AE239" i="5"/>
  <c r="AF239" i="5"/>
  <c r="V240" i="5"/>
  <c r="AE240" i="5"/>
  <c r="AF240" i="5"/>
  <c r="V241" i="5"/>
  <c r="AE241" i="5"/>
  <c r="AF241" i="5"/>
  <c r="V242" i="5"/>
  <c r="AE242" i="5"/>
  <c r="AF242" i="5"/>
  <c r="V243" i="5"/>
  <c r="AE243" i="5"/>
  <c r="AF243" i="5"/>
  <c r="V244" i="5"/>
  <c r="AE244" i="5"/>
  <c r="AF244" i="5"/>
  <c r="V245" i="5"/>
  <c r="AE245" i="5"/>
  <c r="AF245" i="5"/>
  <c r="V246" i="5"/>
  <c r="AE246" i="5"/>
  <c r="AF246" i="5"/>
  <c r="V247" i="5"/>
  <c r="AE247" i="5"/>
  <c r="AF247" i="5"/>
  <c r="BC155" i="7"/>
  <c r="BC154" i="7"/>
  <c r="BC153" i="7"/>
  <c r="BC152" i="7"/>
  <c r="BC151" i="7"/>
  <c r="BC150" i="7"/>
  <c r="BC149" i="7"/>
  <c r="BC148" i="7"/>
  <c r="BC147" i="7"/>
  <c r="BC146" i="7"/>
  <c r="BC145" i="7"/>
  <c r="BC144" i="7"/>
  <c r="BC143" i="7"/>
  <c r="BC142" i="7"/>
  <c r="BC141" i="7"/>
  <c r="BC140" i="7"/>
  <c r="BC139" i="7"/>
  <c r="BC138" i="7"/>
  <c r="BC137" i="7"/>
  <c r="BC136" i="7"/>
  <c r="BC135" i="7"/>
  <c r="BC134" i="7"/>
  <c r="BC133" i="7"/>
  <c r="BC132" i="7"/>
  <c r="BC131" i="7"/>
  <c r="BC130" i="7"/>
  <c r="BC129" i="7"/>
  <c r="BC128" i="7"/>
  <c r="BC127" i="7"/>
  <c r="BC126" i="7"/>
  <c r="BC125" i="7"/>
  <c r="BC124" i="7"/>
  <c r="BC123" i="7"/>
  <c r="BC122" i="7"/>
  <c r="BC121" i="7"/>
  <c r="BC120" i="7"/>
  <c r="BC119" i="7"/>
  <c r="BC118" i="7"/>
  <c r="BC117" i="7"/>
  <c r="BC116" i="7"/>
  <c r="BC115" i="7"/>
  <c r="BC114" i="7"/>
  <c r="BC113" i="7"/>
  <c r="BC112" i="7"/>
  <c r="BC111" i="7"/>
  <c r="BC110" i="7"/>
  <c r="BC109" i="7"/>
  <c r="BC108" i="7"/>
  <c r="BC107" i="7"/>
  <c r="BC106" i="7"/>
  <c r="BC105" i="7"/>
  <c r="BC97" i="7"/>
  <c r="BC96" i="7"/>
  <c r="BC95" i="7"/>
  <c r="BC94" i="7"/>
  <c r="AC5" i="5"/>
  <c r="AB5" i="5"/>
  <c r="Z5" i="5"/>
  <c r="Y5" i="5"/>
  <c r="X5" i="5"/>
  <c r="V4" i="5"/>
  <c r="V5" i="5" s="1"/>
  <c r="V198" i="5"/>
  <c r="V197" i="5"/>
  <c r="BG155" i="7"/>
  <c r="BF155" i="7"/>
  <c r="BE155" i="7"/>
  <c r="BD155" i="7"/>
  <c r="BI155" i="7" s="1"/>
  <c r="BG154" i="7"/>
  <c r="BF154" i="7"/>
  <c r="BE154" i="7"/>
  <c r="BD154" i="7"/>
  <c r="BI154" i="7" s="1"/>
  <c r="BG153" i="7"/>
  <c r="BF153" i="7"/>
  <c r="BE153" i="7"/>
  <c r="BD153" i="7"/>
  <c r="BI153" i="7" s="1"/>
  <c r="BG152" i="7"/>
  <c r="BF152" i="7"/>
  <c r="BE152" i="7"/>
  <c r="BD152" i="7"/>
  <c r="BI152" i="7" s="1"/>
  <c r="BG151" i="7"/>
  <c r="BF151" i="7"/>
  <c r="BE151" i="7"/>
  <c r="BD151" i="7"/>
  <c r="BI151" i="7" s="1"/>
  <c r="BG150" i="7"/>
  <c r="BF150" i="7"/>
  <c r="BE150" i="7"/>
  <c r="BD150" i="7"/>
  <c r="BI150" i="7" s="1"/>
  <c r="BG149" i="7"/>
  <c r="BF149" i="7"/>
  <c r="BE149" i="7"/>
  <c r="BD149" i="7"/>
  <c r="BI149" i="7" s="1"/>
  <c r="BG148" i="7"/>
  <c r="BF148" i="7"/>
  <c r="BE148" i="7"/>
  <c r="BD148" i="7"/>
  <c r="BI148" i="7" s="1"/>
  <c r="BG147" i="7"/>
  <c r="BF147" i="7"/>
  <c r="BE147" i="7"/>
  <c r="BD147" i="7"/>
  <c r="BI147" i="7" s="1"/>
  <c r="BG146" i="7"/>
  <c r="BF146" i="7"/>
  <c r="BE146" i="7"/>
  <c r="BD146" i="7"/>
  <c r="BI146" i="7" s="1"/>
  <c r="BG145" i="7"/>
  <c r="BF145" i="7"/>
  <c r="BE145" i="7"/>
  <c r="BD145" i="7"/>
  <c r="BI145" i="7" s="1"/>
  <c r="BG144" i="7"/>
  <c r="BF144" i="7"/>
  <c r="BE144" i="7"/>
  <c r="BD144" i="7"/>
  <c r="BI144" i="7" s="1"/>
  <c r="BG143" i="7"/>
  <c r="BF143" i="7"/>
  <c r="BE143" i="7"/>
  <c r="BD143" i="7"/>
  <c r="BI143" i="7" s="1"/>
  <c r="BG142" i="7"/>
  <c r="BF142" i="7"/>
  <c r="BE142" i="7"/>
  <c r="BD142" i="7"/>
  <c r="BI142" i="7" s="1"/>
  <c r="BG141" i="7"/>
  <c r="BF141" i="7"/>
  <c r="BE141" i="7"/>
  <c r="BD141" i="7"/>
  <c r="BI141" i="7" s="1"/>
  <c r="BG140" i="7"/>
  <c r="BF140" i="7"/>
  <c r="BE140" i="7"/>
  <c r="BD140" i="7"/>
  <c r="BI140" i="7" s="1"/>
  <c r="BG139" i="7"/>
  <c r="BF139" i="7"/>
  <c r="BE139" i="7"/>
  <c r="BD139" i="7"/>
  <c r="BI139" i="7" s="1"/>
  <c r="BG138" i="7"/>
  <c r="BF138" i="7"/>
  <c r="BE138" i="7"/>
  <c r="BD138" i="7"/>
  <c r="BI138" i="7" s="1"/>
  <c r="BG137" i="7"/>
  <c r="BF137" i="7"/>
  <c r="BE137" i="7"/>
  <c r="BD137" i="7"/>
  <c r="BI137" i="7" s="1"/>
  <c r="BG136" i="7"/>
  <c r="BF136" i="7"/>
  <c r="BE136" i="7"/>
  <c r="BD136" i="7"/>
  <c r="BI136" i="7" s="1"/>
  <c r="BG135" i="7"/>
  <c r="BF135" i="7"/>
  <c r="BE135" i="7"/>
  <c r="BD135" i="7"/>
  <c r="BI135" i="7" s="1"/>
  <c r="BG134" i="7"/>
  <c r="BF134" i="7"/>
  <c r="BE134" i="7"/>
  <c r="BD134" i="7"/>
  <c r="BI134" i="7" s="1"/>
  <c r="BG133" i="7"/>
  <c r="BF133" i="7"/>
  <c r="BE133" i="7"/>
  <c r="BD133" i="7"/>
  <c r="BI133" i="7" s="1"/>
  <c r="BG132" i="7"/>
  <c r="BF132" i="7"/>
  <c r="BE132" i="7"/>
  <c r="BD132" i="7"/>
  <c r="BI132" i="7" s="1"/>
  <c r="BG131" i="7"/>
  <c r="BF131" i="7"/>
  <c r="BE131" i="7"/>
  <c r="BD131" i="7"/>
  <c r="BI131" i="7" s="1"/>
  <c r="BG130" i="7"/>
  <c r="BF130" i="7"/>
  <c r="BE130" i="7"/>
  <c r="BD130" i="7"/>
  <c r="BI130" i="7" s="1"/>
  <c r="BG129" i="7"/>
  <c r="BF129" i="7"/>
  <c r="BE129" i="7"/>
  <c r="BD129" i="7"/>
  <c r="BI129" i="7" s="1"/>
  <c r="BG128" i="7"/>
  <c r="BF128" i="7"/>
  <c r="BE128" i="7"/>
  <c r="BD128" i="7"/>
  <c r="BI128" i="7" s="1"/>
  <c r="BG127" i="7"/>
  <c r="BF127" i="7"/>
  <c r="BE127" i="7"/>
  <c r="BD127" i="7"/>
  <c r="BI127" i="7" s="1"/>
  <c r="BG126" i="7"/>
  <c r="BF126" i="7"/>
  <c r="BE126" i="7"/>
  <c r="BD126" i="7"/>
  <c r="BI126" i="7" s="1"/>
  <c r="BG125" i="7"/>
  <c r="BF125" i="7"/>
  <c r="BE125" i="7"/>
  <c r="BD125" i="7"/>
  <c r="BI125" i="7" s="1"/>
  <c r="BG124" i="7"/>
  <c r="BF124" i="7"/>
  <c r="BE124" i="7"/>
  <c r="BD124" i="7"/>
  <c r="BI124" i="7" s="1"/>
  <c r="BG123" i="7"/>
  <c r="BF123" i="7"/>
  <c r="BE123" i="7"/>
  <c r="BD123" i="7"/>
  <c r="BI123" i="7" s="1"/>
  <c r="BG122" i="7"/>
  <c r="BF122" i="7"/>
  <c r="BE122" i="7"/>
  <c r="BD122" i="7"/>
  <c r="BI122" i="7" s="1"/>
  <c r="BG121" i="7"/>
  <c r="BF121" i="7"/>
  <c r="BE121" i="7"/>
  <c r="BD121" i="7"/>
  <c r="BI121" i="7" s="1"/>
  <c r="BG120" i="7"/>
  <c r="BF120" i="7"/>
  <c r="BE120" i="7"/>
  <c r="BD120" i="7"/>
  <c r="BI120" i="7" s="1"/>
  <c r="BG119" i="7"/>
  <c r="BF119" i="7"/>
  <c r="BE119" i="7"/>
  <c r="BD119" i="7"/>
  <c r="BI119" i="7" s="1"/>
  <c r="BG118" i="7"/>
  <c r="BF118" i="7"/>
  <c r="BE118" i="7"/>
  <c r="BD118" i="7"/>
  <c r="BI118" i="7" s="1"/>
  <c r="BG117" i="7"/>
  <c r="BF117" i="7"/>
  <c r="BE117" i="7"/>
  <c r="BD117" i="7"/>
  <c r="BI117" i="7" s="1"/>
  <c r="BG116" i="7"/>
  <c r="BF116" i="7"/>
  <c r="BE116" i="7"/>
  <c r="BD116" i="7"/>
  <c r="BI116" i="7" s="1"/>
  <c r="BG115" i="7"/>
  <c r="BF115" i="7"/>
  <c r="BE115" i="7"/>
  <c r="BD115" i="7"/>
  <c r="BI115" i="7" s="1"/>
  <c r="BG114" i="7"/>
  <c r="BF114" i="7"/>
  <c r="BE114" i="7"/>
  <c r="BD114" i="7"/>
  <c r="BI114" i="7" s="1"/>
  <c r="BG113" i="7"/>
  <c r="BF113" i="7"/>
  <c r="BE113" i="7"/>
  <c r="BD113" i="7"/>
  <c r="BI113" i="7" s="1"/>
  <c r="BG112" i="7"/>
  <c r="BF112" i="7"/>
  <c r="BE112" i="7"/>
  <c r="BD112" i="7"/>
  <c r="BI112" i="7" s="1"/>
  <c r="BG111" i="7"/>
  <c r="BF111" i="7"/>
  <c r="BE111" i="7"/>
  <c r="BD111" i="7"/>
  <c r="BI111" i="7" s="1"/>
  <c r="BG110" i="7"/>
  <c r="BF110" i="7"/>
  <c r="BE110" i="7"/>
  <c r="BD110" i="7"/>
  <c r="BI110" i="7" s="1"/>
  <c r="BG109" i="7"/>
  <c r="BF109" i="7"/>
  <c r="BE109" i="7"/>
  <c r="BD109" i="7"/>
  <c r="BI109" i="7" s="1"/>
  <c r="BG108" i="7"/>
  <c r="BF108" i="7"/>
  <c r="BE108" i="7"/>
  <c r="BD108" i="7"/>
  <c r="BI108" i="7" s="1"/>
  <c r="BG107" i="7"/>
  <c r="BF107" i="7"/>
  <c r="BE107" i="7"/>
  <c r="BD107" i="7"/>
  <c r="BI107" i="7" s="1"/>
  <c r="BG106" i="7"/>
  <c r="BF106" i="7"/>
  <c r="BE106" i="7"/>
  <c r="BD106" i="7"/>
  <c r="BI106" i="7" s="1"/>
  <c r="BG105" i="7"/>
  <c r="BF105" i="7"/>
  <c r="BE105" i="7"/>
  <c r="BD105" i="7"/>
  <c r="BI105" i="7" s="1"/>
  <c r="BI93" i="7"/>
  <c r="BH93" i="7"/>
  <c r="BG93" i="7"/>
  <c r="BF93" i="7"/>
  <c r="BE93" i="7"/>
  <c r="BD93" i="7"/>
  <c r="BC93" i="7"/>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349" i="5"/>
  <c r="V348" i="5"/>
  <c r="V347" i="5"/>
  <c r="V346" i="5"/>
  <c r="V345" i="5"/>
  <c r="V344" i="5"/>
  <c r="V343" i="5"/>
  <c r="V342" i="5"/>
  <c r="V341" i="5"/>
  <c r="V340" i="5"/>
  <c r="V339" i="5"/>
  <c r="V338" i="5"/>
  <c r="V337" i="5"/>
  <c r="V336" i="5"/>
  <c r="V335" i="5"/>
  <c r="V334" i="5"/>
  <c r="V333" i="5"/>
  <c r="V332" i="5"/>
  <c r="V331" i="5"/>
  <c r="V330" i="5"/>
  <c r="V329" i="5"/>
  <c r="V328" i="5"/>
  <c r="V327" i="5"/>
  <c r="V326" i="5"/>
  <c r="V325" i="5"/>
  <c r="V324" i="5"/>
  <c r="V323" i="5"/>
  <c r="V322" i="5"/>
  <c r="V321" i="5"/>
  <c r="V320" i="5"/>
  <c r="V319" i="5"/>
  <c r="V318" i="5"/>
  <c r="V317" i="5"/>
  <c r="V316" i="5"/>
  <c r="V315" i="5"/>
  <c r="V314" i="5"/>
  <c r="V313" i="5"/>
  <c r="V312" i="5"/>
  <c r="V311" i="5"/>
  <c r="V310" i="5"/>
  <c r="V309" i="5"/>
  <c r="V308" i="5"/>
  <c r="V307" i="5"/>
  <c r="V306" i="5"/>
  <c r="V305" i="5"/>
  <c r="V304" i="5"/>
  <c r="V303" i="5"/>
  <c r="V302" i="5"/>
  <c r="V301" i="5"/>
  <c r="V300" i="5"/>
  <c r="V299" i="5"/>
  <c r="V298" i="5"/>
  <c r="V297" i="5"/>
  <c r="V296" i="5"/>
  <c r="V295" i="5"/>
  <c r="V294" i="5"/>
  <c r="V293" i="5"/>
  <c r="V292" i="5"/>
  <c r="V291" i="5"/>
  <c r="V290" i="5"/>
  <c r="V289" i="5"/>
  <c r="V288" i="5"/>
  <c r="V287" i="5"/>
  <c r="V286" i="5"/>
  <c r="V285" i="5"/>
  <c r="V284" i="5"/>
  <c r="V283" i="5"/>
  <c r="V282" i="5"/>
  <c r="V281" i="5"/>
  <c r="V280" i="5"/>
  <c r="V279" i="5"/>
  <c r="V278" i="5"/>
  <c r="V277" i="5"/>
  <c r="V276" i="5"/>
  <c r="V275" i="5"/>
  <c r="V274" i="5"/>
  <c r="V273" i="5"/>
  <c r="V272" i="5"/>
  <c r="V271" i="5"/>
  <c r="V270" i="5"/>
  <c r="V269" i="5"/>
  <c r="V268" i="5"/>
  <c r="V267" i="5"/>
  <c r="V266" i="5"/>
  <c r="V265" i="5"/>
  <c r="V264" i="5"/>
  <c r="V263" i="5"/>
  <c r="V262" i="5"/>
  <c r="V261" i="5"/>
  <c r="V260" i="5"/>
  <c r="V259" i="5"/>
  <c r="V258" i="5"/>
  <c r="V257" i="5"/>
  <c r="V256" i="5"/>
  <c r="V255" i="5"/>
  <c r="V254" i="5"/>
  <c r="V253" i="5"/>
  <c r="V252" i="5"/>
  <c r="V251" i="5"/>
  <c r="V250" i="5"/>
  <c r="V249" i="5"/>
  <c r="V248" i="5"/>
  <c r="V208" i="5"/>
  <c r="V207" i="5"/>
  <c r="V206" i="5"/>
  <c r="V205" i="5"/>
  <c r="V204" i="5"/>
  <c r="V203" i="5"/>
  <c r="V202" i="5"/>
  <c r="V201" i="5"/>
  <c r="AF201" i="5" s="1"/>
  <c r="V200" i="5"/>
  <c r="V199" i="5"/>
  <c r="AF199" i="5" s="1"/>
  <c r="AF208" i="5"/>
  <c r="AF207" i="5"/>
  <c r="AF206" i="5"/>
  <c r="AF205" i="5"/>
  <c r="AF204" i="5"/>
  <c r="AF203" i="5"/>
  <c r="AF202" i="5"/>
  <c r="AF200" i="5"/>
  <c r="AF198" i="5"/>
  <c r="AF197" i="5"/>
  <c r="AF196" i="5"/>
  <c r="AF195" i="5"/>
  <c r="AF194" i="5"/>
  <c r="AF192" i="5"/>
  <c r="AF191" i="5"/>
  <c r="AF189" i="5"/>
  <c r="AF188" i="5"/>
  <c r="AF187" i="5"/>
  <c r="AF186" i="5"/>
  <c r="AF183" i="5"/>
  <c r="AF181" i="5"/>
  <c r="AF180" i="5"/>
  <c r="AF179" i="5"/>
  <c r="AF178" i="5"/>
  <c r="AF177" i="5"/>
  <c r="AF175" i="5"/>
  <c r="AF173" i="5"/>
  <c r="AF172" i="5"/>
  <c r="AF171" i="5"/>
  <c r="AF169" i="5"/>
  <c r="AF168" i="5"/>
  <c r="AF167" i="5"/>
  <c r="AF165" i="5"/>
  <c r="AF164" i="5"/>
  <c r="AF163" i="5"/>
  <c r="AF162" i="5"/>
  <c r="AF159" i="5"/>
  <c r="AF157" i="5"/>
  <c r="AF156" i="5"/>
  <c r="AF155" i="5"/>
  <c r="AF152" i="5"/>
  <c r="AF149" i="5"/>
  <c r="AF148" i="5"/>
  <c r="AF147" i="5"/>
  <c r="AF144" i="5"/>
  <c r="AF143" i="5"/>
  <c r="AF142" i="5"/>
  <c r="AF140" i="5"/>
  <c r="AF139" i="5"/>
  <c r="AF138" i="5"/>
  <c r="AF135" i="5"/>
  <c r="AF134" i="5"/>
  <c r="AF128" i="5"/>
  <c r="AF127" i="5"/>
  <c r="AF125" i="5"/>
  <c r="AF124" i="5"/>
  <c r="AF123" i="5"/>
  <c r="AF119" i="5"/>
  <c r="AF118" i="5"/>
  <c r="AF116" i="5"/>
  <c r="AF114" i="5"/>
  <c r="AF111" i="5"/>
  <c r="AF109" i="5"/>
  <c r="AF107" i="5"/>
  <c r="AF105" i="5"/>
  <c r="AF103" i="5"/>
  <c r="AF101" i="5"/>
  <c r="AF100" i="5"/>
  <c r="AF99" i="5"/>
  <c r="AF98" i="5"/>
  <c r="AF95" i="5"/>
  <c r="AF94" i="5"/>
  <c r="AF92" i="5"/>
  <c r="AF91" i="5"/>
  <c r="AF89" i="5"/>
  <c r="AF88" i="5"/>
  <c r="AF87" i="5"/>
  <c r="AF86" i="5"/>
  <c r="AF85" i="5"/>
  <c r="AF83" i="5"/>
  <c r="AF81" i="5"/>
  <c r="AF80" i="5"/>
  <c r="AF79" i="5"/>
  <c r="AF77" i="5"/>
  <c r="AF76" i="5"/>
  <c r="AF75" i="5"/>
  <c r="AF74" i="5"/>
  <c r="AF72" i="5"/>
  <c r="AF71" i="5"/>
  <c r="AF70" i="5"/>
  <c r="AF68" i="5"/>
  <c r="AF67" i="5"/>
  <c r="AF66" i="5"/>
  <c r="AF65" i="5"/>
  <c r="AF64" i="5"/>
  <c r="AF63" i="5"/>
  <c r="AF61" i="5"/>
  <c r="AF60" i="5"/>
  <c r="AF59" i="5"/>
  <c r="AF58" i="5"/>
  <c r="AF56" i="5"/>
  <c r="AF54" i="5"/>
  <c r="AF51" i="5"/>
  <c r="AF50" i="5"/>
  <c r="AF48" i="5"/>
  <c r="AF47" i="5"/>
  <c r="AF44" i="5"/>
  <c r="AF43" i="5"/>
  <c r="AF42" i="5"/>
  <c r="AF40" i="5"/>
  <c r="AF39" i="5"/>
  <c r="AF38" i="5"/>
  <c r="AF35" i="5"/>
  <c r="AF33" i="5"/>
  <c r="AF32" i="5"/>
  <c r="AF31" i="5"/>
  <c r="AF30" i="5"/>
  <c r="AF27" i="5"/>
  <c r="AF25" i="5"/>
  <c r="AF23" i="5"/>
  <c r="AF21" i="5"/>
  <c r="AF20" i="5"/>
  <c r="AF19" i="5"/>
  <c r="AF17" i="5"/>
  <c r="AF16" i="5"/>
  <c r="AF15" i="5"/>
  <c r="AF13" i="5"/>
  <c r="AF11"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V177" i="5"/>
  <c r="V176" i="5"/>
  <c r="AF176" i="5" s="1"/>
  <c r="V175" i="5"/>
  <c r="V174" i="5"/>
  <c r="AF174" i="5" s="1"/>
  <c r="V173" i="5"/>
  <c r="V172" i="5"/>
  <c r="V171" i="5"/>
  <c r="V170" i="5"/>
  <c r="AF170" i="5" s="1"/>
  <c r="V169" i="5"/>
  <c r="V168" i="5"/>
  <c r="V167" i="5"/>
  <c r="V166" i="5"/>
  <c r="AF166" i="5" s="1"/>
  <c r="V165" i="5"/>
  <c r="V164" i="5"/>
  <c r="V163" i="5"/>
  <c r="V162" i="5"/>
  <c r="V161" i="5"/>
  <c r="AF161" i="5" s="1"/>
  <c r="V160" i="5"/>
  <c r="AF160" i="5" s="1"/>
  <c r="V159" i="5"/>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V93" i="5"/>
  <c r="AF93" i="5" s="1"/>
  <c r="V92" i="5"/>
  <c r="V91" i="5"/>
  <c r="V90" i="5"/>
  <c r="AF90" i="5" s="1"/>
  <c r="V89" i="5"/>
  <c r="V88" i="5"/>
  <c r="V87" i="5"/>
  <c r="V86" i="5"/>
  <c r="V85" i="5"/>
  <c r="V84" i="5"/>
  <c r="AF84" i="5" s="1"/>
  <c r="V83" i="5"/>
  <c r="V82" i="5"/>
  <c r="AF82" i="5" s="1"/>
  <c r="V81" i="5"/>
  <c r="V80" i="5"/>
  <c r="V79" i="5"/>
  <c r="V78" i="5"/>
  <c r="AF78" i="5" s="1"/>
  <c r="V77" i="5"/>
  <c r="V76" i="5"/>
  <c r="V75" i="5"/>
  <c r="V74" i="5"/>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V46" i="5"/>
  <c r="AF46" i="5" s="1"/>
  <c r="V45" i="5"/>
  <c r="AF45" i="5" s="1"/>
  <c r="V44" i="5"/>
  <c r="V43" i="5"/>
  <c r="V42" i="5"/>
  <c r="V41" i="5"/>
  <c r="AF41" i="5" s="1"/>
  <c r="V40" i="5"/>
  <c r="V39" i="5"/>
  <c r="V38" i="5"/>
  <c r="V37" i="5"/>
  <c r="AF37" i="5" s="1"/>
  <c r="V36" i="5"/>
  <c r="AF36" i="5" s="1"/>
  <c r="V35" i="5"/>
  <c r="V34" i="5"/>
  <c r="AF34" i="5" s="1"/>
  <c r="V33" i="5"/>
  <c r="V32" i="5"/>
  <c r="V31" i="5"/>
  <c r="V30" i="5"/>
  <c r="V29" i="5"/>
  <c r="AF29" i="5" s="1"/>
  <c r="V28" i="5"/>
  <c r="AF28" i="5" s="1"/>
  <c r="V27" i="5"/>
  <c r="V26" i="5"/>
  <c r="AF26" i="5" s="1"/>
  <c r="V25" i="5"/>
  <c r="V24" i="5"/>
  <c r="AF24" i="5" s="1"/>
  <c r="V23" i="5"/>
  <c r="V22" i="5"/>
  <c r="AF22" i="5" s="1"/>
  <c r="V21" i="5"/>
  <c r="V20" i="5"/>
  <c r="V19" i="5"/>
  <c r="V18" i="5"/>
  <c r="AF18" i="5" s="1"/>
  <c r="V17" i="5"/>
  <c r="V16" i="5"/>
  <c r="V15" i="5"/>
  <c r="V14" i="5"/>
  <c r="AF14" i="5" s="1"/>
  <c r="V13" i="5"/>
  <c r="V12" i="5"/>
  <c r="AF12" i="5" s="1"/>
  <c r="V11" i="5"/>
  <c r="V10" i="5"/>
  <c r="V9" i="5"/>
  <c r="V8" i="5"/>
  <c r="BH107" i="7" l="1"/>
  <c r="BH117" i="7"/>
  <c r="BH127" i="7"/>
  <c r="BH131" i="7"/>
  <c r="BH137" i="7"/>
  <c r="BH139" i="7"/>
  <c r="BH141" i="7"/>
  <c r="BH147" i="7"/>
  <c r="BH149" i="7"/>
  <c r="BH151" i="7"/>
  <c r="BH106" i="7"/>
  <c r="BH108" i="7"/>
  <c r="BH110" i="7"/>
  <c r="BH112" i="7"/>
  <c r="BH114" i="7"/>
  <c r="BH116" i="7"/>
  <c r="BH118" i="7"/>
  <c r="BH120" i="7"/>
  <c r="BH122" i="7"/>
  <c r="BH124" i="7"/>
  <c r="BH126" i="7"/>
  <c r="BH128" i="7"/>
  <c r="BH130" i="7"/>
  <c r="BH132" i="7"/>
  <c r="BH134" i="7"/>
  <c r="BH136" i="7"/>
  <c r="BH138" i="7"/>
  <c r="BH140" i="7"/>
  <c r="BH142" i="7"/>
  <c r="BH144" i="7"/>
  <c r="BH146" i="7"/>
  <c r="BH148" i="7"/>
  <c r="BH150" i="7"/>
  <c r="BH152" i="7"/>
  <c r="BH154" i="7"/>
  <c r="BH105" i="7"/>
  <c r="BH109" i="7"/>
  <c r="BH111" i="7"/>
  <c r="BH113" i="7"/>
  <c r="BH119" i="7"/>
  <c r="BH121" i="7"/>
  <c r="BH123" i="7"/>
  <c r="BH133" i="7"/>
  <c r="BH135" i="7"/>
  <c r="BH145" i="7"/>
  <c r="BH115" i="7"/>
  <c r="BH125" i="7"/>
  <c r="BH129" i="7"/>
  <c r="BH143" i="7"/>
  <c r="BH153" i="7"/>
  <c r="BH155" i="7"/>
  <c r="CR89" i="7"/>
  <c r="CP89" i="7"/>
  <c r="CN89" i="7"/>
  <c r="CL89" i="7"/>
  <c r="CJ89" i="7"/>
  <c r="CH89" i="7"/>
  <c r="CF89" i="7"/>
  <c r="CD89" i="7"/>
  <c r="CB89" i="7"/>
  <c r="BZ89" i="7"/>
  <c r="BX89" i="7"/>
  <c r="BV89" i="7"/>
  <c r="BT89" i="7"/>
  <c r="BR89" i="7"/>
  <c r="BP89" i="7"/>
  <c r="BN89" i="7"/>
  <c r="BL89" i="7"/>
  <c r="CR88" i="7"/>
  <c r="CP88" i="7"/>
  <c r="CN88" i="7"/>
  <c r="CL88" i="7"/>
  <c r="CJ88" i="7"/>
  <c r="CH88" i="7"/>
  <c r="CF88" i="7"/>
  <c r="CD88" i="7"/>
  <c r="CB88" i="7"/>
  <c r="BZ88" i="7"/>
  <c r="BX88" i="7"/>
  <c r="BV88" i="7"/>
  <c r="BT88" i="7"/>
  <c r="BR88" i="7"/>
  <c r="BP88" i="7"/>
  <c r="BN88" i="7"/>
  <c r="BL88" i="7"/>
  <c r="CR87" i="7"/>
  <c r="CP87" i="7"/>
  <c r="CN87" i="7"/>
  <c r="CL87" i="7"/>
  <c r="CJ87" i="7"/>
  <c r="CH87" i="7"/>
  <c r="CF87" i="7"/>
  <c r="CD87" i="7"/>
  <c r="CB87" i="7"/>
  <c r="BZ87" i="7"/>
  <c r="BX87" i="7"/>
  <c r="BV87" i="7"/>
  <c r="BT87" i="7"/>
  <c r="BR87" i="7"/>
  <c r="BP87" i="7"/>
  <c r="BN87" i="7"/>
  <c r="BL87" i="7"/>
  <c r="CR86" i="7"/>
  <c r="CP86" i="7"/>
  <c r="CN86" i="7"/>
  <c r="CL86" i="7"/>
  <c r="CJ86" i="7"/>
  <c r="CH86" i="7"/>
  <c r="CF86" i="7"/>
  <c r="CD86" i="7"/>
  <c r="CB86" i="7"/>
  <c r="BZ86" i="7"/>
  <c r="BX86" i="7"/>
  <c r="BV86" i="7"/>
  <c r="BT86" i="7"/>
  <c r="BR86" i="7"/>
  <c r="BP86" i="7"/>
  <c r="BN86" i="7"/>
  <c r="BL86" i="7"/>
  <c r="CR85" i="7"/>
  <c r="CP85" i="7"/>
  <c r="CN85" i="7"/>
  <c r="CL85" i="7"/>
  <c r="CJ85" i="7"/>
  <c r="CH85" i="7"/>
  <c r="CF85" i="7"/>
  <c r="CD85" i="7"/>
  <c r="CB85" i="7"/>
  <c r="BZ85" i="7"/>
  <c r="BX85" i="7"/>
  <c r="BV85" i="7"/>
  <c r="BT85" i="7"/>
  <c r="BR85" i="7"/>
  <c r="BP85" i="7"/>
  <c r="BN85" i="7"/>
  <c r="BL85" i="7"/>
  <c r="CR84" i="7"/>
  <c r="CP84" i="7"/>
  <c r="CN84" i="7"/>
  <c r="CL84" i="7"/>
  <c r="CJ84" i="7"/>
  <c r="CH84" i="7"/>
  <c r="CF84" i="7"/>
  <c r="CD84" i="7"/>
  <c r="CB84" i="7"/>
  <c r="BZ84" i="7"/>
  <c r="BX84" i="7"/>
  <c r="BV84" i="7"/>
  <c r="BT84" i="7"/>
  <c r="BR84" i="7"/>
  <c r="BP84" i="7"/>
  <c r="BN84" i="7"/>
  <c r="BL84" i="7"/>
  <c r="BT124" i="7"/>
  <c r="BV124" i="7"/>
  <c r="BX124" i="7"/>
  <c r="BZ124" i="7"/>
  <c r="CB124" i="7"/>
  <c r="CD124" i="7"/>
  <c r="AC5" i="2" l="1"/>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R155" i="7"/>
  <c r="CP155" i="7"/>
  <c r="CN155" i="7"/>
  <c r="CL155" i="7"/>
  <c r="CJ155" i="7"/>
  <c r="CH155" i="7"/>
  <c r="CF155" i="7"/>
  <c r="CD155" i="7"/>
  <c r="CB155" i="7"/>
  <c r="BZ155" i="7"/>
  <c r="BX155" i="7"/>
  <c r="BV155" i="7"/>
  <c r="BT155" i="7"/>
  <c r="BR155" i="7"/>
  <c r="BP155" i="7"/>
  <c r="BN155" i="7"/>
  <c r="BL155" i="7"/>
  <c r="AZ155" i="7"/>
  <c r="AY155" i="7"/>
  <c r="AX155" i="7"/>
  <c r="AW155" i="7"/>
  <c r="AV155" i="7"/>
  <c r="AU155" i="7"/>
  <c r="AT155" i="7"/>
  <c r="AS155" i="7"/>
  <c r="AR155" i="7"/>
  <c r="AQ155" i="7"/>
  <c r="AP155" i="7"/>
  <c r="AO155" i="7"/>
  <c r="CR154" i="7"/>
  <c r="CP154" i="7"/>
  <c r="CN154" i="7"/>
  <c r="CL154" i="7"/>
  <c r="CJ154" i="7"/>
  <c r="CH154" i="7"/>
  <c r="CF154" i="7"/>
  <c r="CD154" i="7"/>
  <c r="CB154" i="7"/>
  <c r="BZ154" i="7"/>
  <c r="BX154" i="7"/>
  <c r="BV154" i="7"/>
  <c r="BT154" i="7"/>
  <c r="BR154" i="7"/>
  <c r="BP154" i="7"/>
  <c r="BN154" i="7"/>
  <c r="BL154" i="7"/>
  <c r="AZ154" i="7"/>
  <c r="AY154" i="7"/>
  <c r="AX154" i="7"/>
  <c r="AW154" i="7"/>
  <c r="AV154" i="7"/>
  <c r="AU154" i="7"/>
  <c r="AT154" i="7"/>
  <c r="AS154" i="7"/>
  <c r="AR154" i="7"/>
  <c r="AQ154" i="7"/>
  <c r="AP154" i="7"/>
  <c r="AO154" i="7"/>
  <c r="CR153" i="7"/>
  <c r="CP153" i="7"/>
  <c r="CN153" i="7"/>
  <c r="CL153" i="7"/>
  <c r="CJ153" i="7"/>
  <c r="CH153" i="7"/>
  <c r="CF153" i="7"/>
  <c r="CD153" i="7"/>
  <c r="CB153" i="7"/>
  <c r="BZ153" i="7"/>
  <c r="BX153" i="7"/>
  <c r="BV153" i="7"/>
  <c r="BT153" i="7"/>
  <c r="BR153" i="7"/>
  <c r="BP153" i="7"/>
  <c r="BN153" i="7"/>
  <c r="BL153" i="7"/>
  <c r="AZ153" i="7"/>
  <c r="AY153" i="7"/>
  <c r="AX153" i="7"/>
  <c r="AW153" i="7"/>
  <c r="AV153" i="7"/>
  <c r="AU153" i="7"/>
  <c r="AT153" i="7"/>
  <c r="AS153" i="7"/>
  <c r="AR153" i="7"/>
  <c r="AQ153" i="7"/>
  <c r="AP153" i="7"/>
  <c r="AO153" i="7"/>
  <c r="CR152" i="7"/>
  <c r="CP152" i="7"/>
  <c r="CN152" i="7"/>
  <c r="CL152" i="7"/>
  <c r="CJ152" i="7"/>
  <c r="CH152" i="7"/>
  <c r="CF152" i="7"/>
  <c r="CD152" i="7"/>
  <c r="CB152" i="7"/>
  <c r="BZ152" i="7"/>
  <c r="BX152" i="7"/>
  <c r="BV152" i="7"/>
  <c r="BT152" i="7"/>
  <c r="BR152" i="7"/>
  <c r="BP152" i="7"/>
  <c r="BN152" i="7"/>
  <c r="BL152" i="7"/>
  <c r="AZ152" i="7"/>
  <c r="AY152" i="7"/>
  <c r="AX152" i="7"/>
  <c r="AW152" i="7"/>
  <c r="AV152" i="7"/>
  <c r="AU152" i="7"/>
  <c r="AT152" i="7"/>
  <c r="AS152" i="7"/>
  <c r="AR152" i="7"/>
  <c r="AQ152" i="7"/>
  <c r="AP152" i="7"/>
  <c r="AO152" i="7"/>
  <c r="CR151" i="7"/>
  <c r="CP151" i="7"/>
  <c r="CN151" i="7"/>
  <c r="CL151" i="7"/>
  <c r="CJ151" i="7"/>
  <c r="CH151" i="7"/>
  <c r="CF151" i="7"/>
  <c r="CD151" i="7"/>
  <c r="CB151" i="7"/>
  <c r="BZ151" i="7"/>
  <c r="BX151" i="7"/>
  <c r="BV151" i="7"/>
  <c r="BT151" i="7"/>
  <c r="BR151" i="7"/>
  <c r="BP151" i="7"/>
  <c r="BN151" i="7"/>
  <c r="BL151" i="7"/>
  <c r="AZ151" i="7"/>
  <c r="AY151" i="7"/>
  <c r="AX151" i="7"/>
  <c r="AW151" i="7"/>
  <c r="AV151" i="7"/>
  <c r="AU151" i="7"/>
  <c r="AT151" i="7"/>
  <c r="AS151" i="7"/>
  <c r="AR151" i="7"/>
  <c r="AQ151" i="7"/>
  <c r="AP151" i="7"/>
  <c r="AO151" i="7"/>
  <c r="CR150" i="7"/>
  <c r="CP150" i="7"/>
  <c r="CN150" i="7"/>
  <c r="CL150" i="7"/>
  <c r="CJ150" i="7"/>
  <c r="CH150" i="7"/>
  <c r="CF150" i="7"/>
  <c r="CD150" i="7"/>
  <c r="CB150" i="7"/>
  <c r="BZ150" i="7"/>
  <c r="BX150" i="7"/>
  <c r="BV150" i="7"/>
  <c r="BT150" i="7"/>
  <c r="BR150" i="7"/>
  <c r="BP150" i="7"/>
  <c r="BN150" i="7"/>
  <c r="BL150" i="7"/>
  <c r="AZ150" i="7"/>
  <c r="AY150" i="7"/>
  <c r="AX150" i="7"/>
  <c r="AW150" i="7"/>
  <c r="AV150" i="7"/>
  <c r="AU150" i="7"/>
  <c r="AT150" i="7"/>
  <c r="AS150" i="7"/>
  <c r="AR150" i="7"/>
  <c r="AQ150" i="7"/>
  <c r="AP150" i="7"/>
  <c r="AO150" i="7"/>
  <c r="CR149" i="7"/>
  <c r="CP149" i="7"/>
  <c r="CN149" i="7"/>
  <c r="CL149" i="7"/>
  <c r="CJ149" i="7"/>
  <c r="CH149" i="7"/>
  <c r="CF149" i="7"/>
  <c r="CD149" i="7"/>
  <c r="CB149" i="7"/>
  <c r="BZ149" i="7"/>
  <c r="BX149" i="7"/>
  <c r="BV149" i="7"/>
  <c r="BT149" i="7"/>
  <c r="BR149" i="7"/>
  <c r="BP149" i="7"/>
  <c r="BN149" i="7"/>
  <c r="BL149" i="7"/>
  <c r="AZ149" i="7"/>
  <c r="AY149" i="7"/>
  <c r="AX149" i="7"/>
  <c r="AW149" i="7"/>
  <c r="AV149" i="7"/>
  <c r="AU149" i="7"/>
  <c r="AT149" i="7"/>
  <c r="AS149" i="7"/>
  <c r="AR149" i="7"/>
  <c r="AQ149" i="7"/>
  <c r="AP149" i="7"/>
  <c r="AO149" i="7"/>
  <c r="CR148" i="7"/>
  <c r="CP148" i="7"/>
  <c r="CN148" i="7"/>
  <c r="CL148" i="7"/>
  <c r="CJ148" i="7"/>
  <c r="CH148" i="7"/>
  <c r="CF148" i="7"/>
  <c r="CD148" i="7"/>
  <c r="CB148" i="7"/>
  <c r="BZ148" i="7"/>
  <c r="BX148" i="7"/>
  <c r="BV148" i="7"/>
  <c r="BT148" i="7"/>
  <c r="BR148" i="7"/>
  <c r="BP148" i="7"/>
  <c r="BN148" i="7"/>
  <c r="BL148" i="7"/>
  <c r="AZ148" i="7"/>
  <c r="AY148" i="7"/>
  <c r="AX148" i="7"/>
  <c r="AW148" i="7"/>
  <c r="AV148" i="7"/>
  <c r="AU148" i="7"/>
  <c r="AT148" i="7"/>
  <c r="AS148" i="7"/>
  <c r="AR148" i="7"/>
  <c r="AQ148" i="7"/>
  <c r="AP148" i="7"/>
  <c r="AO148" i="7"/>
  <c r="CR147" i="7"/>
  <c r="CP147" i="7"/>
  <c r="CN147" i="7"/>
  <c r="CL147" i="7"/>
  <c r="CJ147" i="7"/>
  <c r="CH147" i="7"/>
  <c r="CF147" i="7"/>
  <c r="CD147" i="7"/>
  <c r="CB147" i="7"/>
  <c r="BZ147" i="7"/>
  <c r="BX147" i="7"/>
  <c r="BV147" i="7"/>
  <c r="BT147" i="7"/>
  <c r="BR147" i="7"/>
  <c r="BP147" i="7"/>
  <c r="BN147" i="7"/>
  <c r="BL147" i="7"/>
  <c r="AZ147" i="7"/>
  <c r="AY147" i="7"/>
  <c r="AX147" i="7"/>
  <c r="AW147" i="7"/>
  <c r="AV147" i="7"/>
  <c r="AU147" i="7"/>
  <c r="AT147" i="7"/>
  <c r="AS147" i="7"/>
  <c r="AR147" i="7"/>
  <c r="AQ147" i="7"/>
  <c r="AP147" i="7"/>
  <c r="AO147" i="7"/>
  <c r="CR146" i="7"/>
  <c r="CP146" i="7"/>
  <c r="CN146" i="7"/>
  <c r="CL146" i="7"/>
  <c r="CJ146" i="7"/>
  <c r="CH146" i="7"/>
  <c r="CF146" i="7"/>
  <c r="CD146" i="7"/>
  <c r="CB146" i="7"/>
  <c r="BZ146" i="7"/>
  <c r="BX146" i="7"/>
  <c r="BV146" i="7"/>
  <c r="BT146" i="7"/>
  <c r="BR146" i="7"/>
  <c r="BP146" i="7"/>
  <c r="BN146" i="7"/>
  <c r="BL146" i="7"/>
  <c r="AZ146" i="7"/>
  <c r="AY146" i="7"/>
  <c r="AX146" i="7"/>
  <c r="AW146" i="7"/>
  <c r="AV146" i="7"/>
  <c r="AU146" i="7"/>
  <c r="AT146" i="7"/>
  <c r="AS146" i="7"/>
  <c r="AR146" i="7"/>
  <c r="AQ146" i="7"/>
  <c r="AP146" i="7"/>
  <c r="AO146" i="7"/>
  <c r="CR145" i="7"/>
  <c r="CP145" i="7"/>
  <c r="CN145" i="7"/>
  <c r="CL145" i="7"/>
  <c r="CJ145" i="7"/>
  <c r="CH145" i="7"/>
  <c r="CF145" i="7"/>
  <c r="CD145" i="7"/>
  <c r="CB145" i="7"/>
  <c r="BZ145" i="7"/>
  <c r="BX145" i="7"/>
  <c r="BV145" i="7"/>
  <c r="BT145" i="7"/>
  <c r="BR145" i="7"/>
  <c r="BP145" i="7"/>
  <c r="BN145" i="7"/>
  <c r="BL145" i="7"/>
  <c r="AZ145" i="7"/>
  <c r="AY145" i="7"/>
  <c r="AX145" i="7"/>
  <c r="AW145" i="7"/>
  <c r="AV145" i="7"/>
  <c r="AU145" i="7"/>
  <c r="AT145" i="7"/>
  <c r="AS145" i="7"/>
  <c r="AR145" i="7"/>
  <c r="AQ145" i="7"/>
  <c r="AP145" i="7"/>
  <c r="AO145" i="7"/>
  <c r="CR144" i="7"/>
  <c r="CP144" i="7"/>
  <c r="CN144" i="7"/>
  <c r="CL144" i="7"/>
  <c r="CJ144" i="7"/>
  <c r="CH144" i="7"/>
  <c r="CF144" i="7"/>
  <c r="CD144" i="7"/>
  <c r="CB144" i="7"/>
  <c r="BZ144" i="7"/>
  <c r="BX144" i="7"/>
  <c r="BV144" i="7"/>
  <c r="BT144" i="7"/>
  <c r="BR144" i="7"/>
  <c r="BP144" i="7"/>
  <c r="BN144" i="7"/>
  <c r="BL144" i="7"/>
  <c r="AZ144" i="7"/>
  <c r="AY144" i="7"/>
  <c r="AX144" i="7"/>
  <c r="AW144" i="7"/>
  <c r="AV144" i="7"/>
  <c r="AU144" i="7"/>
  <c r="AT144" i="7"/>
  <c r="AS144" i="7"/>
  <c r="AR144" i="7"/>
  <c r="AQ144" i="7"/>
  <c r="AP144" i="7"/>
  <c r="AO144" i="7"/>
  <c r="CR143" i="7"/>
  <c r="CP143" i="7"/>
  <c r="CN143" i="7"/>
  <c r="CL143" i="7"/>
  <c r="CJ143" i="7"/>
  <c r="CH143" i="7"/>
  <c r="CF143" i="7"/>
  <c r="CD143" i="7"/>
  <c r="CB143" i="7"/>
  <c r="BZ143" i="7"/>
  <c r="BX143" i="7"/>
  <c r="BV143" i="7"/>
  <c r="BT143" i="7"/>
  <c r="BR143" i="7"/>
  <c r="BP143" i="7"/>
  <c r="BN143" i="7"/>
  <c r="BL143" i="7"/>
  <c r="AZ143" i="7"/>
  <c r="AY143" i="7"/>
  <c r="AX143" i="7"/>
  <c r="AW143" i="7"/>
  <c r="AV143" i="7"/>
  <c r="AU143" i="7"/>
  <c r="AT143" i="7"/>
  <c r="AS143" i="7"/>
  <c r="AR143" i="7"/>
  <c r="AQ143" i="7"/>
  <c r="AP143" i="7"/>
  <c r="AO143" i="7"/>
  <c r="CR142" i="7"/>
  <c r="CP142" i="7"/>
  <c r="CN142" i="7"/>
  <c r="CL142" i="7"/>
  <c r="CJ142" i="7"/>
  <c r="CH142" i="7"/>
  <c r="CF142" i="7"/>
  <c r="CD142" i="7"/>
  <c r="CB142" i="7"/>
  <c r="BZ142" i="7"/>
  <c r="BX142" i="7"/>
  <c r="BV142" i="7"/>
  <c r="BT142" i="7"/>
  <c r="BR142" i="7"/>
  <c r="BP142" i="7"/>
  <c r="BN142" i="7"/>
  <c r="BL142" i="7"/>
  <c r="AZ142" i="7"/>
  <c r="AY142" i="7"/>
  <c r="AX142" i="7"/>
  <c r="AW142" i="7"/>
  <c r="AV142" i="7"/>
  <c r="AU142" i="7"/>
  <c r="AT142" i="7"/>
  <c r="AS142" i="7"/>
  <c r="AR142" i="7"/>
  <c r="AQ142" i="7"/>
  <c r="AP142" i="7"/>
  <c r="AO142" i="7"/>
  <c r="CR141" i="7"/>
  <c r="CP141" i="7"/>
  <c r="CN141" i="7"/>
  <c r="CL141" i="7"/>
  <c r="CJ141" i="7"/>
  <c r="CH141" i="7"/>
  <c r="CF141" i="7"/>
  <c r="CD141" i="7"/>
  <c r="CB141" i="7"/>
  <c r="BZ141" i="7"/>
  <c r="BX141" i="7"/>
  <c r="BV141" i="7"/>
  <c r="BT141" i="7"/>
  <c r="BR141" i="7"/>
  <c r="BP141" i="7"/>
  <c r="BN141" i="7"/>
  <c r="BL141" i="7"/>
  <c r="AZ141" i="7"/>
  <c r="AY141" i="7"/>
  <c r="AX141" i="7"/>
  <c r="AW141" i="7"/>
  <c r="AV141" i="7"/>
  <c r="AU141" i="7"/>
  <c r="AT141" i="7"/>
  <c r="AS141" i="7"/>
  <c r="AR141" i="7"/>
  <c r="AQ141" i="7"/>
  <c r="AP141" i="7"/>
  <c r="AO141" i="7"/>
  <c r="CR140" i="7"/>
  <c r="CP140" i="7"/>
  <c r="CN140" i="7"/>
  <c r="CL140" i="7"/>
  <c r="CJ140" i="7"/>
  <c r="CH140" i="7"/>
  <c r="CF140" i="7"/>
  <c r="CD140" i="7"/>
  <c r="CB140" i="7"/>
  <c r="BZ140" i="7"/>
  <c r="BX140" i="7"/>
  <c r="BV140" i="7"/>
  <c r="BT140" i="7"/>
  <c r="BR140" i="7"/>
  <c r="BP140" i="7"/>
  <c r="BN140" i="7"/>
  <c r="BL140" i="7"/>
  <c r="AZ140" i="7"/>
  <c r="AY140" i="7"/>
  <c r="AX140" i="7"/>
  <c r="AW140" i="7"/>
  <c r="AV140" i="7"/>
  <c r="AU140" i="7"/>
  <c r="AT140" i="7"/>
  <c r="AS140" i="7"/>
  <c r="AR140" i="7"/>
  <c r="AQ140" i="7"/>
  <c r="AP140" i="7"/>
  <c r="AO140" i="7"/>
  <c r="CR139" i="7"/>
  <c r="CP139" i="7"/>
  <c r="CN139" i="7"/>
  <c r="CL139" i="7"/>
  <c r="CJ139" i="7"/>
  <c r="CH139" i="7"/>
  <c r="CF139" i="7"/>
  <c r="CD139" i="7"/>
  <c r="CB139" i="7"/>
  <c r="BZ139" i="7"/>
  <c r="BX139" i="7"/>
  <c r="BV139" i="7"/>
  <c r="BT139" i="7"/>
  <c r="BR139" i="7"/>
  <c r="BP139" i="7"/>
  <c r="BN139" i="7"/>
  <c r="BL139" i="7"/>
  <c r="AZ139" i="7"/>
  <c r="AY139" i="7"/>
  <c r="AX139" i="7"/>
  <c r="AW139" i="7"/>
  <c r="AV139" i="7"/>
  <c r="AU139" i="7"/>
  <c r="AT139" i="7"/>
  <c r="AS139" i="7"/>
  <c r="AR139" i="7"/>
  <c r="AQ139" i="7"/>
  <c r="AP139" i="7"/>
  <c r="AO139" i="7"/>
  <c r="CR138" i="7"/>
  <c r="CP138" i="7"/>
  <c r="CN138" i="7"/>
  <c r="CL138" i="7"/>
  <c r="CJ138" i="7"/>
  <c r="CH138" i="7"/>
  <c r="CF138" i="7"/>
  <c r="CD138" i="7"/>
  <c r="CB138" i="7"/>
  <c r="BZ138" i="7"/>
  <c r="BX138" i="7"/>
  <c r="BV138" i="7"/>
  <c r="BT138" i="7"/>
  <c r="BR138" i="7"/>
  <c r="BP138" i="7"/>
  <c r="BN138" i="7"/>
  <c r="BL138" i="7"/>
  <c r="AZ138" i="7"/>
  <c r="AY138" i="7"/>
  <c r="AX138" i="7"/>
  <c r="AW138" i="7"/>
  <c r="AV138" i="7"/>
  <c r="AU138" i="7"/>
  <c r="AT138" i="7"/>
  <c r="AS138" i="7"/>
  <c r="AR138" i="7"/>
  <c r="AQ138" i="7"/>
  <c r="AP138" i="7"/>
  <c r="AO138" i="7"/>
  <c r="CR137" i="7"/>
  <c r="CP137" i="7"/>
  <c r="CN137" i="7"/>
  <c r="CL137" i="7"/>
  <c r="CJ137" i="7"/>
  <c r="CH137" i="7"/>
  <c r="CF137" i="7"/>
  <c r="CD137" i="7"/>
  <c r="CB137" i="7"/>
  <c r="BZ137" i="7"/>
  <c r="BX137" i="7"/>
  <c r="BV137" i="7"/>
  <c r="BT137" i="7"/>
  <c r="BR137" i="7"/>
  <c r="BP137" i="7"/>
  <c r="BN137" i="7"/>
  <c r="BL137" i="7"/>
  <c r="AZ137" i="7"/>
  <c r="AY137" i="7"/>
  <c r="AX137" i="7"/>
  <c r="AW137" i="7"/>
  <c r="AV137" i="7"/>
  <c r="AU137" i="7"/>
  <c r="AT137" i="7"/>
  <c r="AS137" i="7"/>
  <c r="AR137" i="7"/>
  <c r="AQ137" i="7"/>
  <c r="AP137" i="7"/>
  <c r="AO137" i="7"/>
  <c r="CR136" i="7"/>
  <c r="CP136" i="7"/>
  <c r="CN136" i="7"/>
  <c r="CL136" i="7"/>
  <c r="CJ136" i="7"/>
  <c r="CH136" i="7"/>
  <c r="CF136" i="7"/>
  <c r="CD136" i="7"/>
  <c r="CB136" i="7"/>
  <c r="BZ136" i="7"/>
  <c r="BX136" i="7"/>
  <c r="BV136" i="7"/>
  <c r="BT136" i="7"/>
  <c r="BR136" i="7"/>
  <c r="BP136" i="7"/>
  <c r="BN136" i="7"/>
  <c r="BL136" i="7"/>
  <c r="AZ136" i="7"/>
  <c r="AY136" i="7"/>
  <c r="AX136" i="7"/>
  <c r="AW136" i="7"/>
  <c r="AV136" i="7"/>
  <c r="AU136" i="7"/>
  <c r="AT136" i="7"/>
  <c r="AS136" i="7"/>
  <c r="AR136" i="7"/>
  <c r="AQ136" i="7"/>
  <c r="AP136" i="7"/>
  <c r="AO136" i="7"/>
  <c r="CR135" i="7"/>
  <c r="CP135" i="7"/>
  <c r="CN135" i="7"/>
  <c r="CL135" i="7"/>
  <c r="CJ135" i="7"/>
  <c r="CH135" i="7"/>
  <c r="CF135" i="7"/>
  <c r="CD135" i="7"/>
  <c r="CB135" i="7"/>
  <c r="BZ135" i="7"/>
  <c r="BX135" i="7"/>
  <c r="BV135" i="7"/>
  <c r="BT135" i="7"/>
  <c r="BR135" i="7"/>
  <c r="BP135" i="7"/>
  <c r="BN135" i="7"/>
  <c r="BL135" i="7"/>
  <c r="AZ135" i="7"/>
  <c r="AY135" i="7"/>
  <c r="AX135" i="7"/>
  <c r="AW135" i="7"/>
  <c r="AV135" i="7"/>
  <c r="AU135" i="7"/>
  <c r="AT135" i="7"/>
  <c r="AS135" i="7"/>
  <c r="AR135" i="7"/>
  <c r="AQ135" i="7"/>
  <c r="AP135" i="7"/>
  <c r="AO135" i="7"/>
  <c r="CR134" i="7"/>
  <c r="CP134" i="7"/>
  <c r="CN134" i="7"/>
  <c r="CL134" i="7"/>
  <c r="CJ134" i="7"/>
  <c r="CH134" i="7"/>
  <c r="CF134" i="7"/>
  <c r="CD134" i="7"/>
  <c r="CB134" i="7"/>
  <c r="BZ134" i="7"/>
  <c r="BX134" i="7"/>
  <c r="BV134" i="7"/>
  <c r="BT134" i="7"/>
  <c r="BR134" i="7"/>
  <c r="BP134" i="7"/>
  <c r="BN134" i="7"/>
  <c r="BL134" i="7"/>
  <c r="AZ134" i="7"/>
  <c r="AY134" i="7"/>
  <c r="AX134" i="7"/>
  <c r="AW134" i="7"/>
  <c r="AV134" i="7"/>
  <c r="AU134" i="7"/>
  <c r="AT134" i="7"/>
  <c r="AS134" i="7"/>
  <c r="AR134" i="7"/>
  <c r="AQ134" i="7"/>
  <c r="AP134" i="7"/>
  <c r="AO134" i="7"/>
  <c r="CR133" i="7"/>
  <c r="CP133" i="7"/>
  <c r="CN133" i="7"/>
  <c r="CL133" i="7"/>
  <c r="CJ133" i="7"/>
  <c r="CH133" i="7"/>
  <c r="CF133" i="7"/>
  <c r="CD133" i="7"/>
  <c r="CB133" i="7"/>
  <c r="BZ133" i="7"/>
  <c r="BX133" i="7"/>
  <c r="BV133" i="7"/>
  <c r="BT133" i="7"/>
  <c r="BR133" i="7"/>
  <c r="BP133" i="7"/>
  <c r="BN133" i="7"/>
  <c r="BL133" i="7"/>
  <c r="AZ133" i="7"/>
  <c r="AY133" i="7"/>
  <c r="AX133" i="7"/>
  <c r="AW133" i="7"/>
  <c r="AV133" i="7"/>
  <c r="AU133" i="7"/>
  <c r="AT133" i="7"/>
  <c r="AS133" i="7"/>
  <c r="AR133" i="7"/>
  <c r="AQ133" i="7"/>
  <c r="AP133" i="7"/>
  <c r="AO133" i="7"/>
  <c r="CR132" i="7"/>
  <c r="CP132" i="7"/>
  <c r="CN132" i="7"/>
  <c r="CL132" i="7"/>
  <c r="CJ132" i="7"/>
  <c r="CH132" i="7"/>
  <c r="CF132" i="7"/>
  <c r="CD132" i="7"/>
  <c r="CB132" i="7"/>
  <c r="BZ132" i="7"/>
  <c r="BX132" i="7"/>
  <c r="BV132" i="7"/>
  <c r="BT132" i="7"/>
  <c r="BR132" i="7"/>
  <c r="BP132" i="7"/>
  <c r="BN132" i="7"/>
  <c r="BL132" i="7"/>
  <c r="AZ132" i="7"/>
  <c r="AY132" i="7"/>
  <c r="AX132" i="7"/>
  <c r="AW132" i="7"/>
  <c r="AV132" i="7"/>
  <c r="AU132" i="7"/>
  <c r="AT132" i="7"/>
  <c r="AS132" i="7"/>
  <c r="AR132" i="7"/>
  <c r="AQ132" i="7"/>
  <c r="AP132" i="7"/>
  <c r="AO132" i="7"/>
  <c r="CR131" i="7"/>
  <c r="CP131" i="7"/>
  <c r="CN131" i="7"/>
  <c r="CL131" i="7"/>
  <c r="CJ131" i="7"/>
  <c r="CH131" i="7"/>
  <c r="CF131" i="7"/>
  <c r="CD131" i="7"/>
  <c r="CB131" i="7"/>
  <c r="BZ131" i="7"/>
  <c r="BX131" i="7"/>
  <c r="BV131" i="7"/>
  <c r="BT131" i="7"/>
  <c r="BR131" i="7"/>
  <c r="BP131" i="7"/>
  <c r="BN131" i="7"/>
  <c r="BL131" i="7"/>
  <c r="AZ131" i="7"/>
  <c r="AY131" i="7"/>
  <c r="AX131" i="7"/>
  <c r="AW131" i="7"/>
  <c r="AV131" i="7"/>
  <c r="AU131" i="7"/>
  <c r="AT131" i="7"/>
  <c r="AS131" i="7"/>
  <c r="AR131" i="7"/>
  <c r="AQ131" i="7"/>
  <c r="AP131" i="7"/>
  <c r="AO131" i="7"/>
  <c r="CR130" i="7"/>
  <c r="CP130" i="7"/>
  <c r="CN130" i="7"/>
  <c r="CL130" i="7"/>
  <c r="CJ130" i="7"/>
  <c r="CH130" i="7"/>
  <c r="CF130" i="7"/>
  <c r="CD130" i="7"/>
  <c r="CB130" i="7"/>
  <c r="BZ130" i="7"/>
  <c r="BX130" i="7"/>
  <c r="BV130" i="7"/>
  <c r="BT130" i="7"/>
  <c r="BR130" i="7"/>
  <c r="BP130" i="7"/>
  <c r="BN130" i="7"/>
  <c r="BL130" i="7"/>
  <c r="AZ130" i="7"/>
  <c r="AY130" i="7"/>
  <c r="AX130" i="7"/>
  <c r="AW130" i="7"/>
  <c r="AV130" i="7"/>
  <c r="AU130" i="7"/>
  <c r="AT130" i="7"/>
  <c r="AS130" i="7"/>
  <c r="AR130" i="7"/>
  <c r="AQ130" i="7"/>
  <c r="AP130" i="7"/>
  <c r="AO130" i="7"/>
  <c r="CR129" i="7"/>
  <c r="CP129" i="7"/>
  <c r="CN129" i="7"/>
  <c r="CL129" i="7"/>
  <c r="CJ129" i="7"/>
  <c r="CH129" i="7"/>
  <c r="CF129" i="7"/>
  <c r="CD129" i="7"/>
  <c r="CB129" i="7"/>
  <c r="BZ129" i="7"/>
  <c r="BX129" i="7"/>
  <c r="BV129" i="7"/>
  <c r="BT129" i="7"/>
  <c r="BR129" i="7"/>
  <c r="BP129" i="7"/>
  <c r="BN129" i="7"/>
  <c r="BL129" i="7"/>
  <c r="AZ129" i="7"/>
  <c r="AY129" i="7"/>
  <c r="AX129" i="7"/>
  <c r="AW129" i="7"/>
  <c r="AV129" i="7"/>
  <c r="AU129" i="7"/>
  <c r="AT129" i="7"/>
  <c r="AS129" i="7"/>
  <c r="AR129" i="7"/>
  <c r="AQ129" i="7"/>
  <c r="AP129" i="7"/>
  <c r="AO129" i="7"/>
  <c r="CR128" i="7"/>
  <c r="CP128" i="7"/>
  <c r="CN128" i="7"/>
  <c r="CL128" i="7"/>
  <c r="CJ128" i="7"/>
  <c r="CH128" i="7"/>
  <c r="CF128" i="7"/>
  <c r="CD128" i="7"/>
  <c r="CB128" i="7"/>
  <c r="BZ128" i="7"/>
  <c r="BX128" i="7"/>
  <c r="BV128" i="7"/>
  <c r="BT128" i="7"/>
  <c r="BR128" i="7"/>
  <c r="BP128" i="7"/>
  <c r="BN128" i="7"/>
  <c r="BL128" i="7"/>
  <c r="AZ128" i="7"/>
  <c r="AY128" i="7"/>
  <c r="AX128" i="7"/>
  <c r="AW128" i="7"/>
  <c r="AV128" i="7"/>
  <c r="AU128" i="7"/>
  <c r="AT128" i="7"/>
  <c r="AS128" i="7"/>
  <c r="AR128" i="7"/>
  <c r="AQ128" i="7"/>
  <c r="AP128" i="7"/>
  <c r="AO128" i="7"/>
  <c r="CR127" i="7"/>
  <c r="CP127" i="7"/>
  <c r="CN127" i="7"/>
  <c r="CL127" i="7"/>
  <c r="CJ127" i="7"/>
  <c r="CH127" i="7"/>
  <c r="CF127" i="7"/>
  <c r="CD127" i="7"/>
  <c r="CB127" i="7"/>
  <c r="BZ127" i="7"/>
  <c r="BX127" i="7"/>
  <c r="BV127" i="7"/>
  <c r="BT127" i="7"/>
  <c r="BR127" i="7"/>
  <c r="BP127" i="7"/>
  <c r="BN127" i="7"/>
  <c r="BL127" i="7"/>
  <c r="AZ127" i="7"/>
  <c r="AY127" i="7"/>
  <c r="AX127" i="7"/>
  <c r="AW127" i="7"/>
  <c r="AV127" i="7"/>
  <c r="AU127" i="7"/>
  <c r="AT127" i="7"/>
  <c r="AS127" i="7"/>
  <c r="AR127" i="7"/>
  <c r="AQ127" i="7"/>
  <c r="AP127" i="7"/>
  <c r="AO127" i="7"/>
  <c r="CR126" i="7"/>
  <c r="CP126" i="7"/>
  <c r="CN126" i="7"/>
  <c r="CL126" i="7"/>
  <c r="CJ126" i="7"/>
  <c r="CH126" i="7"/>
  <c r="CF126" i="7"/>
  <c r="CD126" i="7"/>
  <c r="CB126" i="7"/>
  <c r="BZ126" i="7"/>
  <c r="BX126" i="7"/>
  <c r="BV126" i="7"/>
  <c r="BT126" i="7"/>
  <c r="BR126" i="7"/>
  <c r="BP126" i="7"/>
  <c r="BN126" i="7"/>
  <c r="BL126" i="7"/>
  <c r="AZ126" i="7"/>
  <c r="AY126" i="7"/>
  <c r="AX126" i="7"/>
  <c r="AW126" i="7"/>
  <c r="AV126" i="7"/>
  <c r="AU126" i="7"/>
  <c r="AT126" i="7"/>
  <c r="AS126" i="7"/>
  <c r="AR126" i="7"/>
  <c r="AQ126" i="7"/>
  <c r="AP126" i="7"/>
  <c r="AO126" i="7"/>
  <c r="CR125" i="7"/>
  <c r="CP125" i="7"/>
  <c r="CN125" i="7"/>
  <c r="CL125" i="7"/>
  <c r="CJ125" i="7"/>
  <c r="CH125" i="7"/>
  <c r="CF125" i="7"/>
  <c r="CD125" i="7"/>
  <c r="CB125" i="7"/>
  <c r="BZ125" i="7"/>
  <c r="BX125" i="7"/>
  <c r="BV125" i="7"/>
  <c r="BT125" i="7"/>
  <c r="BR125" i="7"/>
  <c r="BP125" i="7"/>
  <c r="BN125" i="7"/>
  <c r="BL125" i="7"/>
  <c r="AZ125" i="7"/>
  <c r="AY125" i="7"/>
  <c r="AX125" i="7"/>
  <c r="AW125" i="7"/>
  <c r="AV125" i="7"/>
  <c r="AU125" i="7"/>
  <c r="AT125" i="7"/>
  <c r="AS125" i="7"/>
  <c r="AR125" i="7"/>
  <c r="AQ125" i="7"/>
  <c r="AP125" i="7"/>
  <c r="AO125" i="7"/>
  <c r="CR124" i="7"/>
  <c r="CP124" i="7"/>
  <c r="CN124" i="7"/>
  <c r="CL124" i="7"/>
  <c r="CJ124" i="7"/>
  <c r="CH124" i="7"/>
  <c r="CF124" i="7"/>
  <c r="BR124" i="7"/>
  <c r="BP124" i="7"/>
  <c r="BN124" i="7"/>
  <c r="BL124" i="7"/>
  <c r="AZ124" i="7"/>
  <c r="AY124" i="7"/>
  <c r="AX124" i="7"/>
  <c r="AW124" i="7"/>
  <c r="AV124" i="7"/>
  <c r="AU124" i="7"/>
  <c r="AT124" i="7"/>
  <c r="AS124" i="7"/>
  <c r="AR124" i="7"/>
  <c r="AQ124" i="7"/>
  <c r="AP124" i="7"/>
  <c r="AO124" i="7"/>
  <c r="CR123" i="7"/>
  <c r="CP123" i="7"/>
  <c r="CN123" i="7"/>
  <c r="CL123" i="7"/>
  <c r="CJ123" i="7"/>
  <c r="CH123" i="7"/>
  <c r="CF123" i="7"/>
  <c r="CD123" i="7"/>
  <c r="CB123" i="7"/>
  <c r="BZ123" i="7"/>
  <c r="BX123" i="7"/>
  <c r="BV123" i="7"/>
  <c r="BT123" i="7"/>
  <c r="BR123" i="7"/>
  <c r="BP123" i="7"/>
  <c r="BN123" i="7"/>
  <c r="BL123" i="7"/>
  <c r="AZ123" i="7"/>
  <c r="AY123" i="7"/>
  <c r="AX123" i="7"/>
  <c r="AW123" i="7"/>
  <c r="AV123" i="7"/>
  <c r="AU123" i="7"/>
  <c r="AT123" i="7"/>
  <c r="AS123" i="7"/>
  <c r="AR123" i="7"/>
  <c r="AQ123" i="7"/>
  <c r="AP123" i="7"/>
  <c r="AO123" i="7"/>
  <c r="CR122" i="7"/>
  <c r="CP122" i="7"/>
  <c r="CN122" i="7"/>
  <c r="CL122" i="7"/>
  <c r="CJ122" i="7"/>
  <c r="CH122" i="7"/>
  <c r="CF122" i="7"/>
  <c r="CD122" i="7"/>
  <c r="CB122" i="7"/>
  <c r="BZ122" i="7"/>
  <c r="BX122" i="7"/>
  <c r="BV122" i="7"/>
  <c r="BT122" i="7"/>
  <c r="BR122" i="7"/>
  <c r="BP122" i="7"/>
  <c r="BN122" i="7"/>
  <c r="BL122" i="7"/>
  <c r="AZ122" i="7"/>
  <c r="AY122" i="7"/>
  <c r="AX122" i="7"/>
  <c r="AW122" i="7"/>
  <c r="AV122" i="7"/>
  <c r="AU122" i="7"/>
  <c r="AT122" i="7"/>
  <c r="AS122" i="7"/>
  <c r="AR122" i="7"/>
  <c r="AQ122" i="7"/>
  <c r="AP122" i="7"/>
  <c r="AO122" i="7"/>
  <c r="CR121" i="7"/>
  <c r="CP121" i="7"/>
  <c r="CN121" i="7"/>
  <c r="CL121" i="7"/>
  <c r="CJ121" i="7"/>
  <c r="CH121" i="7"/>
  <c r="CF121" i="7"/>
  <c r="CD121" i="7"/>
  <c r="CB121" i="7"/>
  <c r="BZ121" i="7"/>
  <c r="BX121" i="7"/>
  <c r="BV121" i="7"/>
  <c r="BT121" i="7"/>
  <c r="BR121" i="7"/>
  <c r="BP121" i="7"/>
  <c r="BN121" i="7"/>
  <c r="BL121" i="7"/>
  <c r="AZ121" i="7"/>
  <c r="AY121" i="7"/>
  <c r="AX121" i="7"/>
  <c r="AW121" i="7"/>
  <c r="AV121" i="7"/>
  <c r="AU121" i="7"/>
  <c r="AT121" i="7"/>
  <c r="AS121" i="7"/>
  <c r="AR121" i="7"/>
  <c r="AQ121" i="7"/>
  <c r="AP121" i="7"/>
  <c r="AO121" i="7"/>
  <c r="CR120" i="7"/>
  <c r="CP120" i="7"/>
  <c r="CN120" i="7"/>
  <c r="CL120" i="7"/>
  <c r="CJ120" i="7"/>
  <c r="CH120" i="7"/>
  <c r="CF120" i="7"/>
  <c r="CD120" i="7"/>
  <c r="CB120" i="7"/>
  <c r="BZ120" i="7"/>
  <c r="BX120" i="7"/>
  <c r="BV120" i="7"/>
  <c r="BT120" i="7"/>
  <c r="BR120" i="7"/>
  <c r="BP120" i="7"/>
  <c r="BN120" i="7"/>
  <c r="BL120" i="7"/>
  <c r="AZ120" i="7"/>
  <c r="AY120" i="7"/>
  <c r="AX120" i="7"/>
  <c r="AW120" i="7"/>
  <c r="AV120" i="7"/>
  <c r="AU120" i="7"/>
  <c r="AT120" i="7"/>
  <c r="AS120" i="7"/>
  <c r="AR120" i="7"/>
  <c r="AQ120" i="7"/>
  <c r="AP120" i="7"/>
  <c r="AO120" i="7"/>
  <c r="CR119" i="7"/>
  <c r="CP119" i="7"/>
  <c r="CN119" i="7"/>
  <c r="CL119" i="7"/>
  <c r="CJ119" i="7"/>
  <c r="CH119" i="7"/>
  <c r="CF119" i="7"/>
  <c r="CD119" i="7"/>
  <c r="CB119" i="7"/>
  <c r="BZ119" i="7"/>
  <c r="BX119" i="7"/>
  <c r="BV119" i="7"/>
  <c r="BT119" i="7"/>
  <c r="BR119" i="7"/>
  <c r="BP119" i="7"/>
  <c r="BN119" i="7"/>
  <c r="BL119" i="7"/>
  <c r="AZ119" i="7"/>
  <c r="AY119" i="7"/>
  <c r="AX119" i="7"/>
  <c r="AW119" i="7"/>
  <c r="AV119" i="7"/>
  <c r="AU119" i="7"/>
  <c r="AT119" i="7"/>
  <c r="AS119" i="7"/>
  <c r="AR119" i="7"/>
  <c r="AQ119" i="7"/>
  <c r="AP119" i="7"/>
  <c r="AO119" i="7"/>
  <c r="CR118" i="7"/>
  <c r="CP118" i="7"/>
  <c r="CN118" i="7"/>
  <c r="CL118" i="7"/>
  <c r="CJ118" i="7"/>
  <c r="CH118" i="7"/>
  <c r="CF118" i="7"/>
  <c r="CD118" i="7"/>
  <c r="CB118" i="7"/>
  <c r="BZ118" i="7"/>
  <c r="BX118" i="7"/>
  <c r="BV118" i="7"/>
  <c r="BT118" i="7"/>
  <c r="BR118" i="7"/>
  <c r="BP118" i="7"/>
  <c r="BN118" i="7"/>
  <c r="BL118" i="7"/>
  <c r="AZ118" i="7"/>
  <c r="AY118" i="7"/>
  <c r="AX118" i="7"/>
  <c r="AW118" i="7"/>
  <c r="AV118" i="7"/>
  <c r="AU118" i="7"/>
  <c r="AT118" i="7"/>
  <c r="AS118" i="7"/>
  <c r="AR118" i="7"/>
  <c r="AQ118" i="7"/>
  <c r="AP118" i="7"/>
  <c r="AO118" i="7"/>
  <c r="CR117" i="7"/>
  <c r="CP117" i="7"/>
  <c r="CN117" i="7"/>
  <c r="CL117" i="7"/>
  <c r="CJ117" i="7"/>
  <c r="CH117" i="7"/>
  <c r="CF117" i="7"/>
  <c r="CD117" i="7"/>
  <c r="CB117" i="7"/>
  <c r="BZ117" i="7"/>
  <c r="BX117" i="7"/>
  <c r="BV117" i="7"/>
  <c r="BT117" i="7"/>
  <c r="BR117" i="7"/>
  <c r="BP117" i="7"/>
  <c r="BN117" i="7"/>
  <c r="BL117" i="7"/>
  <c r="AZ117" i="7"/>
  <c r="AY117" i="7"/>
  <c r="AX117" i="7"/>
  <c r="AW117" i="7"/>
  <c r="AV117" i="7"/>
  <c r="AU117" i="7"/>
  <c r="AT117" i="7"/>
  <c r="AS117" i="7"/>
  <c r="AR117" i="7"/>
  <c r="AQ117" i="7"/>
  <c r="AP117" i="7"/>
  <c r="AO117" i="7"/>
  <c r="CR116" i="7"/>
  <c r="CP116" i="7"/>
  <c r="CN116" i="7"/>
  <c r="CL116" i="7"/>
  <c r="CJ116" i="7"/>
  <c r="CH116" i="7"/>
  <c r="CF116" i="7"/>
  <c r="CD116" i="7"/>
  <c r="CB116" i="7"/>
  <c r="BZ116" i="7"/>
  <c r="BX116" i="7"/>
  <c r="BV116" i="7"/>
  <c r="BT116" i="7"/>
  <c r="BR116" i="7"/>
  <c r="BP116" i="7"/>
  <c r="BN116" i="7"/>
  <c r="BL116" i="7"/>
  <c r="AZ116" i="7"/>
  <c r="AY116" i="7"/>
  <c r="AX116" i="7"/>
  <c r="AW116" i="7"/>
  <c r="AV116" i="7"/>
  <c r="AU116" i="7"/>
  <c r="AT116" i="7"/>
  <c r="AS116" i="7"/>
  <c r="AR116" i="7"/>
  <c r="AQ116" i="7"/>
  <c r="AP116" i="7"/>
  <c r="AO116" i="7"/>
  <c r="CR115" i="7"/>
  <c r="CP115" i="7"/>
  <c r="CN115" i="7"/>
  <c r="CL115" i="7"/>
  <c r="CJ115" i="7"/>
  <c r="CH115" i="7"/>
  <c r="CF115" i="7"/>
  <c r="CD115" i="7"/>
  <c r="CB115" i="7"/>
  <c r="BZ115" i="7"/>
  <c r="BX115" i="7"/>
  <c r="BV115" i="7"/>
  <c r="BT115" i="7"/>
  <c r="BR115" i="7"/>
  <c r="BP115" i="7"/>
  <c r="BN115" i="7"/>
  <c r="BL115" i="7"/>
  <c r="AZ115" i="7"/>
  <c r="AY115" i="7"/>
  <c r="AX115" i="7"/>
  <c r="AW115" i="7"/>
  <c r="AV115" i="7"/>
  <c r="AU115" i="7"/>
  <c r="AT115" i="7"/>
  <c r="AS115" i="7"/>
  <c r="AR115" i="7"/>
  <c r="AQ115" i="7"/>
  <c r="AP115" i="7"/>
  <c r="AO115" i="7"/>
  <c r="CR114" i="7"/>
  <c r="CP114" i="7"/>
  <c r="CN114" i="7"/>
  <c r="CL114" i="7"/>
  <c r="CJ114" i="7"/>
  <c r="CH114" i="7"/>
  <c r="CF114" i="7"/>
  <c r="CD114" i="7"/>
  <c r="CB114" i="7"/>
  <c r="BZ114" i="7"/>
  <c r="BX114" i="7"/>
  <c r="BV114" i="7"/>
  <c r="BT114" i="7"/>
  <c r="BR114" i="7"/>
  <c r="BP114" i="7"/>
  <c r="BN114" i="7"/>
  <c r="BL114" i="7"/>
  <c r="AZ114" i="7"/>
  <c r="AY114" i="7"/>
  <c r="AX114" i="7"/>
  <c r="AW114" i="7"/>
  <c r="AV114" i="7"/>
  <c r="AU114" i="7"/>
  <c r="AT114" i="7"/>
  <c r="AS114" i="7"/>
  <c r="AR114" i="7"/>
  <c r="AQ114" i="7"/>
  <c r="AP114" i="7"/>
  <c r="AO114" i="7"/>
  <c r="CR113" i="7"/>
  <c r="CP113" i="7"/>
  <c r="CN113" i="7"/>
  <c r="CL113" i="7"/>
  <c r="CJ113" i="7"/>
  <c r="CH113" i="7"/>
  <c r="CF113" i="7"/>
  <c r="CD113" i="7"/>
  <c r="CB113" i="7"/>
  <c r="BZ113" i="7"/>
  <c r="BX113" i="7"/>
  <c r="BV113" i="7"/>
  <c r="BT113" i="7"/>
  <c r="BR113" i="7"/>
  <c r="BP113" i="7"/>
  <c r="BN113" i="7"/>
  <c r="BL113" i="7"/>
  <c r="AZ113" i="7"/>
  <c r="AY113" i="7"/>
  <c r="AX113" i="7"/>
  <c r="AW113" i="7"/>
  <c r="AV113" i="7"/>
  <c r="AU113" i="7"/>
  <c r="AT113" i="7"/>
  <c r="AS113" i="7"/>
  <c r="AR113" i="7"/>
  <c r="AQ113" i="7"/>
  <c r="AP113" i="7"/>
  <c r="AO113" i="7"/>
  <c r="CR112" i="7"/>
  <c r="CP112" i="7"/>
  <c r="CN112" i="7"/>
  <c r="CL112" i="7"/>
  <c r="CJ112" i="7"/>
  <c r="CH112" i="7"/>
  <c r="CF112" i="7"/>
  <c r="CD112" i="7"/>
  <c r="CB112" i="7"/>
  <c r="BZ112" i="7"/>
  <c r="BX112" i="7"/>
  <c r="BV112" i="7"/>
  <c r="BT112" i="7"/>
  <c r="BR112" i="7"/>
  <c r="BP112" i="7"/>
  <c r="BN112" i="7"/>
  <c r="BL112" i="7"/>
  <c r="AZ112" i="7"/>
  <c r="AY112" i="7"/>
  <c r="AX112" i="7"/>
  <c r="AW112" i="7"/>
  <c r="AV112" i="7"/>
  <c r="AU112" i="7"/>
  <c r="AT112" i="7"/>
  <c r="AS112" i="7"/>
  <c r="AR112" i="7"/>
  <c r="AQ112" i="7"/>
  <c r="AP112" i="7"/>
  <c r="AO112" i="7"/>
  <c r="CR111" i="7"/>
  <c r="CP111" i="7"/>
  <c r="CN111" i="7"/>
  <c r="CL111" i="7"/>
  <c r="CJ111" i="7"/>
  <c r="CH111" i="7"/>
  <c r="CF111" i="7"/>
  <c r="CD111" i="7"/>
  <c r="CB111" i="7"/>
  <c r="BZ111" i="7"/>
  <c r="BX111" i="7"/>
  <c r="BV111" i="7"/>
  <c r="BT111" i="7"/>
  <c r="BR111" i="7"/>
  <c r="BP111" i="7"/>
  <c r="BN111" i="7"/>
  <c r="BL111" i="7"/>
  <c r="AZ111" i="7"/>
  <c r="AY111" i="7"/>
  <c r="AX111" i="7"/>
  <c r="AW111" i="7"/>
  <c r="AV111" i="7"/>
  <c r="AU111" i="7"/>
  <c r="AT111" i="7"/>
  <c r="AS111" i="7"/>
  <c r="AR111" i="7"/>
  <c r="AQ111" i="7"/>
  <c r="AP111" i="7"/>
  <c r="AO111" i="7"/>
  <c r="CR110" i="7"/>
  <c r="CP110" i="7"/>
  <c r="CN110" i="7"/>
  <c r="CL110" i="7"/>
  <c r="CJ110" i="7"/>
  <c r="CH110" i="7"/>
  <c r="CF110" i="7"/>
  <c r="CD110" i="7"/>
  <c r="CB110" i="7"/>
  <c r="BZ110" i="7"/>
  <c r="BX110" i="7"/>
  <c r="BV110" i="7"/>
  <c r="BT110" i="7"/>
  <c r="BR110" i="7"/>
  <c r="BP110" i="7"/>
  <c r="BN110" i="7"/>
  <c r="BL110" i="7"/>
  <c r="AZ110" i="7"/>
  <c r="AY110" i="7"/>
  <c r="AX110" i="7"/>
  <c r="AW110" i="7"/>
  <c r="AV110" i="7"/>
  <c r="AU110" i="7"/>
  <c r="AT110" i="7"/>
  <c r="AS110" i="7"/>
  <c r="AR110" i="7"/>
  <c r="AQ110" i="7"/>
  <c r="AP110" i="7"/>
  <c r="AO110" i="7"/>
  <c r="CR109" i="7"/>
  <c r="CP109" i="7"/>
  <c r="CN109" i="7"/>
  <c r="CL109" i="7"/>
  <c r="CJ109" i="7"/>
  <c r="CH109" i="7"/>
  <c r="CF109" i="7"/>
  <c r="CD109" i="7"/>
  <c r="CB109" i="7"/>
  <c r="BZ109" i="7"/>
  <c r="BX109" i="7"/>
  <c r="BV109" i="7"/>
  <c r="BT109" i="7"/>
  <c r="BR109" i="7"/>
  <c r="BP109" i="7"/>
  <c r="BN109" i="7"/>
  <c r="BL109" i="7"/>
  <c r="AZ109" i="7"/>
  <c r="AY109" i="7"/>
  <c r="AX109" i="7"/>
  <c r="AW109" i="7"/>
  <c r="AV109" i="7"/>
  <c r="AU109" i="7"/>
  <c r="AT109" i="7"/>
  <c r="AS109" i="7"/>
  <c r="AR109" i="7"/>
  <c r="AQ109" i="7"/>
  <c r="AP109" i="7"/>
  <c r="AO109" i="7"/>
  <c r="CR108" i="7"/>
  <c r="CP108" i="7"/>
  <c r="CN108" i="7"/>
  <c r="CL108" i="7"/>
  <c r="CJ108" i="7"/>
  <c r="CH108" i="7"/>
  <c r="CF108" i="7"/>
  <c r="CD108" i="7"/>
  <c r="CB108" i="7"/>
  <c r="BZ108" i="7"/>
  <c r="BX108" i="7"/>
  <c r="BV108" i="7"/>
  <c r="BT108" i="7"/>
  <c r="BR108" i="7"/>
  <c r="BP108" i="7"/>
  <c r="BN108" i="7"/>
  <c r="BL108" i="7"/>
  <c r="AZ108" i="7"/>
  <c r="AY108" i="7"/>
  <c r="AX108" i="7"/>
  <c r="AW108" i="7"/>
  <c r="AV108" i="7"/>
  <c r="AU108" i="7"/>
  <c r="AT108" i="7"/>
  <c r="AS108" i="7"/>
  <c r="AR108" i="7"/>
  <c r="AQ108" i="7"/>
  <c r="AP108" i="7"/>
  <c r="AO108" i="7"/>
  <c r="CR107" i="7"/>
  <c r="CP107" i="7"/>
  <c r="CN107" i="7"/>
  <c r="CL107" i="7"/>
  <c r="CJ107" i="7"/>
  <c r="CH107" i="7"/>
  <c r="CF107" i="7"/>
  <c r="CD107" i="7"/>
  <c r="CB107" i="7"/>
  <c r="BZ107" i="7"/>
  <c r="BX107" i="7"/>
  <c r="BV107" i="7"/>
  <c r="BT107" i="7"/>
  <c r="BR107" i="7"/>
  <c r="BP107" i="7"/>
  <c r="BN107" i="7"/>
  <c r="BL107" i="7"/>
  <c r="AZ107" i="7"/>
  <c r="AY107" i="7"/>
  <c r="AX107" i="7"/>
  <c r="AW107" i="7"/>
  <c r="AV107" i="7"/>
  <c r="AU107" i="7"/>
  <c r="AT107" i="7"/>
  <c r="AS107" i="7"/>
  <c r="AR107" i="7"/>
  <c r="AQ107" i="7"/>
  <c r="AP107" i="7"/>
  <c r="AO107" i="7"/>
  <c r="CR106" i="7"/>
  <c r="CP106" i="7"/>
  <c r="CN106" i="7"/>
  <c r="CL106" i="7"/>
  <c r="CJ106" i="7"/>
  <c r="CH106" i="7"/>
  <c r="CF106" i="7"/>
  <c r="CD106" i="7"/>
  <c r="CB106" i="7"/>
  <c r="BZ106" i="7"/>
  <c r="BX106" i="7"/>
  <c r="BV106" i="7"/>
  <c r="BT106" i="7"/>
  <c r="BR106" i="7"/>
  <c r="BP106" i="7"/>
  <c r="BN106" i="7"/>
  <c r="BL106" i="7"/>
  <c r="AZ106" i="7"/>
  <c r="AY106" i="7"/>
  <c r="AX106" i="7"/>
  <c r="AW106" i="7"/>
  <c r="AV106" i="7"/>
  <c r="AU106" i="7"/>
  <c r="AT106" i="7"/>
  <c r="AS106" i="7"/>
  <c r="AR106" i="7"/>
  <c r="AQ106" i="7"/>
  <c r="AP106" i="7"/>
  <c r="AO106" i="7"/>
  <c r="CR105" i="7"/>
  <c r="CP105" i="7"/>
  <c r="CN105" i="7"/>
  <c r="CL105" i="7"/>
  <c r="CJ105" i="7"/>
  <c r="CH105" i="7"/>
  <c r="CF105" i="7"/>
  <c r="CD105" i="7"/>
  <c r="CB105" i="7"/>
  <c r="BZ105" i="7"/>
  <c r="BX105" i="7"/>
  <c r="BV105" i="7"/>
  <c r="BT105" i="7"/>
  <c r="BR105" i="7"/>
  <c r="BP105" i="7"/>
  <c r="BN105" i="7"/>
  <c r="BL105" i="7"/>
  <c r="AZ105" i="7"/>
  <c r="AY105" i="7"/>
  <c r="AX105" i="7"/>
  <c r="AW105" i="7"/>
  <c r="AV105" i="7"/>
  <c r="AU105" i="7"/>
  <c r="AT105" i="7"/>
  <c r="AS105" i="7"/>
  <c r="AR105" i="7"/>
  <c r="AQ105" i="7"/>
  <c r="AP105" i="7"/>
  <c r="AO105" i="7"/>
  <c r="CR104" i="7"/>
  <c r="CP104" i="7"/>
  <c r="CN104" i="7"/>
  <c r="CL104" i="7"/>
  <c r="CJ104" i="7"/>
  <c r="CH104" i="7"/>
  <c r="CF104" i="7"/>
  <c r="CD104" i="7"/>
  <c r="CB104" i="7"/>
  <c r="BZ104" i="7"/>
  <c r="BX104" i="7"/>
  <c r="BV104" i="7"/>
  <c r="BT104" i="7"/>
  <c r="BR104" i="7"/>
  <c r="BP104" i="7"/>
  <c r="BN104" i="7"/>
  <c r="BL104" i="7"/>
  <c r="AZ104" i="7"/>
  <c r="AY104" i="7"/>
  <c r="AX104" i="7"/>
  <c r="AW104" i="7"/>
  <c r="AV104" i="7"/>
  <c r="AU104" i="7"/>
  <c r="AT104" i="7"/>
  <c r="AS104" i="7"/>
  <c r="AR104" i="7"/>
  <c r="AQ104" i="7"/>
  <c r="AP104" i="7"/>
  <c r="AO104" i="7"/>
  <c r="CR103" i="7"/>
  <c r="CP103" i="7"/>
  <c r="CN103" i="7"/>
  <c r="CL103" i="7"/>
  <c r="CJ103" i="7"/>
  <c r="CH103" i="7"/>
  <c r="CF103" i="7"/>
  <c r="CD103" i="7"/>
  <c r="CB103" i="7"/>
  <c r="BZ103" i="7"/>
  <c r="BX103" i="7"/>
  <c r="BV103" i="7"/>
  <c r="BT103" i="7"/>
  <c r="BR103" i="7"/>
  <c r="BP103" i="7"/>
  <c r="BN103" i="7"/>
  <c r="BL103" i="7"/>
  <c r="AZ103" i="7"/>
  <c r="AY103" i="7"/>
  <c r="AX103" i="7"/>
  <c r="AW103" i="7"/>
  <c r="AV103" i="7"/>
  <c r="AU103" i="7"/>
  <c r="AT103" i="7"/>
  <c r="AS103" i="7"/>
  <c r="AR103" i="7"/>
  <c r="AQ103" i="7"/>
  <c r="AP103" i="7"/>
  <c r="AO103" i="7"/>
  <c r="CR102" i="7"/>
  <c r="CP102" i="7"/>
  <c r="CN102" i="7"/>
  <c r="CL102" i="7"/>
  <c r="CJ102" i="7"/>
  <c r="CH102" i="7"/>
  <c r="CF102" i="7"/>
  <c r="CD102" i="7"/>
  <c r="CB102" i="7"/>
  <c r="BZ102" i="7"/>
  <c r="BX102" i="7"/>
  <c r="BV102" i="7"/>
  <c r="BT102" i="7"/>
  <c r="BR102" i="7"/>
  <c r="BP102" i="7"/>
  <c r="BN102" i="7"/>
  <c r="BL102" i="7"/>
  <c r="AZ102" i="7"/>
  <c r="AY102" i="7"/>
  <c r="AX102" i="7"/>
  <c r="AW102" i="7"/>
  <c r="AV102" i="7"/>
  <c r="AU102" i="7"/>
  <c r="AT102" i="7"/>
  <c r="AS102" i="7"/>
  <c r="AR102" i="7"/>
  <c r="AQ102" i="7"/>
  <c r="AP102" i="7"/>
  <c r="AO102" i="7"/>
  <c r="CR101" i="7"/>
  <c r="CP101" i="7"/>
  <c r="CN101" i="7"/>
  <c r="CL101" i="7"/>
  <c r="CJ101" i="7"/>
  <c r="CH101" i="7"/>
  <c r="CF101" i="7"/>
  <c r="CD101" i="7"/>
  <c r="CB101" i="7"/>
  <c r="BZ101" i="7"/>
  <c r="BX101" i="7"/>
  <c r="BV101" i="7"/>
  <c r="BT101" i="7"/>
  <c r="BR101" i="7"/>
  <c r="BP101" i="7"/>
  <c r="BN101" i="7"/>
  <c r="BL101" i="7"/>
  <c r="AZ101" i="7"/>
  <c r="AY101" i="7"/>
  <c r="AX101" i="7"/>
  <c r="AW101" i="7"/>
  <c r="AV101" i="7"/>
  <c r="AU101" i="7"/>
  <c r="AT101" i="7"/>
  <c r="AS101" i="7"/>
  <c r="AR101" i="7"/>
  <c r="AQ101" i="7"/>
  <c r="AP101" i="7"/>
  <c r="AO101" i="7"/>
  <c r="CR100" i="7"/>
  <c r="CP100" i="7"/>
  <c r="CN100" i="7"/>
  <c r="CL100" i="7"/>
  <c r="CJ100" i="7"/>
  <c r="CH100" i="7"/>
  <c r="CF100" i="7"/>
  <c r="CD100" i="7"/>
  <c r="CB100" i="7"/>
  <c r="BZ100" i="7"/>
  <c r="BX100" i="7"/>
  <c r="BV100" i="7"/>
  <c r="BT100" i="7"/>
  <c r="BR100" i="7"/>
  <c r="BP100" i="7"/>
  <c r="BN100" i="7"/>
  <c r="BL100" i="7"/>
  <c r="AZ100" i="7"/>
  <c r="AY100" i="7"/>
  <c r="AX100" i="7"/>
  <c r="AW100" i="7"/>
  <c r="AV100" i="7"/>
  <c r="AU100" i="7"/>
  <c r="AT100" i="7"/>
  <c r="AS100" i="7"/>
  <c r="AR100" i="7"/>
  <c r="AQ100" i="7"/>
  <c r="AP100" i="7"/>
  <c r="AO100" i="7"/>
  <c r="CR99" i="7"/>
  <c r="CP99" i="7"/>
  <c r="CN99" i="7"/>
  <c r="CL99" i="7"/>
  <c r="CJ99" i="7"/>
  <c r="CH99" i="7"/>
  <c r="CF99" i="7"/>
  <c r="CD99" i="7"/>
  <c r="CB99" i="7"/>
  <c r="BZ99" i="7"/>
  <c r="BX99" i="7"/>
  <c r="BV99" i="7"/>
  <c r="BT99" i="7"/>
  <c r="BR99" i="7"/>
  <c r="BP99" i="7"/>
  <c r="BN99" i="7"/>
  <c r="BL99" i="7"/>
  <c r="AZ99" i="7"/>
  <c r="AY99" i="7"/>
  <c r="AX99" i="7"/>
  <c r="AW99" i="7"/>
  <c r="AV99" i="7"/>
  <c r="AU99" i="7"/>
  <c r="AT99" i="7"/>
  <c r="AS99" i="7"/>
  <c r="AR99" i="7"/>
  <c r="AQ99" i="7"/>
  <c r="AP99" i="7"/>
  <c r="AO99" i="7"/>
  <c r="CR98" i="7"/>
  <c r="CP98" i="7"/>
  <c r="CN98" i="7"/>
  <c r="CL98" i="7"/>
  <c r="CJ98" i="7"/>
  <c r="CH98" i="7"/>
  <c r="CF98" i="7"/>
  <c r="CD98" i="7"/>
  <c r="CB98" i="7"/>
  <c r="BZ98" i="7"/>
  <c r="BX98" i="7"/>
  <c r="BV98" i="7"/>
  <c r="BT98" i="7"/>
  <c r="BR98" i="7"/>
  <c r="BP98" i="7"/>
  <c r="BN98" i="7"/>
  <c r="BL98" i="7"/>
  <c r="AZ98" i="7"/>
  <c r="AY98" i="7"/>
  <c r="AX98" i="7"/>
  <c r="AW98" i="7"/>
  <c r="AV98" i="7"/>
  <c r="AU98" i="7"/>
  <c r="AT98" i="7"/>
  <c r="AS98" i="7"/>
  <c r="AR98" i="7"/>
  <c r="AQ98" i="7"/>
  <c r="AP98" i="7"/>
  <c r="AO98" i="7"/>
  <c r="CR97" i="7"/>
  <c r="CP97" i="7"/>
  <c r="CN97" i="7"/>
  <c r="CL97" i="7"/>
  <c r="CJ97" i="7"/>
  <c r="CH97" i="7"/>
  <c r="CF97" i="7"/>
  <c r="CD97" i="7"/>
  <c r="CB97" i="7"/>
  <c r="BZ97" i="7"/>
  <c r="BX97" i="7"/>
  <c r="BV97" i="7"/>
  <c r="BT97" i="7"/>
  <c r="BR97" i="7"/>
  <c r="BP97" i="7"/>
  <c r="BN97" i="7"/>
  <c r="BL97" i="7"/>
  <c r="AZ97" i="7"/>
  <c r="AY97" i="7"/>
  <c r="AX97" i="7"/>
  <c r="AW97" i="7"/>
  <c r="AV97" i="7"/>
  <c r="AU97" i="7"/>
  <c r="AT97" i="7"/>
  <c r="AS97" i="7"/>
  <c r="AR97" i="7"/>
  <c r="AQ97" i="7"/>
  <c r="AP97" i="7"/>
  <c r="AO97" i="7"/>
  <c r="CR96" i="7"/>
  <c r="CP96" i="7"/>
  <c r="CN96" i="7"/>
  <c r="CL96" i="7"/>
  <c r="CJ96" i="7"/>
  <c r="CH96" i="7"/>
  <c r="CF96" i="7"/>
  <c r="CD96" i="7"/>
  <c r="CB96" i="7"/>
  <c r="BZ96" i="7"/>
  <c r="BX96" i="7"/>
  <c r="BV96" i="7"/>
  <c r="BT96" i="7"/>
  <c r="BR96" i="7"/>
  <c r="BP96" i="7"/>
  <c r="BN96" i="7"/>
  <c r="BL96" i="7"/>
  <c r="AZ96" i="7"/>
  <c r="AY96" i="7"/>
  <c r="AX96" i="7"/>
  <c r="AW96" i="7"/>
  <c r="AV96" i="7"/>
  <c r="AU96" i="7"/>
  <c r="AT96" i="7"/>
  <c r="AS96" i="7"/>
  <c r="AR96" i="7"/>
  <c r="AQ96" i="7"/>
  <c r="AP96" i="7"/>
  <c r="AO96" i="7"/>
  <c r="CR95" i="7"/>
  <c r="CP95" i="7"/>
  <c r="CN95" i="7"/>
  <c r="CL95" i="7"/>
  <c r="CJ95" i="7"/>
  <c r="CH95" i="7"/>
  <c r="CF95" i="7"/>
  <c r="CD95" i="7"/>
  <c r="CB95" i="7"/>
  <c r="BZ95" i="7"/>
  <c r="BX95" i="7"/>
  <c r="BV95" i="7"/>
  <c r="BT95" i="7"/>
  <c r="BR95" i="7"/>
  <c r="BP95" i="7"/>
  <c r="BN95" i="7"/>
  <c r="BL95" i="7"/>
  <c r="AZ95" i="7"/>
  <c r="AY95" i="7"/>
  <c r="AX95" i="7"/>
  <c r="AW95" i="7"/>
  <c r="AV95" i="7"/>
  <c r="AU95" i="7"/>
  <c r="AT95" i="7"/>
  <c r="AS95" i="7"/>
  <c r="AR95" i="7"/>
  <c r="AQ95" i="7"/>
  <c r="AP95" i="7"/>
  <c r="AO95" i="7"/>
  <c r="CR94" i="7"/>
  <c r="CP94" i="7"/>
  <c r="CN94" i="7"/>
  <c r="CL94" i="7"/>
  <c r="CJ94" i="7"/>
  <c r="CH94" i="7"/>
  <c r="CF94" i="7"/>
  <c r="CD94" i="7"/>
  <c r="CB94" i="7"/>
  <c r="BZ94" i="7"/>
  <c r="BX94" i="7"/>
  <c r="BV94" i="7"/>
  <c r="BT94" i="7"/>
  <c r="BR94" i="7"/>
  <c r="BP94" i="7"/>
  <c r="BN94" i="7"/>
  <c r="BL94" i="7"/>
  <c r="AZ94" i="7"/>
  <c r="AY94" i="7"/>
  <c r="AX94" i="7"/>
  <c r="AW94" i="7"/>
  <c r="AV94" i="7"/>
  <c r="AU94" i="7"/>
  <c r="AT94" i="7"/>
  <c r="AS94" i="7"/>
  <c r="AR94" i="7"/>
  <c r="AQ94" i="7"/>
  <c r="AP94" i="7"/>
  <c r="AO94" i="7"/>
  <c r="CR93" i="7"/>
  <c r="CP93" i="7"/>
  <c r="CN93" i="7"/>
  <c r="CL93" i="7"/>
  <c r="CJ93" i="7"/>
  <c r="CH93" i="7"/>
  <c r="CF93" i="7"/>
  <c r="CD93" i="7"/>
  <c r="CB93" i="7"/>
  <c r="BZ93" i="7"/>
  <c r="BX93" i="7"/>
  <c r="BV93" i="7"/>
  <c r="BT93" i="7"/>
  <c r="BR93" i="7"/>
  <c r="BP93" i="7"/>
  <c r="BN93" i="7"/>
  <c r="BL93" i="7"/>
  <c r="AZ93" i="7"/>
  <c r="AY93" i="7"/>
  <c r="AX93" i="7"/>
  <c r="AW93" i="7"/>
  <c r="AV93" i="7"/>
  <c r="AU93" i="7"/>
  <c r="AT93" i="7"/>
  <c r="AS93" i="7"/>
  <c r="AR93" i="7"/>
  <c r="AQ93" i="7"/>
  <c r="AP93" i="7"/>
  <c r="AO93" i="7"/>
  <c r="CR92" i="7"/>
  <c r="CP92" i="7"/>
  <c r="CN92" i="7"/>
  <c r="CL92" i="7"/>
  <c r="CJ92" i="7"/>
  <c r="CH92" i="7"/>
  <c r="CF92" i="7"/>
  <c r="CD92" i="7"/>
  <c r="CB92" i="7"/>
  <c r="BZ92" i="7"/>
  <c r="BX92" i="7"/>
  <c r="BV92" i="7"/>
  <c r="BT92" i="7"/>
  <c r="BR92" i="7"/>
  <c r="BP92" i="7"/>
  <c r="BN92" i="7"/>
  <c r="BL92" i="7"/>
  <c r="AZ92" i="7"/>
  <c r="AY92" i="7"/>
  <c r="AX92" i="7"/>
  <c r="AW92" i="7"/>
  <c r="AV92" i="7"/>
  <c r="AU92" i="7"/>
  <c r="AT92" i="7"/>
  <c r="AS92" i="7"/>
  <c r="AR92" i="7"/>
  <c r="AQ92" i="7"/>
  <c r="AP92" i="7"/>
  <c r="AO92" i="7"/>
  <c r="CR91" i="7"/>
  <c r="CP91" i="7"/>
  <c r="CN91" i="7"/>
  <c r="CL91" i="7"/>
  <c r="CJ91" i="7"/>
  <c r="CH91" i="7"/>
  <c r="CF91" i="7"/>
  <c r="CD91" i="7"/>
  <c r="CB91" i="7"/>
  <c r="BZ91" i="7"/>
  <c r="BX91" i="7"/>
  <c r="BV91" i="7"/>
  <c r="BT91" i="7"/>
  <c r="BR91" i="7"/>
  <c r="BP91" i="7"/>
  <c r="BN91" i="7"/>
  <c r="BL91" i="7"/>
  <c r="AZ91" i="7"/>
  <c r="AY91" i="7"/>
  <c r="AX91" i="7"/>
  <c r="AW91" i="7"/>
  <c r="AV91" i="7"/>
  <c r="AU91" i="7"/>
  <c r="AT91" i="7"/>
  <c r="AS91" i="7"/>
  <c r="AR91" i="7"/>
  <c r="AQ91" i="7"/>
  <c r="AP91" i="7"/>
  <c r="AO91" i="7"/>
  <c r="CR90" i="7"/>
  <c r="CP90" i="7"/>
  <c r="CN90" i="7"/>
  <c r="CL90" i="7"/>
  <c r="CJ90" i="7"/>
  <c r="CH90" i="7"/>
  <c r="CF90" i="7"/>
  <c r="CD90" i="7"/>
  <c r="CB90" i="7"/>
  <c r="BZ90" i="7"/>
  <c r="BX90" i="7"/>
  <c r="BV90" i="7"/>
  <c r="BT90" i="7"/>
  <c r="BR90" i="7"/>
  <c r="BP90" i="7"/>
  <c r="BN90" i="7"/>
  <c r="BL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R83" i="7"/>
  <c r="CP83" i="7"/>
  <c r="CN83" i="7"/>
  <c r="CL83" i="7"/>
  <c r="CJ83" i="7"/>
  <c r="CH83" i="7"/>
  <c r="CF83" i="7"/>
  <c r="CD83" i="7"/>
  <c r="CB83" i="7"/>
  <c r="BZ83" i="7"/>
  <c r="BX83" i="7"/>
  <c r="BV83" i="7"/>
  <c r="BT83" i="7"/>
  <c r="BR83" i="7"/>
  <c r="BP83" i="7"/>
  <c r="BN83" i="7"/>
  <c r="BL83" i="7"/>
  <c r="AZ83" i="7"/>
  <c r="AY83" i="7"/>
  <c r="AX83" i="7"/>
  <c r="AW83" i="7"/>
  <c r="AV83" i="7"/>
  <c r="AU83" i="7"/>
  <c r="AT83" i="7"/>
  <c r="AS83" i="7"/>
  <c r="AR83" i="7"/>
  <c r="AQ83" i="7"/>
  <c r="AP83" i="7"/>
  <c r="AO83" i="7"/>
  <c r="CR82" i="7"/>
  <c r="CP82" i="7"/>
  <c r="CN82" i="7"/>
  <c r="CL82" i="7"/>
  <c r="CJ82" i="7"/>
  <c r="CH82" i="7"/>
  <c r="CF82" i="7"/>
  <c r="CD82" i="7"/>
  <c r="CB82" i="7"/>
  <c r="BZ82" i="7"/>
  <c r="BX82" i="7"/>
  <c r="BV82" i="7"/>
  <c r="BT82" i="7"/>
  <c r="BR82" i="7"/>
  <c r="BP82" i="7"/>
  <c r="BN82" i="7"/>
  <c r="BL82" i="7"/>
  <c r="AZ82" i="7"/>
  <c r="AY82" i="7"/>
  <c r="AX82" i="7"/>
  <c r="AW82" i="7"/>
  <c r="AV82" i="7"/>
  <c r="AU82" i="7"/>
  <c r="AT82" i="7"/>
  <c r="AS82" i="7"/>
  <c r="AR82" i="7"/>
  <c r="AQ82" i="7"/>
  <c r="AP82" i="7"/>
  <c r="AO82" i="7"/>
  <c r="CR81" i="7"/>
  <c r="CP81" i="7"/>
  <c r="CN81" i="7"/>
  <c r="CL81" i="7"/>
  <c r="CJ81" i="7"/>
  <c r="CH81" i="7"/>
  <c r="CF81" i="7"/>
  <c r="CD81" i="7"/>
  <c r="CB81" i="7"/>
  <c r="BZ81" i="7"/>
  <c r="BX81" i="7"/>
  <c r="BV81" i="7"/>
  <c r="BT81" i="7"/>
  <c r="BR81" i="7"/>
  <c r="BP81" i="7"/>
  <c r="BN81" i="7"/>
  <c r="BL81" i="7"/>
  <c r="AZ81" i="7"/>
  <c r="AY81" i="7"/>
  <c r="AX81" i="7"/>
  <c r="AW81" i="7"/>
  <c r="AV81" i="7"/>
  <c r="AU81" i="7"/>
  <c r="AT81" i="7"/>
  <c r="AS81" i="7"/>
  <c r="AR81" i="7"/>
  <c r="AQ81" i="7"/>
  <c r="AP81" i="7"/>
  <c r="AO81" i="7"/>
  <c r="CR80" i="7"/>
  <c r="CP80" i="7"/>
  <c r="CN80" i="7"/>
  <c r="CL80" i="7"/>
  <c r="CJ80" i="7"/>
  <c r="CH80" i="7"/>
  <c r="CF80" i="7"/>
  <c r="CD80" i="7"/>
  <c r="CB80" i="7"/>
  <c r="BZ80" i="7"/>
  <c r="BX80" i="7"/>
  <c r="BV80" i="7"/>
  <c r="BT80" i="7"/>
  <c r="BR80" i="7"/>
  <c r="BP80" i="7"/>
  <c r="BN80" i="7"/>
  <c r="BL80" i="7"/>
  <c r="AZ80" i="7"/>
  <c r="AY80" i="7"/>
  <c r="AX80" i="7"/>
  <c r="AW80" i="7"/>
  <c r="AV80" i="7"/>
  <c r="AU80" i="7"/>
  <c r="AT80" i="7"/>
  <c r="AS80" i="7"/>
  <c r="AR80" i="7"/>
  <c r="AQ80" i="7"/>
  <c r="AP80" i="7"/>
  <c r="AO80" i="7"/>
  <c r="CR79" i="7"/>
  <c r="CP79" i="7"/>
  <c r="CN79" i="7"/>
  <c r="CL79" i="7"/>
  <c r="CJ79" i="7"/>
  <c r="CH79" i="7"/>
  <c r="CF79" i="7"/>
  <c r="CD79" i="7"/>
  <c r="CB79" i="7"/>
  <c r="BZ79" i="7"/>
  <c r="BX79" i="7"/>
  <c r="BV79" i="7"/>
  <c r="BT79" i="7"/>
  <c r="BR79" i="7"/>
  <c r="BP79" i="7"/>
  <c r="BN79" i="7"/>
  <c r="BL79" i="7"/>
  <c r="AZ79" i="7"/>
  <c r="AY79" i="7"/>
  <c r="AX79" i="7"/>
  <c r="AW79" i="7"/>
  <c r="AV79" i="7"/>
  <c r="AU79" i="7"/>
  <c r="AT79" i="7"/>
  <c r="AS79" i="7"/>
  <c r="AR79" i="7"/>
  <c r="AQ79" i="7"/>
  <c r="AP79" i="7"/>
  <c r="AO79" i="7"/>
  <c r="CR78" i="7"/>
  <c r="CP78" i="7"/>
  <c r="CN78" i="7"/>
  <c r="CL78" i="7"/>
  <c r="CJ78" i="7"/>
  <c r="CH78" i="7"/>
  <c r="CF78" i="7"/>
  <c r="CD78" i="7"/>
  <c r="CB78" i="7"/>
  <c r="BZ78" i="7"/>
  <c r="BX78" i="7"/>
  <c r="BV78" i="7"/>
  <c r="BT78" i="7"/>
  <c r="BR78" i="7"/>
  <c r="BP78" i="7"/>
  <c r="BN78" i="7"/>
  <c r="BL78" i="7"/>
  <c r="AZ78" i="7"/>
  <c r="AY78" i="7"/>
  <c r="AX78" i="7"/>
  <c r="AW78" i="7"/>
  <c r="AV78" i="7"/>
  <c r="AU78" i="7"/>
  <c r="AT78" i="7"/>
  <c r="AS78" i="7"/>
  <c r="AR78" i="7"/>
  <c r="AQ78" i="7"/>
  <c r="AP78" i="7"/>
  <c r="AO78" i="7"/>
  <c r="CR77" i="7"/>
  <c r="CP77" i="7"/>
  <c r="CN77" i="7"/>
  <c r="CL77" i="7"/>
  <c r="CJ77" i="7"/>
  <c r="CH77" i="7"/>
  <c r="CF77" i="7"/>
  <c r="CD77" i="7"/>
  <c r="CB77" i="7"/>
  <c r="BZ77" i="7"/>
  <c r="BX77" i="7"/>
  <c r="BV77" i="7"/>
  <c r="BT77" i="7"/>
  <c r="BR77" i="7"/>
  <c r="BP77" i="7"/>
  <c r="BN77" i="7"/>
  <c r="BL77" i="7"/>
  <c r="AZ77" i="7"/>
  <c r="AY77" i="7"/>
  <c r="AX77" i="7"/>
  <c r="AW77" i="7"/>
  <c r="AV77" i="7"/>
  <c r="AU77" i="7"/>
  <c r="AT77" i="7"/>
  <c r="AS77" i="7"/>
  <c r="AR77" i="7"/>
  <c r="AQ77" i="7"/>
  <c r="AP77" i="7"/>
  <c r="AO77" i="7"/>
  <c r="CR76" i="7"/>
  <c r="CP76" i="7"/>
  <c r="CN76" i="7"/>
  <c r="CL76" i="7"/>
  <c r="CJ76" i="7"/>
  <c r="CH76" i="7"/>
  <c r="CF76" i="7"/>
  <c r="CD76" i="7"/>
  <c r="CB76" i="7"/>
  <c r="BZ76" i="7"/>
  <c r="BX76" i="7"/>
  <c r="BV76" i="7"/>
  <c r="BT76" i="7"/>
  <c r="BR76" i="7"/>
  <c r="BP76" i="7"/>
  <c r="BN76" i="7"/>
  <c r="BL76" i="7"/>
  <c r="AZ76" i="7"/>
  <c r="AY76" i="7"/>
  <c r="AX76" i="7"/>
  <c r="AW76" i="7"/>
  <c r="AV76" i="7"/>
  <c r="AU76" i="7"/>
  <c r="AT76" i="7"/>
  <c r="AS76" i="7"/>
  <c r="AR76" i="7"/>
  <c r="AQ76" i="7"/>
  <c r="AP76" i="7"/>
  <c r="AO76" i="7"/>
  <c r="CR75" i="7"/>
  <c r="CP75" i="7"/>
  <c r="CN75" i="7"/>
  <c r="CL75" i="7"/>
  <c r="CJ75" i="7"/>
  <c r="CH75" i="7"/>
  <c r="CF75" i="7"/>
  <c r="CD75" i="7"/>
  <c r="CB75" i="7"/>
  <c r="BZ75" i="7"/>
  <c r="BX75" i="7"/>
  <c r="BV75" i="7"/>
  <c r="BT75" i="7"/>
  <c r="BR75" i="7"/>
  <c r="BP75" i="7"/>
  <c r="BN75" i="7"/>
  <c r="BL75" i="7"/>
  <c r="AZ75" i="7"/>
  <c r="AY75" i="7"/>
  <c r="AX75" i="7"/>
  <c r="AW75" i="7"/>
  <c r="AV75" i="7"/>
  <c r="AU75" i="7"/>
  <c r="AT75" i="7"/>
  <c r="AS75" i="7"/>
  <c r="AR75" i="7"/>
  <c r="AQ75" i="7"/>
  <c r="AP75" i="7"/>
  <c r="AO75" i="7"/>
  <c r="CR74" i="7"/>
  <c r="CP74" i="7"/>
  <c r="CN74" i="7"/>
  <c r="CL74" i="7"/>
  <c r="CJ74" i="7"/>
  <c r="CH74" i="7"/>
  <c r="CF74" i="7"/>
  <c r="CD74" i="7"/>
  <c r="CB74" i="7"/>
  <c r="BZ74" i="7"/>
  <c r="BX74" i="7"/>
  <c r="BV74" i="7"/>
  <c r="BT74" i="7"/>
  <c r="BR74" i="7"/>
  <c r="BP74" i="7"/>
  <c r="BN74" i="7"/>
  <c r="BL74" i="7"/>
  <c r="AZ74" i="7"/>
  <c r="AY74" i="7"/>
  <c r="AX74" i="7"/>
  <c r="AW74" i="7"/>
  <c r="AV74" i="7"/>
  <c r="AU74" i="7"/>
  <c r="AT74" i="7"/>
  <c r="AS74" i="7"/>
  <c r="AR74" i="7"/>
  <c r="AQ74" i="7"/>
  <c r="AP74" i="7"/>
  <c r="AO74" i="7"/>
  <c r="CR73" i="7"/>
  <c r="CP73" i="7"/>
  <c r="CN73" i="7"/>
  <c r="CL73" i="7"/>
  <c r="CJ73" i="7"/>
  <c r="CH73" i="7"/>
  <c r="CF73" i="7"/>
  <c r="CD73" i="7"/>
  <c r="CB73" i="7"/>
  <c r="BZ73" i="7"/>
  <c r="BX73" i="7"/>
  <c r="BV73" i="7"/>
  <c r="BT73" i="7"/>
  <c r="BR73" i="7"/>
  <c r="BP73" i="7"/>
  <c r="BN73" i="7"/>
  <c r="BL73" i="7"/>
  <c r="AZ73" i="7"/>
  <c r="AY73" i="7"/>
  <c r="AX73" i="7"/>
  <c r="AW73" i="7"/>
  <c r="AV73" i="7"/>
  <c r="AU73" i="7"/>
  <c r="AT73" i="7"/>
  <c r="AS73" i="7"/>
  <c r="AR73" i="7"/>
  <c r="AQ73" i="7"/>
  <c r="AP73" i="7"/>
  <c r="AO73" i="7"/>
  <c r="CR72" i="7"/>
  <c r="CP72" i="7"/>
  <c r="CN72" i="7"/>
  <c r="CL72" i="7"/>
  <c r="CJ72" i="7"/>
  <c r="CH72" i="7"/>
  <c r="CF72" i="7"/>
  <c r="CD72" i="7"/>
  <c r="CB72" i="7"/>
  <c r="BZ72" i="7"/>
  <c r="BX72" i="7"/>
  <c r="BV72" i="7"/>
  <c r="BT72" i="7"/>
  <c r="BR72" i="7"/>
  <c r="BP72" i="7"/>
  <c r="BN72" i="7"/>
  <c r="BL72" i="7"/>
  <c r="AZ72" i="7"/>
  <c r="AY72" i="7"/>
  <c r="AX72" i="7"/>
  <c r="AW72" i="7"/>
  <c r="AV72" i="7"/>
  <c r="AU72" i="7"/>
  <c r="AT72" i="7"/>
  <c r="AS72" i="7"/>
  <c r="AR72" i="7"/>
  <c r="AQ72" i="7"/>
  <c r="AP72" i="7"/>
  <c r="AO72" i="7"/>
  <c r="CR71" i="7"/>
  <c r="CP71" i="7"/>
  <c r="CN71" i="7"/>
  <c r="CL71" i="7"/>
  <c r="CJ71" i="7"/>
  <c r="CH71" i="7"/>
  <c r="CF71" i="7"/>
  <c r="CD71" i="7"/>
  <c r="CB71" i="7"/>
  <c r="BZ71" i="7"/>
  <c r="BX71" i="7"/>
  <c r="BV71" i="7"/>
  <c r="BT71" i="7"/>
  <c r="BR71" i="7"/>
  <c r="BP71" i="7"/>
  <c r="BN71" i="7"/>
  <c r="BL71" i="7"/>
  <c r="AZ71" i="7"/>
  <c r="AY71" i="7"/>
  <c r="AX71" i="7"/>
  <c r="AW71" i="7"/>
  <c r="AV71" i="7"/>
  <c r="AU71" i="7"/>
  <c r="AT71" i="7"/>
  <c r="AS71" i="7"/>
  <c r="AR71" i="7"/>
  <c r="AQ71" i="7"/>
  <c r="AP71" i="7"/>
  <c r="AO71" i="7"/>
  <c r="CR70" i="7"/>
  <c r="CP70" i="7"/>
  <c r="CN70" i="7"/>
  <c r="CL70" i="7"/>
  <c r="CJ70" i="7"/>
  <c r="CH70" i="7"/>
  <c r="CF70" i="7"/>
  <c r="CD70" i="7"/>
  <c r="CB70" i="7"/>
  <c r="BZ70" i="7"/>
  <c r="BX70" i="7"/>
  <c r="BV70" i="7"/>
  <c r="BT70" i="7"/>
  <c r="BR70" i="7"/>
  <c r="BP70" i="7"/>
  <c r="BN70" i="7"/>
  <c r="BL70" i="7"/>
  <c r="AZ70" i="7"/>
  <c r="AY70" i="7"/>
  <c r="AX70" i="7"/>
  <c r="AW70" i="7"/>
  <c r="AV70" i="7"/>
  <c r="AU70" i="7"/>
  <c r="AT70" i="7"/>
  <c r="AS70" i="7"/>
  <c r="AR70" i="7"/>
  <c r="AQ70" i="7"/>
  <c r="AP70" i="7"/>
  <c r="AO70" i="7"/>
  <c r="CR69" i="7"/>
  <c r="CP69" i="7"/>
  <c r="CN69" i="7"/>
  <c r="CL69" i="7"/>
  <c r="CJ69" i="7"/>
  <c r="CH69" i="7"/>
  <c r="CF69" i="7"/>
  <c r="CD69" i="7"/>
  <c r="CB69" i="7"/>
  <c r="BZ69" i="7"/>
  <c r="BX69" i="7"/>
  <c r="BV69" i="7"/>
  <c r="BT69" i="7"/>
  <c r="BR69" i="7"/>
  <c r="BP69" i="7"/>
  <c r="BN69" i="7"/>
  <c r="BL69" i="7"/>
  <c r="AZ69" i="7"/>
  <c r="AY69" i="7"/>
  <c r="AX69" i="7"/>
  <c r="AW69" i="7"/>
  <c r="AV69" i="7"/>
  <c r="AU69" i="7"/>
  <c r="AT69" i="7"/>
  <c r="AS69" i="7"/>
  <c r="AR69" i="7"/>
  <c r="AQ69" i="7"/>
  <c r="AP69" i="7"/>
  <c r="AO69" i="7"/>
  <c r="CR68" i="7"/>
  <c r="CP68" i="7"/>
  <c r="CN68" i="7"/>
  <c r="CL68" i="7"/>
  <c r="CJ68" i="7"/>
  <c r="CH68" i="7"/>
  <c r="CF68" i="7"/>
  <c r="CD68" i="7"/>
  <c r="CB68" i="7"/>
  <c r="BZ68" i="7"/>
  <c r="BX68" i="7"/>
  <c r="BV68" i="7"/>
  <c r="BT68" i="7"/>
  <c r="BR68" i="7"/>
  <c r="BP68" i="7"/>
  <c r="BN68" i="7"/>
  <c r="BL68" i="7"/>
  <c r="AZ68" i="7"/>
  <c r="AY68" i="7"/>
  <c r="AX68" i="7"/>
  <c r="AW68" i="7"/>
  <c r="AV68" i="7"/>
  <c r="AU68" i="7"/>
  <c r="AT68" i="7"/>
  <c r="AS68" i="7"/>
  <c r="AR68" i="7"/>
  <c r="AQ68" i="7"/>
  <c r="AP68" i="7"/>
  <c r="AO68" i="7"/>
  <c r="CR67" i="7"/>
  <c r="CP67" i="7"/>
  <c r="CN67" i="7"/>
  <c r="CL67" i="7"/>
  <c r="CJ67" i="7"/>
  <c r="CH67" i="7"/>
  <c r="CF67" i="7"/>
  <c r="CD67" i="7"/>
  <c r="CB67" i="7"/>
  <c r="BZ67" i="7"/>
  <c r="BX67" i="7"/>
  <c r="BV67" i="7"/>
  <c r="BT67" i="7"/>
  <c r="BR67" i="7"/>
  <c r="BP67" i="7"/>
  <c r="BN67" i="7"/>
  <c r="BL67" i="7"/>
  <c r="AZ67" i="7"/>
  <c r="AY67" i="7"/>
  <c r="AX67" i="7"/>
  <c r="AW67" i="7"/>
  <c r="AV67" i="7"/>
  <c r="AU67" i="7"/>
  <c r="AT67" i="7"/>
  <c r="AS67" i="7"/>
  <c r="AR67" i="7"/>
  <c r="AQ67" i="7"/>
  <c r="AP67" i="7"/>
  <c r="AO67" i="7"/>
  <c r="CR66" i="7"/>
  <c r="CP66" i="7"/>
  <c r="CN66" i="7"/>
  <c r="CL66" i="7"/>
  <c r="CJ66" i="7"/>
  <c r="CH66" i="7"/>
  <c r="CF66" i="7"/>
  <c r="CD66" i="7"/>
  <c r="CB66" i="7"/>
  <c r="BZ66" i="7"/>
  <c r="BX66" i="7"/>
  <c r="BV66" i="7"/>
  <c r="BT66" i="7"/>
  <c r="BR66" i="7"/>
  <c r="BP66" i="7"/>
  <c r="BN66" i="7"/>
  <c r="BL66" i="7"/>
  <c r="AZ66" i="7"/>
  <c r="AY66" i="7"/>
  <c r="AX66" i="7"/>
  <c r="AW66" i="7"/>
  <c r="AV66" i="7"/>
  <c r="AU66" i="7"/>
  <c r="AT66" i="7"/>
  <c r="AS66" i="7"/>
  <c r="AR66" i="7"/>
  <c r="AQ66" i="7"/>
  <c r="AP66" i="7"/>
  <c r="AO66" i="7"/>
  <c r="CR65" i="7"/>
  <c r="CP65" i="7"/>
  <c r="CN65" i="7"/>
  <c r="CL65" i="7"/>
  <c r="CJ65" i="7"/>
  <c r="CH65" i="7"/>
  <c r="CF65" i="7"/>
  <c r="CD65" i="7"/>
  <c r="CB65" i="7"/>
  <c r="BZ65" i="7"/>
  <c r="BX65" i="7"/>
  <c r="BV65" i="7"/>
  <c r="BT65" i="7"/>
  <c r="BR65" i="7"/>
  <c r="BP65" i="7"/>
  <c r="BN65" i="7"/>
  <c r="BL65" i="7"/>
  <c r="AZ65" i="7"/>
  <c r="AY65" i="7"/>
  <c r="AX65" i="7"/>
  <c r="AW65" i="7"/>
  <c r="AV65" i="7"/>
  <c r="AU65" i="7"/>
  <c r="AT65" i="7"/>
  <c r="AS65" i="7"/>
  <c r="AR65" i="7"/>
  <c r="AQ65" i="7"/>
  <c r="AP65" i="7"/>
  <c r="AO65" i="7"/>
  <c r="CR64" i="7"/>
  <c r="CP64" i="7"/>
  <c r="CN64" i="7"/>
  <c r="CL64" i="7"/>
  <c r="CJ64" i="7"/>
  <c r="CH64" i="7"/>
  <c r="CF64" i="7"/>
  <c r="CD64" i="7"/>
  <c r="CB64" i="7"/>
  <c r="BZ64" i="7"/>
  <c r="BX64" i="7"/>
  <c r="BV64" i="7"/>
  <c r="BT64" i="7"/>
  <c r="BR64" i="7"/>
  <c r="BP64" i="7"/>
  <c r="BN64" i="7"/>
  <c r="BL64" i="7"/>
  <c r="AZ64" i="7"/>
  <c r="AY64" i="7"/>
  <c r="AX64" i="7"/>
  <c r="AW64" i="7"/>
  <c r="AV64" i="7"/>
  <c r="AU64" i="7"/>
  <c r="AT64" i="7"/>
  <c r="AS64" i="7"/>
  <c r="AR64" i="7"/>
  <c r="AQ64" i="7"/>
  <c r="AP64" i="7"/>
  <c r="AO64" i="7"/>
  <c r="CR63" i="7"/>
  <c r="CP63" i="7"/>
  <c r="CN63" i="7"/>
  <c r="CL63" i="7"/>
  <c r="CJ63" i="7"/>
  <c r="CH63" i="7"/>
  <c r="CF63" i="7"/>
  <c r="CD63" i="7"/>
  <c r="CB63" i="7"/>
  <c r="BZ63" i="7"/>
  <c r="BX63" i="7"/>
  <c r="BV63" i="7"/>
  <c r="BT63" i="7"/>
  <c r="BR63" i="7"/>
  <c r="BP63" i="7"/>
  <c r="BN63" i="7"/>
  <c r="BL63" i="7"/>
  <c r="AZ63" i="7"/>
  <c r="AY63" i="7"/>
  <c r="AX63" i="7"/>
  <c r="AW63" i="7"/>
  <c r="AV63" i="7"/>
  <c r="AU63" i="7"/>
  <c r="AT63" i="7"/>
  <c r="AS63" i="7"/>
  <c r="AR63" i="7"/>
  <c r="AQ63" i="7"/>
  <c r="AP63" i="7"/>
  <c r="AO63" i="7"/>
  <c r="CR62" i="7"/>
  <c r="CP62" i="7"/>
  <c r="CN62" i="7"/>
  <c r="CL62" i="7"/>
  <c r="CJ62" i="7"/>
  <c r="CH62" i="7"/>
  <c r="CF62" i="7"/>
  <c r="CD62" i="7"/>
  <c r="CB62" i="7"/>
  <c r="BZ62" i="7"/>
  <c r="BX62" i="7"/>
  <c r="BV62" i="7"/>
  <c r="BT62" i="7"/>
  <c r="BR62" i="7"/>
  <c r="BP62" i="7"/>
  <c r="BN62" i="7"/>
  <c r="BL62" i="7"/>
  <c r="AZ62" i="7"/>
  <c r="AY62" i="7"/>
  <c r="AX62" i="7"/>
  <c r="AW62" i="7"/>
  <c r="AV62" i="7"/>
  <c r="AU62" i="7"/>
  <c r="AT62" i="7"/>
  <c r="AS62" i="7"/>
  <c r="AR62" i="7"/>
  <c r="AQ62" i="7"/>
  <c r="AP62" i="7"/>
  <c r="AO62" i="7"/>
  <c r="CR61" i="7"/>
  <c r="CP61" i="7"/>
  <c r="CN61" i="7"/>
  <c r="CL61" i="7"/>
  <c r="CJ61" i="7"/>
  <c r="CH61" i="7"/>
  <c r="CF61" i="7"/>
  <c r="CD61" i="7"/>
  <c r="CB61" i="7"/>
  <c r="BZ61" i="7"/>
  <c r="BX61" i="7"/>
  <c r="BV61" i="7"/>
  <c r="BT61" i="7"/>
  <c r="BR61" i="7"/>
  <c r="BP61" i="7"/>
  <c r="BN61" i="7"/>
  <c r="BL61" i="7"/>
  <c r="AZ61" i="7"/>
  <c r="AY61" i="7"/>
  <c r="AX61" i="7"/>
  <c r="AW61" i="7"/>
  <c r="AV61" i="7"/>
  <c r="AU61" i="7"/>
  <c r="AT61" i="7"/>
  <c r="AS61" i="7"/>
  <c r="AR61" i="7"/>
  <c r="AQ61" i="7"/>
  <c r="AP61" i="7"/>
  <c r="AO61" i="7"/>
  <c r="CR60" i="7"/>
  <c r="CP60" i="7"/>
  <c r="CN60" i="7"/>
  <c r="CL60" i="7"/>
  <c r="CJ60" i="7"/>
  <c r="CH60" i="7"/>
  <c r="CF60" i="7"/>
  <c r="CD60" i="7"/>
  <c r="CB60" i="7"/>
  <c r="BZ60" i="7"/>
  <c r="BX60" i="7"/>
  <c r="BV60" i="7"/>
  <c r="BT60" i="7"/>
  <c r="BR60" i="7"/>
  <c r="BP60" i="7"/>
  <c r="BN60" i="7"/>
  <c r="BL60" i="7"/>
  <c r="AZ60" i="7"/>
  <c r="AY60" i="7"/>
  <c r="AX60" i="7"/>
  <c r="AW60" i="7"/>
  <c r="AV60" i="7"/>
  <c r="AU60" i="7"/>
  <c r="AT60" i="7"/>
  <c r="AS60" i="7"/>
  <c r="AR60" i="7"/>
  <c r="AQ60" i="7"/>
  <c r="AP60" i="7"/>
  <c r="AO60" i="7"/>
  <c r="CR59" i="7"/>
  <c r="CP59" i="7"/>
  <c r="CN59" i="7"/>
  <c r="CL59" i="7"/>
  <c r="CJ59" i="7"/>
  <c r="CH59" i="7"/>
  <c r="CF59" i="7"/>
  <c r="CD59" i="7"/>
  <c r="CB59" i="7"/>
  <c r="BZ59" i="7"/>
  <c r="BX59" i="7"/>
  <c r="BV59" i="7"/>
  <c r="BT59" i="7"/>
  <c r="BR59" i="7"/>
  <c r="BP59" i="7"/>
  <c r="BN59" i="7"/>
  <c r="BL59" i="7"/>
  <c r="AZ59" i="7"/>
  <c r="AY59" i="7"/>
  <c r="AX59" i="7"/>
  <c r="AW59" i="7"/>
  <c r="AV59" i="7"/>
  <c r="AU59" i="7"/>
  <c r="AT59" i="7"/>
  <c r="AS59" i="7"/>
  <c r="AR59" i="7"/>
  <c r="AQ59" i="7"/>
  <c r="AP59" i="7"/>
  <c r="AO59" i="7"/>
  <c r="CR58" i="7"/>
  <c r="CP58" i="7"/>
  <c r="CN58" i="7"/>
  <c r="CL58" i="7"/>
  <c r="CJ58" i="7"/>
  <c r="CH58" i="7"/>
  <c r="CF58" i="7"/>
  <c r="CD58" i="7"/>
  <c r="CB58" i="7"/>
  <c r="BZ58" i="7"/>
  <c r="BX58" i="7"/>
  <c r="BV58" i="7"/>
  <c r="BT58" i="7"/>
  <c r="BR58" i="7"/>
  <c r="BP58" i="7"/>
  <c r="BN58" i="7"/>
  <c r="BL58" i="7"/>
  <c r="AZ58" i="7"/>
  <c r="AY58" i="7"/>
  <c r="AX58" i="7"/>
  <c r="AW58" i="7"/>
  <c r="AV58" i="7"/>
  <c r="AU58" i="7"/>
  <c r="AT58" i="7"/>
  <c r="AS58" i="7"/>
  <c r="AR58" i="7"/>
  <c r="AQ58" i="7"/>
  <c r="AP58" i="7"/>
  <c r="AO58" i="7"/>
  <c r="CR57" i="7"/>
  <c r="CP57" i="7"/>
  <c r="CN57" i="7"/>
  <c r="CL57" i="7"/>
  <c r="CJ57" i="7"/>
  <c r="CH57" i="7"/>
  <c r="CF57" i="7"/>
  <c r="CD57" i="7"/>
  <c r="CB57" i="7"/>
  <c r="BZ57" i="7"/>
  <c r="BX57" i="7"/>
  <c r="BV57" i="7"/>
  <c r="BT57" i="7"/>
  <c r="BR57" i="7"/>
  <c r="BP57" i="7"/>
  <c r="BN57" i="7"/>
  <c r="BL57" i="7"/>
  <c r="AZ57" i="7"/>
  <c r="AY57" i="7"/>
  <c r="AX57" i="7"/>
  <c r="AW57" i="7"/>
  <c r="AV57" i="7"/>
  <c r="AU57" i="7"/>
  <c r="AT57" i="7"/>
  <c r="AS57" i="7"/>
  <c r="AR57" i="7"/>
  <c r="AQ57" i="7"/>
  <c r="AP57" i="7"/>
  <c r="AO57" i="7"/>
  <c r="CR56" i="7"/>
  <c r="CP56" i="7"/>
  <c r="CN56" i="7"/>
  <c r="CL56" i="7"/>
  <c r="CJ56" i="7"/>
  <c r="CH56" i="7"/>
  <c r="CF56" i="7"/>
  <c r="CD56" i="7"/>
  <c r="CB56" i="7"/>
  <c r="BZ56" i="7"/>
  <c r="BX56" i="7"/>
  <c r="BV56" i="7"/>
  <c r="BT56" i="7"/>
  <c r="BR56" i="7"/>
  <c r="BP56" i="7"/>
  <c r="BN56" i="7"/>
  <c r="BL56" i="7"/>
  <c r="AZ56" i="7"/>
  <c r="AY56" i="7"/>
  <c r="AX56" i="7"/>
  <c r="AW56" i="7"/>
  <c r="AV56" i="7"/>
  <c r="AU56" i="7"/>
  <c r="AT56" i="7"/>
  <c r="AS56" i="7"/>
  <c r="AR56" i="7"/>
  <c r="AQ56" i="7"/>
  <c r="AP56" i="7"/>
  <c r="AO56" i="7"/>
  <c r="CR55" i="7"/>
  <c r="CP55" i="7"/>
  <c r="CN55" i="7"/>
  <c r="CL55" i="7"/>
  <c r="CJ55" i="7"/>
  <c r="CH55" i="7"/>
  <c r="CF55" i="7"/>
  <c r="CD55" i="7"/>
  <c r="CB55" i="7"/>
  <c r="BZ55" i="7"/>
  <c r="BX55" i="7"/>
  <c r="BV55" i="7"/>
  <c r="BT55" i="7"/>
  <c r="BR55" i="7"/>
  <c r="BP55" i="7"/>
  <c r="BN55" i="7"/>
  <c r="BL55" i="7"/>
  <c r="AZ55" i="7"/>
  <c r="AY55" i="7"/>
  <c r="AX55" i="7"/>
  <c r="AW55" i="7"/>
  <c r="AV55" i="7"/>
  <c r="AU55" i="7"/>
  <c r="AT55" i="7"/>
  <c r="AS55" i="7"/>
  <c r="AR55" i="7"/>
  <c r="AQ55" i="7"/>
  <c r="AP55" i="7"/>
  <c r="AO55" i="7"/>
  <c r="CR54" i="7"/>
  <c r="CP54" i="7"/>
  <c r="CN54" i="7"/>
  <c r="CL54" i="7"/>
  <c r="CJ54" i="7"/>
  <c r="CH54" i="7"/>
  <c r="CF54" i="7"/>
  <c r="CD54" i="7"/>
  <c r="CB54" i="7"/>
  <c r="BZ54" i="7"/>
  <c r="BX54" i="7"/>
  <c r="BV54" i="7"/>
  <c r="BT54" i="7"/>
  <c r="BR54" i="7"/>
  <c r="BP54" i="7"/>
  <c r="BN54" i="7"/>
  <c r="BL54" i="7"/>
  <c r="AZ54" i="7"/>
  <c r="AY54" i="7"/>
  <c r="AX54" i="7"/>
  <c r="AW54" i="7"/>
  <c r="AV54" i="7"/>
  <c r="AU54" i="7"/>
  <c r="AT54" i="7"/>
  <c r="AS54" i="7"/>
  <c r="AR54" i="7"/>
  <c r="AQ54" i="7"/>
  <c r="AP54" i="7"/>
  <c r="AO54" i="7"/>
  <c r="CR53" i="7"/>
  <c r="CP53" i="7"/>
  <c r="CN53" i="7"/>
  <c r="CL53" i="7"/>
  <c r="CJ53" i="7"/>
  <c r="CH53" i="7"/>
  <c r="CF53" i="7"/>
  <c r="CD53" i="7"/>
  <c r="CB53" i="7"/>
  <c r="BZ53" i="7"/>
  <c r="BX53" i="7"/>
  <c r="BV53" i="7"/>
  <c r="BT53" i="7"/>
  <c r="BR53" i="7"/>
  <c r="BP53" i="7"/>
  <c r="BN53" i="7"/>
  <c r="BL53" i="7"/>
  <c r="AZ53" i="7"/>
  <c r="AY53" i="7"/>
  <c r="AX53" i="7"/>
  <c r="AW53" i="7"/>
  <c r="AV53" i="7"/>
  <c r="AU53" i="7"/>
  <c r="AT53" i="7"/>
  <c r="AS53" i="7"/>
  <c r="AR53" i="7"/>
  <c r="AQ53" i="7"/>
  <c r="AP53" i="7"/>
  <c r="AO53" i="7"/>
  <c r="CR52" i="7"/>
  <c r="CP52" i="7"/>
  <c r="CN52" i="7"/>
  <c r="CL52" i="7"/>
  <c r="CJ52" i="7"/>
  <c r="CH52" i="7"/>
  <c r="CF52" i="7"/>
  <c r="CD52" i="7"/>
  <c r="CB52" i="7"/>
  <c r="BZ52" i="7"/>
  <c r="BX52" i="7"/>
  <c r="BV52" i="7"/>
  <c r="BT52" i="7"/>
  <c r="BR52" i="7"/>
  <c r="BP52" i="7"/>
  <c r="BN52" i="7"/>
  <c r="BL52" i="7"/>
  <c r="AZ52" i="7"/>
  <c r="AY52" i="7"/>
  <c r="AX52" i="7"/>
  <c r="AW52" i="7"/>
  <c r="AV52" i="7"/>
  <c r="AU52" i="7"/>
  <c r="AT52" i="7"/>
  <c r="AS52" i="7"/>
  <c r="AR52" i="7"/>
  <c r="AQ52" i="7"/>
  <c r="AP52" i="7"/>
  <c r="AO52" i="7"/>
  <c r="CR51" i="7"/>
  <c r="CP51" i="7"/>
  <c r="CN51" i="7"/>
  <c r="CL51" i="7"/>
  <c r="CJ51" i="7"/>
  <c r="CH51" i="7"/>
  <c r="CF51" i="7"/>
  <c r="CD51" i="7"/>
  <c r="CB51" i="7"/>
  <c r="BZ51" i="7"/>
  <c r="BX51" i="7"/>
  <c r="BV51" i="7"/>
  <c r="BT51" i="7"/>
  <c r="BR51" i="7"/>
  <c r="BP51" i="7"/>
  <c r="BN51" i="7"/>
  <c r="BL51" i="7"/>
  <c r="AZ51" i="7"/>
  <c r="AY51" i="7"/>
  <c r="AX51" i="7"/>
  <c r="AW51" i="7"/>
  <c r="AV51" i="7"/>
  <c r="AU51" i="7"/>
  <c r="AT51" i="7"/>
  <c r="AS51" i="7"/>
  <c r="AR51" i="7"/>
  <c r="AQ51" i="7"/>
  <c r="AP51" i="7"/>
  <c r="AO51" i="7"/>
  <c r="CR50" i="7"/>
  <c r="CP50" i="7"/>
  <c r="CN50" i="7"/>
  <c r="CL50" i="7"/>
  <c r="CJ50" i="7"/>
  <c r="CH50" i="7"/>
  <c r="CF50" i="7"/>
  <c r="CD50" i="7"/>
  <c r="CB50" i="7"/>
  <c r="BZ50" i="7"/>
  <c r="BX50" i="7"/>
  <c r="BV50" i="7"/>
  <c r="BT50" i="7"/>
  <c r="BR50" i="7"/>
  <c r="BP50" i="7"/>
  <c r="BN50" i="7"/>
  <c r="BL50" i="7"/>
  <c r="AZ50" i="7"/>
  <c r="AY50" i="7"/>
  <c r="AX50" i="7"/>
  <c r="AW50" i="7"/>
  <c r="AV50" i="7"/>
  <c r="AU50" i="7"/>
  <c r="AT50" i="7"/>
  <c r="AS50" i="7"/>
  <c r="AR50" i="7"/>
  <c r="AQ50" i="7"/>
  <c r="AP50" i="7"/>
  <c r="AO50" i="7"/>
  <c r="CR49" i="7"/>
  <c r="CP49" i="7"/>
  <c r="CN49" i="7"/>
  <c r="CL49" i="7"/>
  <c r="CJ49" i="7"/>
  <c r="CH49" i="7"/>
  <c r="CF49" i="7"/>
  <c r="CD49" i="7"/>
  <c r="CB49" i="7"/>
  <c r="BZ49" i="7"/>
  <c r="BX49" i="7"/>
  <c r="BV49" i="7"/>
  <c r="BT49" i="7"/>
  <c r="BR49" i="7"/>
  <c r="BP49" i="7"/>
  <c r="BN49" i="7"/>
  <c r="BL49" i="7"/>
  <c r="AZ49" i="7"/>
  <c r="AY49" i="7"/>
  <c r="AX49" i="7"/>
  <c r="AW49" i="7"/>
  <c r="AV49" i="7"/>
  <c r="AU49" i="7"/>
  <c r="AT49" i="7"/>
  <c r="AS49" i="7"/>
  <c r="AR49" i="7"/>
  <c r="AQ49" i="7"/>
  <c r="AP49" i="7"/>
  <c r="AO49" i="7"/>
  <c r="CR48" i="7"/>
  <c r="CP48" i="7"/>
  <c r="CN48" i="7"/>
  <c r="CL48" i="7"/>
  <c r="CJ48" i="7"/>
  <c r="CH48" i="7"/>
  <c r="CF48" i="7"/>
  <c r="CD48" i="7"/>
  <c r="CB48" i="7"/>
  <c r="BZ48" i="7"/>
  <c r="BX48" i="7"/>
  <c r="BV48" i="7"/>
  <c r="BT48" i="7"/>
  <c r="BR48" i="7"/>
  <c r="BP48" i="7"/>
  <c r="BN48" i="7"/>
  <c r="BL48" i="7"/>
  <c r="AZ48" i="7"/>
  <c r="AY48" i="7"/>
  <c r="AX48" i="7"/>
  <c r="AW48" i="7"/>
  <c r="AV48" i="7"/>
  <c r="AU48" i="7"/>
  <c r="AT48" i="7"/>
  <c r="AS48" i="7"/>
  <c r="AR48" i="7"/>
  <c r="AQ48" i="7"/>
  <c r="AP48" i="7"/>
  <c r="AO48" i="7"/>
  <c r="CR47" i="7"/>
  <c r="CP47" i="7"/>
  <c r="CN47" i="7"/>
  <c r="CL47" i="7"/>
  <c r="CJ47" i="7"/>
  <c r="CH47" i="7"/>
  <c r="CF47" i="7"/>
  <c r="CD47" i="7"/>
  <c r="CB47" i="7"/>
  <c r="BZ47" i="7"/>
  <c r="BX47" i="7"/>
  <c r="BV47" i="7"/>
  <c r="BT47" i="7"/>
  <c r="BR47" i="7"/>
  <c r="BP47" i="7"/>
  <c r="BN47" i="7"/>
  <c r="BL47" i="7"/>
  <c r="AZ47" i="7"/>
  <c r="AY47" i="7"/>
  <c r="AX47" i="7"/>
  <c r="AW47" i="7"/>
  <c r="AV47" i="7"/>
  <c r="AU47" i="7"/>
  <c r="AT47" i="7"/>
  <c r="AS47" i="7"/>
  <c r="AR47" i="7"/>
  <c r="AQ47" i="7"/>
  <c r="AP47" i="7"/>
  <c r="AO47" i="7"/>
  <c r="CR46" i="7"/>
  <c r="CP46" i="7"/>
  <c r="CN46" i="7"/>
  <c r="CL46" i="7"/>
  <c r="CJ46" i="7"/>
  <c r="CH46" i="7"/>
  <c r="CF46" i="7"/>
  <c r="CD46" i="7"/>
  <c r="CB46" i="7"/>
  <c r="BZ46" i="7"/>
  <c r="BX46" i="7"/>
  <c r="BV46" i="7"/>
  <c r="BT46" i="7"/>
  <c r="BR46" i="7"/>
  <c r="BP46" i="7"/>
  <c r="BN46" i="7"/>
  <c r="BL46" i="7"/>
  <c r="AZ46" i="7"/>
  <c r="AY46" i="7"/>
  <c r="AX46" i="7"/>
  <c r="AW46" i="7"/>
  <c r="AV46" i="7"/>
  <c r="AU46" i="7"/>
  <c r="AT46" i="7"/>
  <c r="AS46" i="7"/>
  <c r="AR46" i="7"/>
  <c r="AQ46" i="7"/>
  <c r="AP46" i="7"/>
  <c r="AO46" i="7"/>
  <c r="CR45" i="7"/>
  <c r="CP45" i="7"/>
  <c r="CN45" i="7"/>
  <c r="CL45" i="7"/>
  <c r="CJ45" i="7"/>
  <c r="CH45" i="7"/>
  <c r="CF45" i="7"/>
  <c r="CD45" i="7"/>
  <c r="CB45" i="7"/>
  <c r="BZ45" i="7"/>
  <c r="BX45" i="7"/>
  <c r="BV45" i="7"/>
  <c r="BT45" i="7"/>
  <c r="BR45" i="7"/>
  <c r="BP45" i="7"/>
  <c r="BN45" i="7"/>
  <c r="BL45" i="7"/>
  <c r="AZ45" i="7"/>
  <c r="AY45" i="7"/>
  <c r="AX45" i="7"/>
  <c r="AW45" i="7"/>
  <c r="AV45" i="7"/>
  <c r="AU45" i="7"/>
  <c r="AT45" i="7"/>
  <c r="AS45" i="7"/>
  <c r="AR45" i="7"/>
  <c r="AQ45" i="7"/>
  <c r="AP45" i="7"/>
  <c r="AO45" i="7"/>
  <c r="CR44" i="7"/>
  <c r="CP44" i="7"/>
  <c r="CN44" i="7"/>
  <c r="CL44" i="7"/>
  <c r="CJ44" i="7"/>
  <c r="CH44" i="7"/>
  <c r="CF44" i="7"/>
  <c r="CD44" i="7"/>
  <c r="CB44" i="7"/>
  <c r="BZ44" i="7"/>
  <c r="BX44" i="7"/>
  <c r="BV44" i="7"/>
  <c r="BT44" i="7"/>
  <c r="BR44" i="7"/>
  <c r="BP44" i="7"/>
  <c r="BN44" i="7"/>
  <c r="BL44" i="7"/>
  <c r="AZ44" i="7"/>
  <c r="AY44" i="7"/>
  <c r="AX44" i="7"/>
  <c r="AW44" i="7"/>
  <c r="AV44" i="7"/>
  <c r="AU44" i="7"/>
  <c r="AT44" i="7"/>
  <c r="AS44" i="7"/>
  <c r="AR44" i="7"/>
  <c r="AQ44" i="7"/>
  <c r="AP44" i="7"/>
  <c r="AO44" i="7"/>
  <c r="CR43" i="7"/>
  <c r="CP43" i="7"/>
  <c r="CN43" i="7"/>
  <c r="CL43" i="7"/>
  <c r="CJ43" i="7"/>
  <c r="CH43" i="7"/>
  <c r="CF43" i="7"/>
  <c r="CD43" i="7"/>
  <c r="CB43" i="7"/>
  <c r="BZ43" i="7"/>
  <c r="BX43" i="7"/>
  <c r="BV43" i="7"/>
  <c r="BT43" i="7"/>
  <c r="BR43" i="7"/>
  <c r="BP43" i="7"/>
  <c r="BN43" i="7"/>
  <c r="BL43" i="7"/>
  <c r="AZ43" i="7"/>
  <c r="AY43" i="7"/>
  <c r="AX43" i="7"/>
  <c r="AW43" i="7"/>
  <c r="AV43" i="7"/>
  <c r="AU43" i="7"/>
  <c r="AT43" i="7"/>
  <c r="AS43" i="7"/>
  <c r="AR43" i="7"/>
  <c r="AQ43" i="7"/>
  <c r="AP43" i="7"/>
  <c r="AO43" i="7"/>
  <c r="CR42" i="7"/>
  <c r="CP42" i="7"/>
  <c r="CN42" i="7"/>
  <c r="CL42" i="7"/>
  <c r="CJ42" i="7"/>
  <c r="CH42" i="7"/>
  <c r="CF42" i="7"/>
  <c r="CD42" i="7"/>
  <c r="CB42" i="7"/>
  <c r="BZ42" i="7"/>
  <c r="BX42" i="7"/>
  <c r="BV42" i="7"/>
  <c r="BT42" i="7"/>
  <c r="BR42" i="7"/>
  <c r="BP42" i="7"/>
  <c r="BN42" i="7"/>
  <c r="BL42" i="7"/>
  <c r="AZ42" i="7"/>
  <c r="AY42" i="7"/>
  <c r="AX42" i="7"/>
  <c r="AW42" i="7"/>
  <c r="AV42" i="7"/>
  <c r="AU42" i="7"/>
  <c r="AT42" i="7"/>
  <c r="AS42" i="7"/>
  <c r="AR42" i="7"/>
  <c r="AQ42" i="7"/>
  <c r="AP42" i="7"/>
  <c r="AO42" i="7"/>
  <c r="CR41" i="7"/>
  <c r="CP41" i="7"/>
  <c r="CN41" i="7"/>
  <c r="CL41" i="7"/>
  <c r="CJ41" i="7"/>
  <c r="CH41" i="7"/>
  <c r="CF41" i="7"/>
  <c r="CD41" i="7"/>
  <c r="CB41" i="7"/>
  <c r="BZ41" i="7"/>
  <c r="BX41" i="7"/>
  <c r="BV41" i="7"/>
  <c r="BT41" i="7"/>
  <c r="BR41" i="7"/>
  <c r="BP41" i="7"/>
  <c r="BN41" i="7"/>
  <c r="BL41" i="7"/>
  <c r="AZ41" i="7"/>
  <c r="AY41" i="7"/>
  <c r="AX41" i="7"/>
  <c r="AW41" i="7"/>
  <c r="AV41" i="7"/>
  <c r="AU41" i="7"/>
  <c r="AT41" i="7"/>
  <c r="AS41" i="7"/>
  <c r="AR41" i="7"/>
  <c r="AQ41" i="7"/>
  <c r="AP41" i="7"/>
  <c r="AO41" i="7"/>
  <c r="CR40" i="7"/>
  <c r="CP40" i="7"/>
  <c r="CN40" i="7"/>
  <c r="CL40" i="7"/>
  <c r="CJ40" i="7"/>
  <c r="CH40" i="7"/>
  <c r="CF40" i="7"/>
  <c r="CD40" i="7"/>
  <c r="CB40" i="7"/>
  <c r="BZ40" i="7"/>
  <c r="BX40" i="7"/>
  <c r="BV40" i="7"/>
  <c r="BT40" i="7"/>
  <c r="BR40" i="7"/>
  <c r="BP40" i="7"/>
  <c r="BN40" i="7"/>
  <c r="BL40" i="7"/>
  <c r="AZ40" i="7"/>
  <c r="AY40" i="7"/>
  <c r="AX40" i="7"/>
  <c r="AW40" i="7"/>
  <c r="AV40" i="7"/>
  <c r="AU40" i="7"/>
  <c r="AT40" i="7"/>
  <c r="AS40" i="7"/>
  <c r="AR40" i="7"/>
  <c r="AQ40" i="7"/>
  <c r="AP40" i="7"/>
  <c r="AO40" i="7"/>
  <c r="CR39" i="7"/>
  <c r="CP39" i="7"/>
  <c r="CN39" i="7"/>
  <c r="CL39" i="7"/>
  <c r="CJ39" i="7"/>
  <c r="CH39" i="7"/>
  <c r="CF39" i="7"/>
  <c r="CD39" i="7"/>
  <c r="CB39" i="7"/>
  <c r="BZ39" i="7"/>
  <c r="BX39" i="7"/>
  <c r="BV39" i="7"/>
  <c r="BT39" i="7"/>
  <c r="BR39" i="7"/>
  <c r="BP39" i="7"/>
  <c r="BN39" i="7"/>
  <c r="BL39" i="7"/>
  <c r="AZ39" i="7"/>
  <c r="AY39" i="7"/>
  <c r="AX39" i="7"/>
  <c r="AW39" i="7"/>
  <c r="AV39" i="7"/>
  <c r="AU39" i="7"/>
  <c r="AT39" i="7"/>
  <c r="AS39" i="7"/>
  <c r="AR39" i="7"/>
  <c r="AQ39" i="7"/>
  <c r="AP39" i="7"/>
  <c r="AO39" i="7"/>
  <c r="CR38" i="7"/>
  <c r="CP38" i="7"/>
  <c r="CN38" i="7"/>
  <c r="CL38" i="7"/>
  <c r="CJ38" i="7"/>
  <c r="CH38" i="7"/>
  <c r="CF38" i="7"/>
  <c r="CD38" i="7"/>
  <c r="CB38" i="7"/>
  <c r="BZ38" i="7"/>
  <c r="BX38" i="7"/>
  <c r="BV38" i="7"/>
  <c r="BT38" i="7"/>
  <c r="BR38" i="7"/>
  <c r="BP38" i="7"/>
  <c r="BN38" i="7"/>
  <c r="BL38" i="7"/>
  <c r="AZ38" i="7"/>
  <c r="AY38" i="7"/>
  <c r="AX38" i="7"/>
  <c r="AW38" i="7"/>
  <c r="AV38" i="7"/>
  <c r="AU38" i="7"/>
  <c r="AT38" i="7"/>
  <c r="AS38" i="7"/>
  <c r="AR38" i="7"/>
  <c r="AQ38" i="7"/>
  <c r="AP38" i="7"/>
  <c r="AO38" i="7"/>
  <c r="CR37" i="7"/>
  <c r="CP37" i="7"/>
  <c r="CN37" i="7"/>
  <c r="CL37" i="7"/>
  <c r="CJ37" i="7"/>
  <c r="CH37" i="7"/>
  <c r="CF37" i="7"/>
  <c r="CD37" i="7"/>
  <c r="CB37" i="7"/>
  <c r="BZ37" i="7"/>
  <c r="BX37" i="7"/>
  <c r="BV37" i="7"/>
  <c r="BT37" i="7"/>
  <c r="BR37" i="7"/>
  <c r="BP37" i="7"/>
  <c r="BN37" i="7"/>
  <c r="BL37" i="7"/>
  <c r="AZ37" i="7"/>
  <c r="AY37" i="7"/>
  <c r="AX37" i="7"/>
  <c r="AW37" i="7"/>
  <c r="AV37" i="7"/>
  <c r="AU37" i="7"/>
  <c r="AT37" i="7"/>
  <c r="AS37" i="7"/>
  <c r="AR37" i="7"/>
  <c r="AQ37" i="7"/>
  <c r="AP37" i="7"/>
  <c r="AO37" i="7"/>
  <c r="CR36" i="7"/>
  <c r="CP36" i="7"/>
  <c r="CN36" i="7"/>
  <c r="CL36" i="7"/>
  <c r="CJ36" i="7"/>
  <c r="CH36" i="7"/>
  <c r="CF36" i="7"/>
  <c r="CD36" i="7"/>
  <c r="CB36" i="7"/>
  <c r="BZ36" i="7"/>
  <c r="BX36" i="7"/>
  <c r="BV36" i="7"/>
  <c r="BT36" i="7"/>
  <c r="BR36" i="7"/>
  <c r="BP36" i="7"/>
  <c r="BN36" i="7"/>
  <c r="BL36" i="7"/>
  <c r="AZ36" i="7"/>
  <c r="AY36" i="7"/>
  <c r="AX36" i="7"/>
  <c r="AW36" i="7"/>
  <c r="AV36" i="7"/>
  <c r="AU36" i="7"/>
  <c r="AT36" i="7"/>
  <c r="AS36" i="7"/>
  <c r="AR36" i="7"/>
  <c r="AQ36" i="7"/>
  <c r="AP36" i="7"/>
  <c r="AO36" i="7"/>
  <c r="CR35" i="7"/>
  <c r="CP35" i="7"/>
  <c r="CN35" i="7"/>
  <c r="CL35" i="7"/>
  <c r="CJ35" i="7"/>
  <c r="CH35" i="7"/>
  <c r="CF35" i="7"/>
  <c r="CD35" i="7"/>
  <c r="CB35" i="7"/>
  <c r="BZ35" i="7"/>
  <c r="BX35" i="7"/>
  <c r="BV35" i="7"/>
  <c r="BT35" i="7"/>
  <c r="BR35" i="7"/>
  <c r="BP35" i="7"/>
  <c r="BN35" i="7"/>
  <c r="BL35" i="7"/>
  <c r="AZ35" i="7"/>
  <c r="AY35" i="7"/>
  <c r="AX35" i="7"/>
  <c r="AW35" i="7"/>
  <c r="AV35" i="7"/>
  <c r="AU35" i="7"/>
  <c r="AT35" i="7"/>
  <c r="AS35" i="7"/>
  <c r="AR35" i="7"/>
  <c r="AQ35" i="7"/>
  <c r="AP35" i="7"/>
  <c r="AO35" i="7"/>
  <c r="CR34" i="7"/>
  <c r="CP34" i="7"/>
  <c r="CN34" i="7"/>
  <c r="CL34" i="7"/>
  <c r="CJ34" i="7"/>
  <c r="CH34" i="7"/>
  <c r="CF34" i="7"/>
  <c r="CD34" i="7"/>
  <c r="CB34" i="7"/>
  <c r="BZ34" i="7"/>
  <c r="BX34" i="7"/>
  <c r="BV34" i="7"/>
  <c r="BT34" i="7"/>
  <c r="BR34" i="7"/>
  <c r="BP34" i="7"/>
  <c r="BN34" i="7"/>
  <c r="BL34" i="7"/>
  <c r="AZ34" i="7"/>
  <c r="AY34" i="7"/>
  <c r="AX34" i="7"/>
  <c r="AW34" i="7"/>
  <c r="AV34" i="7"/>
  <c r="AU34" i="7"/>
  <c r="AT34" i="7"/>
  <c r="AS34" i="7"/>
  <c r="AR34" i="7"/>
  <c r="AQ34" i="7"/>
  <c r="AP34" i="7"/>
  <c r="AO34" i="7"/>
  <c r="CR33" i="7"/>
  <c r="CP33" i="7"/>
  <c r="CN33" i="7"/>
  <c r="CL33" i="7"/>
  <c r="CJ33" i="7"/>
  <c r="CH33" i="7"/>
  <c r="CF33" i="7"/>
  <c r="CD33" i="7"/>
  <c r="CB33" i="7"/>
  <c r="BZ33" i="7"/>
  <c r="BX33" i="7"/>
  <c r="BV33" i="7"/>
  <c r="BT33" i="7"/>
  <c r="BR33" i="7"/>
  <c r="BP33" i="7"/>
  <c r="BN33" i="7"/>
  <c r="BL33" i="7"/>
  <c r="AZ33" i="7"/>
  <c r="AY33" i="7"/>
  <c r="AX33" i="7"/>
  <c r="AW33" i="7"/>
  <c r="AV33" i="7"/>
  <c r="AU33" i="7"/>
  <c r="AT33" i="7"/>
  <c r="AS33" i="7"/>
  <c r="AR33" i="7"/>
  <c r="AQ33" i="7"/>
  <c r="AP33" i="7"/>
  <c r="AO33" i="7"/>
  <c r="CR32" i="7"/>
  <c r="CP32" i="7"/>
  <c r="CN32" i="7"/>
  <c r="CL32" i="7"/>
  <c r="CJ32" i="7"/>
  <c r="CH32" i="7"/>
  <c r="CF32" i="7"/>
  <c r="CD32" i="7"/>
  <c r="CB32" i="7"/>
  <c r="BZ32" i="7"/>
  <c r="BX32" i="7"/>
  <c r="BV32" i="7"/>
  <c r="BT32" i="7"/>
  <c r="BR32" i="7"/>
  <c r="BP32" i="7"/>
  <c r="BN32" i="7"/>
  <c r="BL32" i="7"/>
  <c r="AZ32" i="7"/>
  <c r="AY32" i="7"/>
  <c r="AX32" i="7"/>
  <c r="AW32" i="7"/>
  <c r="AV32" i="7"/>
  <c r="AU32" i="7"/>
  <c r="AT32" i="7"/>
  <c r="AS32" i="7"/>
  <c r="AR32" i="7"/>
  <c r="AQ32" i="7"/>
  <c r="AP32" i="7"/>
  <c r="AO32" i="7"/>
  <c r="CR31" i="7"/>
  <c r="CP31" i="7"/>
  <c r="CN31" i="7"/>
  <c r="CL31" i="7"/>
  <c r="CJ31" i="7"/>
  <c r="CH31" i="7"/>
  <c r="CF31" i="7"/>
  <c r="CD31" i="7"/>
  <c r="CB31" i="7"/>
  <c r="BZ31" i="7"/>
  <c r="BX31" i="7"/>
  <c r="BV31" i="7"/>
  <c r="BT31" i="7"/>
  <c r="BR31" i="7"/>
  <c r="BP31" i="7"/>
  <c r="BN31" i="7"/>
  <c r="BL31" i="7"/>
  <c r="AZ31" i="7"/>
  <c r="AY31" i="7"/>
  <c r="AX31" i="7"/>
  <c r="AW31" i="7"/>
  <c r="AV31" i="7"/>
  <c r="AU31" i="7"/>
  <c r="AT31" i="7"/>
  <c r="AS31" i="7"/>
  <c r="AR31" i="7"/>
  <c r="AQ31" i="7"/>
  <c r="AP31" i="7"/>
  <c r="AO31" i="7"/>
  <c r="CR30" i="7"/>
  <c r="CP30" i="7"/>
  <c r="CN30" i="7"/>
  <c r="CL30" i="7"/>
  <c r="CJ30" i="7"/>
  <c r="CH30" i="7"/>
  <c r="CF30" i="7"/>
  <c r="CD30" i="7"/>
  <c r="CB30" i="7"/>
  <c r="BZ30" i="7"/>
  <c r="BX30" i="7"/>
  <c r="BV30" i="7"/>
  <c r="BT30" i="7"/>
  <c r="BR30" i="7"/>
  <c r="BP30" i="7"/>
  <c r="BN30" i="7"/>
  <c r="BL30" i="7"/>
  <c r="AZ30" i="7"/>
  <c r="AY30" i="7"/>
  <c r="AX30" i="7"/>
  <c r="AW30" i="7"/>
  <c r="AV30" i="7"/>
  <c r="AU30" i="7"/>
  <c r="AT30" i="7"/>
  <c r="AS30" i="7"/>
  <c r="AR30" i="7"/>
  <c r="AQ30" i="7"/>
  <c r="AP30" i="7"/>
  <c r="AO30" i="7"/>
  <c r="CR29" i="7"/>
  <c r="CP29" i="7"/>
  <c r="CN29" i="7"/>
  <c r="CL29" i="7"/>
  <c r="CJ29" i="7"/>
  <c r="CH29" i="7"/>
  <c r="CF29" i="7"/>
  <c r="CD29" i="7"/>
  <c r="CB29" i="7"/>
  <c r="BZ29" i="7"/>
  <c r="BX29" i="7"/>
  <c r="BV29" i="7"/>
  <c r="BT29" i="7"/>
  <c r="BR29" i="7"/>
  <c r="BP29" i="7"/>
  <c r="BN29" i="7"/>
  <c r="BL29" i="7"/>
  <c r="AZ29" i="7"/>
  <c r="AY29" i="7"/>
  <c r="AX29" i="7"/>
  <c r="AW29" i="7"/>
  <c r="AV29" i="7"/>
  <c r="AU29" i="7"/>
  <c r="AT29" i="7"/>
  <c r="AS29" i="7"/>
  <c r="AR29" i="7"/>
  <c r="AQ29" i="7"/>
  <c r="AP29" i="7"/>
  <c r="AO29" i="7"/>
  <c r="CR28" i="7"/>
  <c r="CP28" i="7"/>
  <c r="CN28" i="7"/>
  <c r="CL28" i="7"/>
  <c r="CJ28" i="7"/>
  <c r="CH28" i="7"/>
  <c r="CF28" i="7"/>
  <c r="CD28" i="7"/>
  <c r="CB28" i="7"/>
  <c r="BZ28" i="7"/>
  <c r="BX28" i="7"/>
  <c r="BV28" i="7"/>
  <c r="BT28" i="7"/>
  <c r="BR28" i="7"/>
  <c r="BP28" i="7"/>
  <c r="BN28" i="7"/>
  <c r="BL28" i="7"/>
  <c r="AZ28" i="7"/>
  <c r="AY28" i="7"/>
  <c r="AX28" i="7"/>
  <c r="AW28" i="7"/>
  <c r="AV28" i="7"/>
  <c r="AU28" i="7"/>
  <c r="AT28" i="7"/>
  <c r="AS28" i="7"/>
  <c r="AR28" i="7"/>
  <c r="AQ28" i="7"/>
  <c r="AP28" i="7"/>
  <c r="AO28" i="7"/>
  <c r="CR27" i="7"/>
  <c r="CP27" i="7"/>
  <c r="CN27" i="7"/>
  <c r="CL27" i="7"/>
  <c r="CJ27" i="7"/>
  <c r="CH27" i="7"/>
  <c r="CF27" i="7"/>
  <c r="CD27" i="7"/>
  <c r="CB27" i="7"/>
  <c r="BZ27" i="7"/>
  <c r="BX27" i="7"/>
  <c r="BV27" i="7"/>
  <c r="BT27" i="7"/>
  <c r="BR27" i="7"/>
  <c r="BP27" i="7"/>
  <c r="BN27" i="7"/>
  <c r="BL27" i="7"/>
  <c r="AZ27" i="7"/>
  <c r="AY27" i="7"/>
  <c r="AX27" i="7"/>
  <c r="AW27" i="7"/>
  <c r="AV27" i="7"/>
  <c r="AU27" i="7"/>
  <c r="AT27" i="7"/>
  <c r="AS27" i="7"/>
  <c r="AR27" i="7"/>
  <c r="AQ27" i="7"/>
  <c r="AP27" i="7"/>
  <c r="AO27" i="7"/>
  <c r="CR26" i="7"/>
  <c r="CP26" i="7"/>
  <c r="CN26" i="7"/>
  <c r="CL26" i="7"/>
  <c r="CJ26" i="7"/>
  <c r="CH26" i="7"/>
  <c r="CF26" i="7"/>
  <c r="CD26" i="7"/>
  <c r="CB26" i="7"/>
  <c r="BZ26" i="7"/>
  <c r="BX26" i="7"/>
  <c r="BV26" i="7"/>
  <c r="BT26" i="7"/>
  <c r="BR26" i="7"/>
  <c r="BP26" i="7"/>
  <c r="BN26" i="7"/>
  <c r="BL26" i="7"/>
  <c r="AZ26" i="7"/>
  <c r="AY26" i="7"/>
  <c r="AX26" i="7"/>
  <c r="AW26" i="7"/>
  <c r="AV26" i="7"/>
  <c r="AU26" i="7"/>
  <c r="AT26" i="7"/>
  <c r="AS26" i="7"/>
  <c r="AR26" i="7"/>
  <c r="AQ26" i="7"/>
  <c r="AP26" i="7"/>
  <c r="AO26" i="7"/>
  <c r="CR25" i="7"/>
  <c r="CP25" i="7"/>
  <c r="CN25" i="7"/>
  <c r="CL25" i="7"/>
  <c r="CJ25" i="7"/>
  <c r="CH25" i="7"/>
  <c r="CF25" i="7"/>
  <c r="CD25" i="7"/>
  <c r="CB25" i="7"/>
  <c r="BZ25" i="7"/>
  <c r="BX25" i="7"/>
  <c r="BV25" i="7"/>
  <c r="BT25" i="7"/>
  <c r="BR25" i="7"/>
  <c r="BP25" i="7"/>
  <c r="BN25" i="7"/>
  <c r="BL25" i="7"/>
  <c r="AZ25" i="7"/>
  <c r="AY25" i="7"/>
  <c r="AX25" i="7"/>
  <c r="AW25" i="7"/>
  <c r="AV25" i="7"/>
  <c r="AU25" i="7"/>
  <c r="AT25" i="7"/>
  <c r="AS25" i="7"/>
  <c r="AR25" i="7"/>
  <c r="AQ25" i="7"/>
  <c r="AP25" i="7"/>
  <c r="AO25" i="7"/>
  <c r="CR24" i="7"/>
  <c r="CP24" i="7"/>
  <c r="CN24" i="7"/>
  <c r="CL24" i="7"/>
  <c r="CJ24" i="7"/>
  <c r="CH24" i="7"/>
  <c r="CF24" i="7"/>
  <c r="CD24" i="7"/>
  <c r="CB24" i="7"/>
  <c r="BZ24" i="7"/>
  <c r="BX24" i="7"/>
  <c r="BV24" i="7"/>
  <c r="BT24" i="7"/>
  <c r="BR24" i="7"/>
  <c r="BP24" i="7"/>
  <c r="BN24" i="7"/>
  <c r="BL24" i="7"/>
  <c r="AZ24" i="7"/>
  <c r="AY24" i="7"/>
  <c r="AX24" i="7"/>
  <c r="AW24" i="7"/>
  <c r="AV24" i="7"/>
  <c r="AU24" i="7"/>
  <c r="AT24" i="7"/>
  <c r="AS24" i="7"/>
  <c r="AR24" i="7"/>
  <c r="AQ24" i="7"/>
  <c r="AP24" i="7"/>
  <c r="AO24" i="7"/>
  <c r="CR23" i="7"/>
  <c r="CP23" i="7"/>
  <c r="CN23" i="7"/>
  <c r="CL23" i="7"/>
  <c r="CJ23" i="7"/>
  <c r="CH23" i="7"/>
  <c r="CF23" i="7"/>
  <c r="CD23" i="7"/>
  <c r="CB23" i="7"/>
  <c r="BZ23" i="7"/>
  <c r="BX23" i="7"/>
  <c r="BV23" i="7"/>
  <c r="BT23" i="7"/>
  <c r="BR23" i="7"/>
  <c r="BP23" i="7"/>
  <c r="BN23" i="7"/>
  <c r="BL23" i="7"/>
  <c r="AZ23" i="7"/>
  <c r="AY23" i="7"/>
  <c r="AX23" i="7"/>
  <c r="AW23" i="7"/>
  <c r="AV23" i="7"/>
  <c r="AU23" i="7"/>
  <c r="AT23" i="7"/>
  <c r="AS23" i="7"/>
  <c r="AR23" i="7"/>
  <c r="AQ23" i="7"/>
  <c r="AP23" i="7"/>
  <c r="AO23" i="7"/>
  <c r="CR22" i="7"/>
  <c r="CP22" i="7"/>
  <c r="CN22" i="7"/>
  <c r="CL22" i="7"/>
  <c r="CJ22" i="7"/>
  <c r="CH22" i="7"/>
  <c r="CF22" i="7"/>
  <c r="CD22" i="7"/>
  <c r="CB22" i="7"/>
  <c r="BZ22" i="7"/>
  <c r="BX22" i="7"/>
  <c r="BV22" i="7"/>
  <c r="BT22" i="7"/>
  <c r="BR22" i="7"/>
  <c r="BP22" i="7"/>
  <c r="BN22" i="7"/>
  <c r="BL22" i="7"/>
  <c r="AZ22" i="7"/>
  <c r="AY22" i="7"/>
  <c r="AX22" i="7"/>
  <c r="AW22" i="7"/>
  <c r="AV22" i="7"/>
  <c r="AU22" i="7"/>
  <c r="AT22" i="7"/>
  <c r="AS22" i="7"/>
  <c r="AR22" i="7"/>
  <c r="AQ22" i="7"/>
  <c r="AP22" i="7"/>
  <c r="AO22" i="7"/>
  <c r="CR21" i="7"/>
  <c r="CP21" i="7"/>
  <c r="CN21" i="7"/>
  <c r="CL21" i="7"/>
  <c r="CJ21" i="7"/>
  <c r="CH21" i="7"/>
  <c r="CF21" i="7"/>
  <c r="CD21" i="7"/>
  <c r="CB21" i="7"/>
  <c r="BZ21" i="7"/>
  <c r="BX21" i="7"/>
  <c r="BV21" i="7"/>
  <c r="BT21" i="7"/>
  <c r="BR21" i="7"/>
  <c r="BP21" i="7"/>
  <c r="BN21" i="7"/>
  <c r="BL21" i="7"/>
  <c r="AZ21" i="7"/>
  <c r="AY21" i="7"/>
  <c r="AX21" i="7"/>
  <c r="AW21" i="7"/>
  <c r="AV21" i="7"/>
  <c r="AU21" i="7"/>
  <c r="AT21" i="7"/>
  <c r="AS21" i="7"/>
  <c r="AR21" i="7"/>
  <c r="AQ21" i="7"/>
  <c r="AP21" i="7"/>
  <c r="AO21" i="7"/>
  <c r="CR20" i="7"/>
  <c r="CP20" i="7"/>
  <c r="CN20" i="7"/>
  <c r="CL20" i="7"/>
  <c r="CJ20" i="7"/>
  <c r="CH20" i="7"/>
  <c r="CF20" i="7"/>
  <c r="CD20" i="7"/>
  <c r="CB20" i="7"/>
  <c r="BZ20" i="7"/>
  <c r="BX20" i="7"/>
  <c r="BV20" i="7"/>
  <c r="BT20" i="7"/>
  <c r="BR20" i="7"/>
  <c r="BP20" i="7"/>
  <c r="BN20" i="7"/>
  <c r="BL20" i="7"/>
  <c r="AZ20" i="7"/>
  <c r="AY20" i="7"/>
  <c r="AX20" i="7"/>
  <c r="AW20" i="7"/>
  <c r="AV20" i="7"/>
  <c r="AU20" i="7"/>
  <c r="AT20" i="7"/>
  <c r="AS20" i="7"/>
  <c r="AR20" i="7"/>
  <c r="AQ20" i="7"/>
  <c r="AP20" i="7"/>
  <c r="AO20" i="7"/>
  <c r="CR19" i="7"/>
  <c r="CP19" i="7"/>
  <c r="CN19" i="7"/>
  <c r="CL19" i="7"/>
  <c r="CJ19" i="7"/>
  <c r="CH19" i="7"/>
  <c r="CF19" i="7"/>
  <c r="CD19" i="7"/>
  <c r="CB19" i="7"/>
  <c r="BZ19" i="7"/>
  <c r="BX19" i="7"/>
  <c r="BV19" i="7"/>
  <c r="BT19" i="7"/>
  <c r="BR19" i="7"/>
  <c r="BP19" i="7"/>
  <c r="BN19" i="7"/>
  <c r="BL19" i="7"/>
  <c r="AZ19" i="7"/>
  <c r="AY19" i="7"/>
  <c r="AX19" i="7"/>
  <c r="AW19" i="7"/>
  <c r="AV19" i="7"/>
  <c r="AU19" i="7"/>
  <c r="AT19" i="7"/>
  <c r="AS19" i="7"/>
  <c r="AR19" i="7"/>
  <c r="AQ19" i="7"/>
  <c r="AP19" i="7"/>
  <c r="AO19" i="7"/>
  <c r="CR18" i="7"/>
  <c r="CP18" i="7"/>
  <c r="CN18" i="7"/>
  <c r="CL18" i="7"/>
  <c r="CJ18" i="7"/>
  <c r="CH18" i="7"/>
  <c r="CF18" i="7"/>
  <c r="CD18" i="7"/>
  <c r="CB18" i="7"/>
  <c r="BZ18" i="7"/>
  <c r="BX18" i="7"/>
  <c r="BV18" i="7"/>
  <c r="BT18" i="7"/>
  <c r="BR18" i="7"/>
  <c r="BP18" i="7"/>
  <c r="BN18" i="7"/>
  <c r="BL18" i="7"/>
  <c r="AZ18" i="7"/>
  <c r="AY18" i="7"/>
  <c r="AX18" i="7"/>
  <c r="AW18" i="7"/>
  <c r="AV18" i="7"/>
  <c r="AU18" i="7"/>
  <c r="AT18" i="7"/>
  <c r="AS18" i="7"/>
  <c r="AR18" i="7"/>
  <c r="AQ18" i="7"/>
  <c r="AP18" i="7"/>
  <c r="AO18" i="7"/>
  <c r="CR17" i="7"/>
  <c r="CP17" i="7"/>
  <c r="CN17" i="7"/>
  <c r="CL17" i="7"/>
  <c r="CJ17" i="7"/>
  <c r="CH17" i="7"/>
  <c r="CF17" i="7"/>
  <c r="CD17" i="7"/>
  <c r="CB17" i="7"/>
  <c r="BZ17" i="7"/>
  <c r="BX17" i="7"/>
  <c r="BV17" i="7"/>
  <c r="BT17" i="7"/>
  <c r="BR17" i="7"/>
  <c r="BP17" i="7"/>
  <c r="BN17" i="7"/>
  <c r="BL17" i="7"/>
  <c r="AZ17" i="7"/>
  <c r="AY17" i="7"/>
  <c r="AX17" i="7"/>
  <c r="AW17" i="7"/>
  <c r="AV17" i="7"/>
  <c r="AU17" i="7"/>
  <c r="AT17" i="7"/>
  <c r="AS17" i="7"/>
  <c r="AR17" i="7"/>
  <c r="AQ17" i="7"/>
  <c r="AP17" i="7"/>
  <c r="AO17" i="7"/>
  <c r="CP16" i="7"/>
  <c r="CN16" i="7"/>
  <c r="CL16" i="7"/>
  <c r="CJ16" i="7"/>
  <c r="CH16" i="7"/>
  <c r="CD16" i="7"/>
  <c r="BP16" i="7"/>
  <c r="BN16" i="7"/>
  <c r="BL16" i="7"/>
  <c r="AZ16" i="7"/>
  <c r="AY16" i="7"/>
  <c r="AX16" i="7"/>
  <c r="AW16" i="7"/>
  <c r="AV16" i="7"/>
  <c r="AU16" i="7"/>
  <c r="AT16" i="7"/>
  <c r="AS16" i="7"/>
  <c r="AR16" i="7"/>
  <c r="AQ16" i="7"/>
  <c r="AP16" i="7"/>
  <c r="AO16" i="7"/>
  <c r="CP15" i="7"/>
  <c r="CN15" i="7"/>
  <c r="CL15" i="7"/>
  <c r="CJ15" i="7"/>
  <c r="CH15" i="7"/>
  <c r="CD15" i="7"/>
  <c r="BP15" i="7"/>
  <c r="BN15" i="7"/>
  <c r="BL15" i="7"/>
  <c r="AZ15" i="7"/>
  <c r="AY15" i="7"/>
  <c r="AX15" i="7"/>
  <c r="AW15" i="7"/>
  <c r="AV15" i="7"/>
  <c r="AU15" i="7"/>
  <c r="AT15" i="7"/>
  <c r="AS15" i="7"/>
  <c r="AR15" i="7"/>
  <c r="AQ15" i="7"/>
  <c r="AP15" i="7"/>
  <c r="AO15" i="7"/>
  <c r="CP14" i="7"/>
  <c r="CN14" i="7"/>
  <c r="CL14" i="7"/>
  <c r="CJ14" i="7"/>
  <c r="CH14" i="7"/>
  <c r="CD14" i="7"/>
  <c r="BP14" i="7"/>
  <c r="BN14" i="7"/>
  <c r="BL14" i="7"/>
  <c r="AZ14" i="7"/>
  <c r="AY14" i="7"/>
  <c r="AX14" i="7"/>
  <c r="AW14" i="7"/>
  <c r="AV14" i="7"/>
  <c r="AU14" i="7"/>
  <c r="AT14" i="7"/>
  <c r="AS14" i="7"/>
  <c r="AR14" i="7"/>
  <c r="AQ14" i="7"/>
  <c r="AP14" i="7"/>
  <c r="AO14" i="7"/>
  <c r="CP13" i="7"/>
  <c r="CN13" i="7"/>
  <c r="CL13" i="7"/>
  <c r="CJ13" i="7"/>
  <c r="CH13" i="7"/>
  <c r="CD13" i="7"/>
  <c r="BP13" i="7"/>
  <c r="BN13" i="7"/>
  <c r="BL13" i="7"/>
  <c r="AZ13" i="7"/>
  <c r="AY13" i="7"/>
  <c r="AX13" i="7"/>
  <c r="AW13" i="7"/>
  <c r="AV13" i="7"/>
  <c r="AU13" i="7"/>
  <c r="AT13" i="7"/>
  <c r="AS13" i="7"/>
  <c r="AR13" i="7"/>
  <c r="AQ13" i="7"/>
  <c r="AP13" i="7"/>
  <c r="AO13" i="7"/>
  <c r="CP12" i="7"/>
  <c r="CN12" i="7"/>
  <c r="CL12" i="7"/>
  <c r="CJ12" i="7"/>
  <c r="CH12" i="7"/>
  <c r="CD12" i="7"/>
  <c r="BP12" i="7"/>
  <c r="BN12" i="7"/>
  <c r="BL12" i="7"/>
  <c r="AZ12" i="7"/>
  <c r="AY12" i="7"/>
  <c r="AX12" i="7"/>
  <c r="AW12" i="7"/>
  <c r="AV12" i="7"/>
  <c r="AU12" i="7"/>
  <c r="AT12" i="7"/>
  <c r="AS12" i="7"/>
  <c r="AR12" i="7"/>
  <c r="AQ12" i="7"/>
  <c r="AP12" i="7"/>
  <c r="AO12" i="7"/>
  <c r="CP11" i="7"/>
  <c r="CN11" i="7"/>
  <c r="CL11" i="7"/>
  <c r="CJ11" i="7"/>
  <c r="CH11" i="7"/>
  <c r="CD11" i="7"/>
  <c r="BP11" i="7"/>
  <c r="BN11" i="7"/>
  <c r="BL11" i="7"/>
  <c r="AZ11" i="7"/>
  <c r="AY11" i="7"/>
  <c r="AX11" i="7"/>
  <c r="AW11" i="7"/>
  <c r="AV11" i="7"/>
  <c r="AU11" i="7"/>
  <c r="AT11" i="7"/>
  <c r="AS11" i="7"/>
  <c r="AR11" i="7"/>
  <c r="AQ11" i="7"/>
  <c r="AP11" i="7"/>
  <c r="AO11" i="7"/>
  <c r="CP10" i="7"/>
  <c r="CN10" i="7"/>
  <c r="CL10" i="7"/>
  <c r="CJ10" i="7"/>
  <c r="CH10" i="7"/>
  <c r="CD10" i="7"/>
  <c r="BP10" i="7"/>
  <c r="BN10" i="7"/>
  <c r="BL10" i="7"/>
  <c r="AZ10" i="7"/>
  <c r="AY10" i="7"/>
  <c r="AX10" i="7"/>
  <c r="AW10" i="7"/>
  <c r="AV10" i="7"/>
  <c r="AU10" i="7"/>
  <c r="AT10" i="7"/>
  <c r="AS10" i="7"/>
  <c r="AR10" i="7"/>
  <c r="AQ10" i="7"/>
  <c r="AP10" i="7"/>
  <c r="AO10" i="7"/>
  <c r="CP9" i="7"/>
  <c r="CN9" i="7"/>
  <c r="CL9" i="7"/>
  <c r="CJ9" i="7"/>
  <c r="CH9" i="7"/>
  <c r="CD9" i="7"/>
  <c r="BP9" i="7"/>
  <c r="BN9" i="7"/>
  <c r="BL9" i="7"/>
  <c r="AZ9" i="7"/>
  <c r="AY9" i="7"/>
  <c r="AX9" i="7"/>
  <c r="AW9" i="7"/>
  <c r="AV9" i="7"/>
  <c r="AU9" i="7"/>
  <c r="AT9" i="7"/>
  <c r="AS9" i="7"/>
  <c r="AR9" i="7"/>
  <c r="AQ9" i="7"/>
  <c r="AP9" i="7"/>
  <c r="AO9" i="7"/>
  <c r="CP8" i="7"/>
  <c r="CN8" i="7"/>
  <c r="CL8" i="7"/>
  <c r="CJ8" i="7"/>
  <c r="CH8" i="7"/>
  <c r="CD8" i="7"/>
  <c r="BP8" i="7"/>
  <c r="BN8" i="7"/>
  <c r="BL8" i="7"/>
  <c r="AZ8" i="7"/>
  <c r="AY8" i="7"/>
  <c r="AX8" i="7"/>
  <c r="AW8" i="7"/>
  <c r="AV8" i="7"/>
  <c r="AU8" i="7"/>
  <c r="AT8" i="7"/>
  <c r="AS8" i="7"/>
  <c r="AR8" i="7"/>
  <c r="AQ8" i="7"/>
  <c r="AP8" i="7"/>
  <c r="AO8" i="7"/>
  <c r="CP7" i="7"/>
  <c r="CN7" i="7"/>
  <c r="CL7" i="7"/>
  <c r="CJ7" i="7"/>
  <c r="CH7" i="7"/>
  <c r="CD7" i="7"/>
  <c r="BP7" i="7"/>
  <c r="BN7" i="7"/>
  <c r="BL7" i="7"/>
  <c r="AZ7" i="7"/>
  <c r="AY7" i="7"/>
  <c r="AX7" i="7"/>
  <c r="AW7" i="7"/>
  <c r="AV7" i="7"/>
  <c r="AU7" i="7"/>
  <c r="AT7" i="7"/>
  <c r="AS7" i="7"/>
  <c r="AR7" i="7"/>
  <c r="AQ7" i="7"/>
  <c r="AP7" i="7"/>
  <c r="AO7" i="7"/>
  <c r="CP6" i="7"/>
  <c r="CN6" i="7"/>
  <c r="CL6" i="7"/>
  <c r="CJ6" i="7"/>
  <c r="CH6" i="7"/>
  <c r="CD6" i="7"/>
  <c r="BP6" i="7"/>
  <c r="BN6" i="7"/>
  <c r="BL6" i="7"/>
  <c r="AZ6" i="7"/>
  <c r="AY6" i="7"/>
  <c r="AX6" i="7"/>
  <c r="AW6" i="7"/>
  <c r="AV6" i="7"/>
  <c r="AU6" i="7"/>
  <c r="AT6" i="7"/>
  <c r="AS6" i="7"/>
  <c r="AR6" i="7"/>
  <c r="AQ6" i="7"/>
  <c r="AP6" i="7"/>
  <c r="AO6" i="7"/>
  <c r="AZ5" i="7"/>
  <c r="AY5" i="7"/>
  <c r="AX5" i="7"/>
  <c r="AW5" i="7"/>
  <c r="AV5" i="7"/>
  <c r="AU5" i="7"/>
  <c r="AT5" i="7"/>
  <c r="AS5" i="7"/>
  <c r="AR5" i="7"/>
  <c r="AQ5" i="7"/>
  <c r="AP5" i="7"/>
  <c r="AO5" i="7"/>
  <c r="BG104" i="7" l="1"/>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I104" i="7" l="1"/>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新的赔率观察结果
</t>
        </r>
      </text>
    </comment>
    <comment ref="BK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M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Q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S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U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W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Y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A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C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E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I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<sst xmlns="http://schemas.openxmlformats.org/spreadsheetml/2006/main" count="2806" uniqueCount="707">
  <si>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</si>
  <si>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</si>
  <si>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</si>
  <si>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</si>
  <si>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</si>
  <si>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</si>
  <si>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</si>
  <si>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</si>
  <si>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</si>
  <si>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</si>
  <si>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</si>
  <si>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</si>
  <si>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</si>
  <si>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</si>
  <si>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</si>
  <si>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</si>
  <si>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</si>
  <si>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</si>
  <si>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</si>
  <si>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</si>
  <si>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</si>
  <si>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</si>
  <si>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</si>
  <si>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</si>
  <si>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</si>
  <si>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</si>
  <si>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</si>
  <si>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</si>
  <si>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</si>
  <si>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</si>
  <si>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</si>
  <si>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</si>
  <si>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</si>
  <si>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</si>
  <si>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</si>
  <si>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</si>
  <si>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</si>
  <si>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</si>
  <si>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</si>
  <si>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</si>
  <si>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</si>
  <si>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</si>
  <si>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</si>
  <si>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</si>
  <si>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</si>
  <si>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</si>
  <si>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</si>
  <si>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</si>
  <si>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</si>
  <si>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</si>
  <si>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</si>
  <si>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</si>
  <si>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</si>
  <si>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</si>
  <si>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</si>
  <si>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</si>
  <si>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</si>
  <si>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</si>
  <si>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</si>
  <si>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</si>
  <si>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</si>
  <si>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</si>
  <si>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</si>
  <si>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</si>
  <si>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</si>
  <si>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</si>
  <si>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</si>
  <si>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</si>
  <si>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</si>
  <si>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</si>
  <si>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</si>
  <si>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</si>
  <si>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</si>
  <si>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</si>
  <si>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</si>
  <si>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</si>
  <si>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</si>
  <si>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</si>
  <si>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</si>
  <si>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</si>
  <si>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</si>
  <si>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</si>
  <si>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</si>
  <si>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</si>
  <si>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</si>
  <si>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</si>
  <si>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</si>
  <si>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</si>
  <si>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</si>
  <si>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</si>
  <si>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</si>
  <si>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</si>
  <si>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</si>
  <si>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</si>
  <si>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</si>
  <si>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</si>
  <si>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</si>
  <si>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</si>
  <si>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</si>
  <si>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</si>
  <si>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</si>
  <si>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</si>
  <si>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</si>
  <si>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</si>
  <si>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</si>
  <si>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</si>
  <si>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</si>
  <si>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</si>
  <si>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</si>
  <si>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</si>
  <si>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</si>
  <si>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</si>
  <si>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</si>
  <si>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</si>
  <si>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</si>
  <si>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</si>
  <si>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</si>
  <si>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</si>
  <si>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</si>
  <si>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</si>
  <si>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</si>
  <si>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</si>
  <si>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</si>
  <si>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</si>
  <si>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</si>
  <si>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</si>
  <si>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</si>
  <si>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</si>
  <si>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</si>
  <si>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</si>
  <si>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</si>
  <si>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</si>
  <si>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</si>
  <si>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</si>
  <si>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</si>
  <si>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</si>
  <si>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</si>
  <si>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</si>
  <si>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</si>
  <si>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</si>
  <si>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</si>
  <si>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</si>
  <si>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</si>
  <si>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</si>
  <si>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</si>
  <si>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</si>
  <si>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</si>
  <si>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</si>
  <si>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</si>
  <si>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</si>
  <si>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</si>
  <si>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</si>
  <si>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</si>
  <si>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</si>
  <si>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</si>
  <si>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</si>
  <si>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</si>
  <si>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</si>
  <si>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</si>
  <si>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</si>
  <si>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</si>
  <si>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</si>
  <si>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</si>
  <si>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</si>
  <si>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</si>
  <si>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</si>
  <si>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</si>
  <si>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</si>
  <si>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</si>
  <si>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</si>
  <si>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</si>
  <si>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</si>
  <si>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</si>
  <si>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</si>
  <si>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</si>
  <si>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</si>
  <si>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</si>
  <si>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</si>
  <si>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</si>
  <si>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</si>
  <si>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</si>
  <si>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</si>
  <si>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</si>
  <si>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</si>
  <si>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</si>
  <si>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</si>
  <si>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</si>
  <si>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</si>
  <si>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</si>
  <si>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</si>
  <si>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</si>
  <si>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</si>
  <si>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</si>
  <si>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</si>
  <si>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</si>
  <si>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</si>
  <si>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</si>
  <si>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</si>
  <si>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</si>
  <si>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</si>
  <si>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</si>
  <si>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</si>
  <si>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</si>
  <si>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</si>
  <si>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</si>
  <si>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</si>
  <si>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</si>
  <si>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</si>
  <si>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</si>
  <si>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</si>
  <si>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</si>
  <si>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</si>
  <si>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</si>
  <si>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</si>
  <si>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</si>
  <si>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</si>
  <si>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</si>
  <si>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</si>
  <si>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</si>
  <si>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</si>
  <si>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</si>
  <si>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</si>
  <si>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</si>
  <si>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</si>
  <si>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</si>
  <si>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</si>
  <si>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</si>
  <si>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</si>
  <si>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</si>
  <si>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</si>
  <si>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</si>
  <si>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</si>
  <si>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</si>
  <si>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</si>
  <si>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</si>
  <si>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</si>
  <si>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</si>
  <si>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</si>
  <si>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</si>
  <si>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</si>
  <si>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</si>
  <si>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</si>
  <si>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</si>
  <si>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</si>
  <si>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</si>
  <si>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</si>
  <si>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</si>
  <si>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</si>
  <si>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</si>
  <si>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</si>
  <si>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</si>
  <si>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</si>
  <si>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</si>
  <si>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</si>
  <si>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</si>
  <si>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</si>
  <si>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</si>
  <si>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</si>
  <si>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</si>
  <si>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</si>
  <si>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</si>
  <si>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</si>
  <si>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</si>
  <si>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</si>
  <si>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</si>
  <si>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</si>
  <si>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</si>
  <si>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</si>
  <si>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</si>
  <si>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</si>
  <si>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</si>
  <si>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</si>
  <si>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</si>
  <si>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</si>
  <si>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</si>
  <si>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</si>
  <si>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</si>
  <si>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</si>
  <si>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</si>
  <si>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</si>
  <si>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</si>
  <si>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</si>
  <si>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</si>
  <si>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</si>
  <si>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</si>
  <si>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</si>
  <si>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</si>
  <si>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</si>
  <si>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</si>
  <si>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</si>
  <si>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</si>
  <si>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</si>
  <si>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</si>
  <si>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</si>
  <si>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</si>
  <si>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</si>
  <si>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</si>
  <si>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</si>
  <si>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</si>
  <si>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</si>
  <si>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</si>
  <si>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</si>
  <si>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</si>
  <si>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</si>
  <si>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</si>
  <si>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</si>
  <si>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</si>
  <si>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</si>
  <si>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</si>
  <si>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</si>
  <si>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</si>
  <si>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</si>
  <si>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</si>
  <si>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</si>
  <si>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</si>
  <si>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</si>
  <si>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</si>
  <si>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</si>
  <si>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</si>
  <si>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</si>
  <si>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</si>
  <si>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</si>
  <si>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</si>
  <si>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</si>
  <si>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</si>
  <si>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</si>
  <si>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</si>
  <si>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</si>
  <si>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</si>
  <si>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</si>
  <si>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</si>
  <si>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</si>
  <si>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</si>
  <si>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</si>
  <si>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</si>
  <si>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</si>
  <si>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</si>
  <si>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</si>
  <si>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</si>
  <si>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</si>
  <si>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</si>
  <si>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</si>
  <si>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</si>
  <si>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</si>
  <si>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</si>
  <si>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</si>
  <si>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</si>
  <si>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</si>
  <si>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</si>
  <si>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</si>
  <si>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</si>
  <si>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</si>
  <si>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</si>
  <si>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</si>
  <si>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</si>
  <si>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</si>
  <si>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</si>
  <si>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</si>
  <si>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</si>
  <si>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</si>
  <si>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</si>
  <si>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</si>
  <si>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</si>
  <si>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</si>
  <si>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</si>
  <si>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</si>
  <si>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</si>
  <si>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</si>
  <si>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</si>
  <si>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</si>
  <si>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</si>
  <si>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</si>
  <si>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</si>
  <si>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</si>
  <si>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</si>
  <si>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</si>
  <si>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</si>
  <si>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</si>
  <si>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</si>
  <si>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</si>
  <si>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</si>
  <si>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</si>
  <si>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</si>
  <si>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</si>
  <si>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</si>
  <si>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</si>
  <si>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</si>
  <si>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</si>
  <si>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</si>
  <si>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</si>
  <si>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</si>
  <si>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</si>
  <si>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</si>
  <si>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</si>
  <si>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</si>
  <si>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</si>
  <si>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</si>
  <si>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</si>
  <si>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</si>
  <si>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</si>
  <si>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</si>
  <si>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</si>
  <si>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</si>
  <si>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</si>
  <si>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</si>
  <si>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</si>
  <si>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</si>
  <si>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</si>
  <si>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</si>
  <si>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</si>
  <si>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</si>
  <si>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</si>
  <si>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</si>
  <si>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</si>
  <si>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</si>
  <si>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</si>
  <si>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</si>
  <si>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</si>
  <si>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</si>
  <si>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</si>
  <si>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</si>
  <si>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</si>
  <si>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</si>
  <si>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</si>
  <si>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</si>
  <si>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</si>
  <si>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</si>
  <si>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</si>
  <si>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</si>
  <si>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</si>
  <si>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</si>
  <si>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</si>
  <si>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</si>
  <si>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</si>
  <si>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</si>
  <si>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</si>
  <si>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</si>
  <si>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</si>
  <si>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</si>
  <si>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</si>
  <si>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</si>
  <si>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</si>
  <si>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</si>
  <si>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</si>
  <si>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</si>
  <si>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</si>
  <si>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</si>
  <si>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</si>
  <si>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</si>
  <si>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</si>
  <si>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</si>
  <si>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</si>
  <si>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</si>
  <si>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</si>
  <si>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</si>
  <si>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t>降2次</t>
  </si>
  <si>
    <t>一路升</t>
    <phoneticPr fontId="1"/>
  </si>
  <si>
    <r>
      <t>澳大利</t>
    </r>
    <r>
      <rPr>
        <sz val="11"/>
        <color theme="1"/>
        <rFont val="ＭＳ Ｐゴシック"/>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</si>
  <si>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</si>
  <si>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</si>
  <si>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</si>
  <si>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</si>
  <si>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</si>
  <si>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</si>
  <si>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</si>
  <si>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</si>
  <si>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</si>
  <si>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</si>
  <si>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</si>
  <si>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</si>
  <si>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</si>
  <si>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</si>
  <si>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</si>
  <si>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</si>
  <si>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</si>
  <si>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</si>
  <si>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</si>
  <si>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</si>
  <si>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</si>
  <si>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</si>
  <si>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</si>
  <si>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</si>
  <si>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</si>
  <si>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</si>
  <si>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</si>
  <si>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</si>
  <si>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</si>
  <si>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</si>
  <si>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</si>
  <si>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</si>
  <si>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</si>
  <si>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</si>
  <si>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</si>
  <si>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</si>
  <si>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</si>
  <si>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</si>
  <si>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</si>
  <si>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</si>
  <si>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</si>
  <si>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</si>
  <si>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</si>
  <si>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</si>
  <si>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</si>
  <si>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</si>
  <si>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</si>
  <si>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</si>
  <si>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</si>
  <si>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</si>
  <si>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</si>
  <si>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</si>
  <si>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</si>
  <si>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</si>
  <si>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</si>
  <si>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</si>
  <si>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</si>
  <si>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</si>
  <si>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</si>
  <si>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</si>
  <si>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</si>
  <si>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</si>
  <si>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</si>
  <si>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</si>
  <si>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</si>
  <si>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</si>
  <si>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</si>
  <si>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</si>
  <si>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</si>
  <si>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</si>
  <si>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</si>
  <si>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</si>
  <si>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</si>
  <si>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</si>
  <si>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</si>
  <si>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</si>
  <si>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</si>
  <si>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</si>
  <si>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</si>
  <si>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</si>
  <si>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</si>
  <si>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</si>
  <si>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</si>
  <si>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</si>
  <si>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</si>
  <si>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</si>
  <si>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</si>
  <si>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</si>
  <si>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</si>
  <si>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</si>
  <si>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</si>
  <si>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</si>
  <si>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</si>
  <si>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</si>
  <si>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</si>
  <si>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</si>
  <si>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</si>
  <si>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</si>
  <si>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</si>
  <si>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</si>
  <si>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</si>
  <si>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</si>
  <si>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</si>
  <si>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</si>
  <si>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</si>
  <si>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</si>
  <si>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</si>
  <si>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</si>
  <si>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</si>
  <si>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</si>
  <si>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</si>
  <si>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</si>
  <si>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</si>
  <si>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</si>
  <si>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</si>
  <si>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</si>
  <si>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</si>
  <si>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</si>
  <si>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</si>
  <si>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</si>
  <si>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</si>
  <si>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</si>
  <si>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</si>
  <si>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</si>
  <si>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</si>
  <si>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</si>
  <si>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</si>
  <si>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</si>
  <si>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</si>
  <si>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</si>
  <si>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</si>
  <si>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</si>
  <si>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</si>
  <si>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</si>
  <si>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</si>
  <si>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</si>
  <si>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</si>
  <si>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</si>
  <si>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</si>
  <si>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</si>
  <si>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</si>
  <si>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</si>
  <si>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</si>
  <si>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</si>
  <si>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</si>
  <si>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</si>
  <si>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</si>
  <si>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</si>
  <si>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</si>
  <si>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</si>
  <si>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</si>
  <si>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</si>
  <si>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</si>
  <si>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</si>
  <si>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</si>
  <si>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</si>
  <si>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</si>
  <si>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</si>
  <si>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</si>
  <si>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</si>
  <si>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</si>
  <si>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</si>
  <si>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</si>
  <si>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</si>
  <si>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</si>
  <si>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</si>
  <si>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</si>
  <si>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</si>
  <si>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</si>
  <si>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</si>
  <si>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</si>
  <si>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</si>
  <si>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</si>
  <si>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</si>
  <si>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</si>
  <si>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</si>
  <si>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</si>
  <si>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</si>
  <si>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</si>
  <si>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</si>
  <si>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</si>
  <si>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</si>
  <si>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</si>
  <si>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</si>
  <si>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</si>
  <si>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</si>
  <si>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</si>
  <si>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</si>
  <si>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</si>
  <si>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</si>
  <si>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</si>
  <si>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</si>
  <si>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</si>
  <si>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</si>
  <si>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</si>
  <si>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</si>
  <si>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</si>
  <si>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</si>
  <si>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</si>
  <si>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</si>
  <si>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</si>
  <si>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</si>
  <si>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</si>
  <si>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</si>
  <si>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</si>
  <si>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</si>
  <si>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</si>
  <si>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</si>
  <si>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</si>
  <si>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</si>
  <si>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</si>
  <si>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</si>
  <si>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</si>
  <si>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</si>
  <si>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</si>
  <si>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</si>
  <si>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</si>
  <si>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</si>
  <si>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</si>
  <si>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无</t>
    <phoneticPr fontId="1"/>
  </si>
  <si>
    <t>阿贾克斯青年队</t>
  </si>
  <si>
    <t>乌德勒支青年队</t>
  </si>
  <si>
    <t>福图纳锡塔德</t>
  </si>
  <si>
    <t>乌德勒支预备队</t>
  </si>
  <si>
    <t>福图纳</t>
  </si>
  <si>
    <t>慕尼黑1860</t>
  </si>
  <si>
    <t>法乙</t>
  </si>
  <si>
    <t>斯特拉斯堡</t>
  </si>
  <si>
    <t>特鲁瓦</t>
  </si>
  <si>
    <t>中</t>
    <phoneticPr fontId="1"/>
  </si>
  <si>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</si>
  <si>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</si>
  <si>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</si>
  <si>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</si>
  <si>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</si>
  <si>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</si>
  <si>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</si>
  <si>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</si>
  <si>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</si>
  <si>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</si>
  <si>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</si>
  <si>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</si>
  <si>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</si>
  <si>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选</t>
    <phoneticPr fontId="1"/>
  </si>
  <si>
    <t>兵工厂</t>
  </si>
  <si>
    <t>图库曼竞技</t>
  </si>
  <si>
    <t>西班牙联合</t>
  </si>
  <si>
    <t>坦珀利</t>
  </si>
  <si>
    <t>CA坦波利</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</si>
</sst>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4">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0" fillId="0" borderId="1" xfId="0" applyBorder="1" applyAlignment="1">
      <alignment wrapText="1"/>
    </xf>
  </cellXfs>
  <cellStyles count="1">
    <cellStyle name="標準" xfId="0" builtinId="0"/>
  </cellStyles>
  <dxfs count="214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S157"/>
  <sheetViews>
    <sheetView zoomScale="85" zoomScaleNormal="85" workbookViewId="0">
      <pane xSplit="7" ySplit="4" topLeftCell="N75" activePane="bottomRight" state="frozen"/>
      <selection pane="topRight" activeCell="H1" sqref="H1"/>
      <selection pane="bottomLeft" activeCell="A5" sqref="A5"/>
      <selection pane="bottomRight" activeCell="BA104" sqref="BA104:BJ104"/>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7.75" style="53" customWidth="1"/>
    <col min="63" max="63" width="4.625" style="1" hidden="1" customWidth="1"/>
    <col min="64" max="64" width="2.375" style="1" hidden="1" customWidth="1"/>
    <col min="65" max="65" width="4.625" style="1" hidden="1" customWidth="1"/>
    <col min="66" max="66" width="2.25" style="1" hidden="1" customWidth="1"/>
    <col min="67" max="67" width="4.625" style="1" hidden="1" customWidth="1"/>
    <col min="68" max="68" width="2.25" style="1" hidden="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2.25" style="1" hidden="1" customWidth="1"/>
    <col min="75" max="75" width="4.625" style="1" hidden="1" customWidth="1"/>
    <col min="76" max="76" width="2.25" style="1" hidden="1" customWidth="1"/>
    <col min="77" max="77" width="4.625" style="1" hidden="1" customWidth="1"/>
    <col min="78" max="78" width="2.25" style="1" hidden="1" customWidth="1"/>
    <col min="79" max="79" width="4.625" style="1" hidden="1" customWidth="1"/>
    <col min="80" max="80" width="2.25" style="1" hidden="1" customWidth="1"/>
    <col min="81" max="81" width="4.625" style="1" hidden="1" customWidth="1"/>
    <col min="82" max="82" width="2.25" style="1" hidden="1" customWidth="1"/>
    <col min="83" max="83" width="4.625" style="1" hidden="1" customWidth="1"/>
    <col min="84" max="84" width="2.25" style="1" hidden="1" customWidth="1"/>
    <col min="85" max="85" width="4.625" style="1" hidden="1" customWidth="1"/>
    <col min="86" max="86" width="2.25" style="1" hidden="1" customWidth="1"/>
    <col min="87" max="87" width="4.625" style="1" hidden="1" customWidth="1"/>
    <col min="88" max="88" width="1.75" style="1" hidden="1" customWidth="1"/>
    <col min="89" max="89" width="4.625" style="1" hidden="1" customWidth="1"/>
    <col min="90" max="90" width="2" style="1" hidden="1" customWidth="1"/>
    <col min="91" max="91" width="4.625" style="1" hidden="1" customWidth="1"/>
    <col min="92" max="92" width="2" style="1" hidden="1" customWidth="1"/>
    <col min="93" max="93" width="4.625" style="1" hidden="1" customWidth="1"/>
    <col min="94" max="94" width="2.25" style="1" hidden="1" customWidth="1"/>
    <col min="95" max="95" width="4.625" style="1" hidden="1" customWidth="1"/>
    <col min="96" max="96" width="1.75" style="1" hidden="1" customWidth="1"/>
    <col min="97" max="97" width="2" style="1" hidden="1" customWidth="1"/>
    <col min="98" max="16384" width="9" style="1"/>
  </cols>
  <sheetData>
    <row r="1" spans="2:97" ht="14.25" thickBot="1" x14ac:dyDescent="0.2"/>
    <row r="2" spans="2:97"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77" t="s">
        <v>672</v>
      </c>
      <c r="BB2" s="78"/>
      <c r="BC2" s="78"/>
      <c r="BD2" s="78"/>
      <c r="BE2" s="78"/>
      <c r="BF2" s="78"/>
      <c r="BG2" s="78"/>
      <c r="BH2" s="78"/>
      <c r="BI2" s="78"/>
      <c r="BJ2" s="79"/>
      <c r="BK2" s="63" t="s">
        <v>61</v>
      </c>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5"/>
      <c r="CQ2" s="65"/>
      <c r="CR2" s="65"/>
      <c r="CS2" s="66"/>
    </row>
    <row r="3" spans="2:97" customFormat="1" x14ac:dyDescent="0.15">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80" t="s">
        <v>674</v>
      </c>
      <c r="BB3" s="81"/>
      <c r="BC3" s="81"/>
      <c r="BD3" s="81"/>
      <c r="BE3" s="81"/>
      <c r="BF3" s="81"/>
      <c r="BG3" s="81"/>
      <c r="BH3" s="81"/>
      <c r="BI3" s="81"/>
      <c r="BJ3" s="82"/>
      <c r="BK3" s="57" t="s">
        <v>673</v>
      </c>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9"/>
    </row>
    <row r="4" spans="2:97"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537</v>
      </c>
      <c r="BE4" s="10" t="s">
        <v>618</v>
      </c>
      <c r="BF4" s="10" t="s">
        <v>630</v>
      </c>
      <c r="BG4" s="10" t="s">
        <v>645</v>
      </c>
      <c r="BH4" s="10" t="s">
        <v>619</v>
      </c>
      <c r="BI4" s="10" t="s">
        <v>646</v>
      </c>
      <c r="BJ4" s="10" t="s">
        <v>392</v>
      </c>
      <c r="BK4" s="8" t="s">
        <v>10</v>
      </c>
      <c r="BL4" s="8"/>
      <c r="BM4" s="8" t="s">
        <v>55</v>
      </c>
      <c r="BN4" s="8"/>
      <c r="BO4" s="8" t="s">
        <v>69</v>
      </c>
      <c r="BP4" s="8"/>
      <c r="BQ4" s="8" t="s">
        <v>131</v>
      </c>
      <c r="BR4" s="8"/>
      <c r="BS4" s="8" t="s">
        <v>537</v>
      </c>
      <c r="BT4" s="8"/>
      <c r="BU4" s="8" t="s">
        <v>618</v>
      </c>
      <c r="BV4" s="8"/>
      <c r="BW4" s="8" t="s">
        <v>630</v>
      </c>
      <c r="BX4" s="8"/>
      <c r="BY4" s="8" t="s">
        <v>645</v>
      </c>
      <c r="BZ4" s="8"/>
      <c r="CA4" s="8" t="s">
        <v>619</v>
      </c>
      <c r="CB4" s="8"/>
      <c r="CC4" s="8" t="s">
        <v>11</v>
      </c>
      <c r="CD4" s="8"/>
      <c r="CE4" s="8" t="s">
        <v>646</v>
      </c>
      <c r="CF4" s="8"/>
      <c r="CG4" s="8" t="s">
        <v>68</v>
      </c>
      <c r="CH4" s="8"/>
      <c r="CI4" s="8" t="s">
        <v>13</v>
      </c>
      <c r="CJ4" s="8"/>
      <c r="CK4" s="8" t="s">
        <v>58</v>
      </c>
      <c r="CL4" s="8"/>
      <c r="CM4" s="8" t="s">
        <v>29</v>
      </c>
      <c r="CN4" s="8"/>
      <c r="CO4" s="8" t="s">
        <v>19</v>
      </c>
      <c r="CP4" s="31"/>
      <c r="CQ4" s="8" t="s">
        <v>392</v>
      </c>
      <c r="CR4" s="8"/>
      <c r="CS4" s="18"/>
    </row>
    <row r="5" spans="2:97" customFormat="1" x14ac:dyDescent="0.15">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8">
        <v>40</v>
      </c>
      <c r="BL5" s="8"/>
      <c r="BM5" s="8">
        <v>40</v>
      </c>
      <c r="BN5" s="8"/>
      <c r="BO5" s="8"/>
      <c r="BP5" s="8"/>
      <c r="BQ5" s="8"/>
      <c r="BR5" s="8"/>
      <c r="BS5" s="8"/>
      <c r="BT5" s="8"/>
      <c r="BU5" s="8"/>
      <c r="BV5" s="8"/>
      <c r="BW5" s="8"/>
      <c r="BX5" s="8"/>
      <c r="BY5" s="8"/>
      <c r="BZ5" s="8"/>
      <c r="CA5" s="8"/>
      <c r="CB5" s="8"/>
      <c r="CC5" s="8">
        <v>40</v>
      </c>
      <c r="CD5" s="8"/>
      <c r="CE5" s="8"/>
      <c r="CF5" s="8"/>
      <c r="CG5" s="8"/>
      <c r="CH5" s="8"/>
      <c r="CI5" s="8">
        <v>40</v>
      </c>
      <c r="CJ5" s="8"/>
      <c r="CK5" s="8">
        <v>3</v>
      </c>
      <c r="CL5" s="8"/>
      <c r="CM5" s="8">
        <v>43</v>
      </c>
      <c r="CN5" s="8"/>
      <c r="CO5" s="8">
        <v>0</v>
      </c>
      <c r="CP5" s="31"/>
      <c r="CQ5" s="8"/>
      <c r="CR5" s="8"/>
      <c r="CS5" s="18"/>
    </row>
    <row r="6" spans="2:97" customFormat="1" x14ac:dyDescent="0.15">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8">
        <v>40</v>
      </c>
      <c r="BL6" s="8">
        <f t="shared" ref="BL6:BL69" si="0">IF(BK6&lt;10,IF(BK6=$T6,1,0),IF(MOD(BK6,10)=$U6,1,0))</f>
        <v>0</v>
      </c>
      <c r="BM6" s="8">
        <v>0</v>
      </c>
      <c r="BN6" s="8">
        <f t="shared" ref="BN6:BN69" si="1">IF(BM6&lt;10,IF(BM6=$T6,1,0),IF(MOD(BM6,10)=$U6,1,0))</f>
        <v>0</v>
      </c>
      <c r="BO6" s="8">
        <v>40</v>
      </c>
      <c r="BP6" s="8">
        <f t="shared" ref="BP6:BP69" si="2">IF(BO6&lt;10,IF(BO6=$T6,1,0),IF(MOD(BO6,10)=$U6,1,0))</f>
        <v>0</v>
      </c>
      <c r="BQ6" s="8"/>
      <c r="BR6" s="8"/>
      <c r="BS6" s="8"/>
      <c r="BT6" s="8"/>
      <c r="BU6" s="8"/>
      <c r="BV6" s="8"/>
      <c r="BW6" s="8"/>
      <c r="BX6" s="8"/>
      <c r="BY6" s="8"/>
      <c r="BZ6" s="8"/>
      <c r="CA6" s="8"/>
      <c r="CB6" s="8"/>
      <c r="CC6" s="8">
        <v>40</v>
      </c>
      <c r="CD6" s="8">
        <f t="shared" ref="CD6:CD69" si="3">IF(CC6&lt;10,IF(CC6=$T6,1,0),IF(MOD(CC6,10)=$U6,1,0))</f>
        <v>0</v>
      </c>
      <c r="CE6" s="8"/>
      <c r="CF6" s="8"/>
      <c r="CG6" s="8">
        <v>40</v>
      </c>
      <c r="CH6" s="8">
        <f t="shared" ref="CH6:CH69" si="4">IF(CG6&lt;10,IF(CG6=$T6,1,0),IF(MOD(CG6,10)=$U6,1,0))</f>
        <v>0</v>
      </c>
      <c r="CI6" s="8">
        <v>43</v>
      </c>
      <c r="CJ6" s="8">
        <f t="shared" ref="CJ6:CJ69" si="5">IF(CI6&lt;10,IF(CI6=$T6,1,0),IF(MOD(CI6,10)=$U6,1,0))</f>
        <v>0</v>
      </c>
      <c r="CK6" s="8">
        <v>0</v>
      </c>
      <c r="CL6" s="8">
        <f t="shared" ref="CL6:CL69" si="6">IF(CK6&lt;10,IF(CK6=$T6,1,0),IF(MOD(CK6,10)=$U6,1,0))</f>
        <v>0</v>
      </c>
      <c r="CM6" s="8">
        <v>40</v>
      </c>
      <c r="CN6" s="8">
        <f t="shared" ref="CN6:CN69" si="7">IF(CM6&lt;10,IF(CM6=$T6,1,0),IF(MOD(CM6,10)=$U6,1,0))</f>
        <v>0</v>
      </c>
      <c r="CO6" s="8">
        <v>3</v>
      </c>
      <c r="CP6" s="8">
        <f t="shared" ref="CP6:CP69" si="8">IF(CO6&lt;10,IF(CO6=$T6,1,0),IF(MOD(CO6,10)=$U6,1,0))</f>
        <v>0</v>
      </c>
      <c r="CQ6" s="8"/>
      <c r="CR6" s="8"/>
      <c r="CS6" s="18"/>
    </row>
    <row r="7" spans="2:97" customFormat="1" x14ac:dyDescent="0.15">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8">
        <v>43</v>
      </c>
      <c r="BL7" s="8">
        <f t="shared" si="0"/>
        <v>0</v>
      </c>
      <c r="BM7" s="8">
        <v>43</v>
      </c>
      <c r="BN7" s="8">
        <f t="shared" si="1"/>
        <v>0</v>
      </c>
      <c r="BO7" s="8">
        <v>3</v>
      </c>
      <c r="BP7" s="8">
        <f t="shared" si="2"/>
        <v>0</v>
      </c>
      <c r="BQ7" s="8"/>
      <c r="BR7" s="8"/>
      <c r="BS7" s="8"/>
      <c r="BT7" s="8"/>
      <c r="BU7" s="8"/>
      <c r="BV7" s="8"/>
      <c r="BW7" s="8"/>
      <c r="BX7" s="8"/>
      <c r="BY7" s="8"/>
      <c r="BZ7" s="8"/>
      <c r="CA7" s="8"/>
      <c r="CB7" s="8"/>
      <c r="CC7" s="8">
        <v>43</v>
      </c>
      <c r="CD7" s="8">
        <f t="shared" si="3"/>
        <v>0</v>
      </c>
      <c r="CE7" s="8"/>
      <c r="CF7" s="8"/>
      <c r="CG7" s="8">
        <v>43</v>
      </c>
      <c r="CH7" s="8">
        <f t="shared" si="4"/>
        <v>0</v>
      </c>
      <c r="CI7" s="8">
        <v>0</v>
      </c>
      <c r="CJ7" s="8">
        <f t="shared" si="5"/>
        <v>0</v>
      </c>
      <c r="CK7" s="8">
        <v>43</v>
      </c>
      <c r="CL7" s="8">
        <f t="shared" si="6"/>
        <v>0</v>
      </c>
      <c r="CM7" s="8">
        <v>3</v>
      </c>
      <c r="CN7" s="8">
        <f t="shared" si="7"/>
        <v>0</v>
      </c>
      <c r="CO7" s="8">
        <v>0</v>
      </c>
      <c r="CP7" s="8">
        <f t="shared" si="8"/>
        <v>0</v>
      </c>
      <c r="CQ7" s="8"/>
      <c r="CR7" s="8"/>
      <c r="CS7" s="18"/>
    </row>
    <row r="8" spans="2:97" customFormat="1" x14ac:dyDescent="0.15">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8">
        <v>40</v>
      </c>
      <c r="BL8" s="8">
        <f t="shared" si="0"/>
        <v>0</v>
      </c>
      <c r="BM8" s="8">
        <v>40</v>
      </c>
      <c r="BN8" s="8">
        <f t="shared" si="1"/>
        <v>0</v>
      </c>
      <c r="BO8" s="8">
        <v>0</v>
      </c>
      <c r="BP8" s="8">
        <f t="shared" si="2"/>
        <v>0</v>
      </c>
      <c r="BQ8" s="8"/>
      <c r="BR8" s="8"/>
      <c r="BS8" s="8"/>
      <c r="BT8" s="8"/>
      <c r="BU8" s="8"/>
      <c r="BV8" s="8"/>
      <c r="BW8" s="8"/>
      <c r="BX8" s="8"/>
      <c r="BY8" s="8"/>
      <c r="BZ8" s="8"/>
      <c r="CA8" s="8"/>
      <c r="CB8" s="8"/>
      <c r="CC8" s="8">
        <v>1</v>
      </c>
      <c r="CD8" s="8">
        <f t="shared" si="3"/>
        <v>0</v>
      </c>
      <c r="CE8" s="8"/>
      <c r="CF8" s="8"/>
      <c r="CG8" s="8">
        <v>40</v>
      </c>
      <c r="CH8" s="8">
        <f t="shared" si="4"/>
        <v>0</v>
      </c>
      <c r="CI8" s="8">
        <v>3</v>
      </c>
      <c r="CJ8" s="8">
        <f t="shared" si="5"/>
        <v>0</v>
      </c>
      <c r="CK8" s="8">
        <v>3</v>
      </c>
      <c r="CL8" s="8">
        <f t="shared" si="6"/>
        <v>0</v>
      </c>
      <c r="CM8" s="8">
        <v>43</v>
      </c>
      <c r="CN8" s="8">
        <f t="shared" si="7"/>
        <v>0</v>
      </c>
      <c r="CO8" s="8">
        <v>43</v>
      </c>
      <c r="CP8" s="8">
        <f t="shared" si="8"/>
        <v>0</v>
      </c>
      <c r="CQ8" s="8"/>
      <c r="CR8" s="8"/>
      <c r="CS8" s="18"/>
    </row>
    <row r="9" spans="2:97" customFormat="1" x14ac:dyDescent="0.15">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8">
        <v>43</v>
      </c>
      <c r="BL9" s="8">
        <f t="shared" si="0"/>
        <v>0</v>
      </c>
      <c r="BM9" s="8">
        <v>3</v>
      </c>
      <c r="BN9" s="8">
        <f t="shared" si="1"/>
        <v>0</v>
      </c>
      <c r="BO9" s="8">
        <v>43</v>
      </c>
      <c r="BP9" s="8">
        <f t="shared" si="2"/>
        <v>0</v>
      </c>
      <c r="BQ9" s="8"/>
      <c r="BR9" s="8"/>
      <c r="BS9" s="8"/>
      <c r="BT9" s="8"/>
      <c r="BU9" s="8"/>
      <c r="BV9" s="8"/>
      <c r="BW9" s="8"/>
      <c r="BX9" s="8"/>
      <c r="BY9" s="8"/>
      <c r="BZ9" s="8"/>
      <c r="CA9" s="8"/>
      <c r="CB9" s="8"/>
      <c r="CC9" s="8">
        <v>43</v>
      </c>
      <c r="CD9" s="8">
        <f t="shared" si="3"/>
        <v>0</v>
      </c>
      <c r="CE9" s="8"/>
      <c r="CF9" s="8"/>
      <c r="CG9" s="8">
        <v>43</v>
      </c>
      <c r="CH9" s="8">
        <f t="shared" si="4"/>
        <v>0</v>
      </c>
      <c r="CI9" s="8">
        <v>3</v>
      </c>
      <c r="CJ9" s="8">
        <f t="shared" si="5"/>
        <v>0</v>
      </c>
      <c r="CK9" s="8">
        <v>3</v>
      </c>
      <c r="CL9" s="8">
        <f t="shared" si="6"/>
        <v>0</v>
      </c>
      <c r="CM9" s="8">
        <v>43</v>
      </c>
      <c r="CN9" s="8">
        <f t="shared" si="7"/>
        <v>0</v>
      </c>
      <c r="CO9" s="8">
        <v>43</v>
      </c>
      <c r="CP9" s="8">
        <f t="shared" si="8"/>
        <v>0</v>
      </c>
      <c r="CQ9" s="8"/>
      <c r="CR9" s="8"/>
      <c r="CS9" s="18"/>
    </row>
    <row r="10" spans="2:97" customFormat="1" x14ac:dyDescent="0.15">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8">
        <v>3</v>
      </c>
      <c r="BL10" s="8">
        <f t="shared" si="0"/>
        <v>0</v>
      </c>
      <c r="BM10" s="8">
        <v>3</v>
      </c>
      <c r="BN10" s="8">
        <f t="shared" si="1"/>
        <v>0</v>
      </c>
      <c r="BO10" s="8">
        <v>43</v>
      </c>
      <c r="BP10" s="8">
        <f t="shared" si="2"/>
        <v>0</v>
      </c>
      <c r="BQ10" s="8"/>
      <c r="BR10" s="8"/>
      <c r="BS10" s="8"/>
      <c r="BT10" s="8"/>
      <c r="BU10" s="8"/>
      <c r="BV10" s="8"/>
      <c r="BW10" s="8"/>
      <c r="BX10" s="8"/>
      <c r="BY10" s="8"/>
      <c r="BZ10" s="8"/>
      <c r="CA10" s="8"/>
      <c r="CB10" s="8"/>
      <c r="CC10" s="8">
        <v>41</v>
      </c>
      <c r="CD10" s="8">
        <f t="shared" si="3"/>
        <v>0</v>
      </c>
      <c r="CE10" s="8"/>
      <c r="CF10" s="8"/>
      <c r="CG10" s="8">
        <v>43</v>
      </c>
      <c r="CH10" s="8">
        <f t="shared" si="4"/>
        <v>0</v>
      </c>
      <c r="CI10" s="8">
        <v>3</v>
      </c>
      <c r="CJ10" s="8">
        <f t="shared" si="5"/>
        <v>0</v>
      </c>
      <c r="CK10" s="8">
        <v>3</v>
      </c>
      <c r="CL10" s="8">
        <f t="shared" si="6"/>
        <v>0</v>
      </c>
      <c r="CM10" s="8">
        <v>43</v>
      </c>
      <c r="CN10" s="8">
        <f t="shared" si="7"/>
        <v>0</v>
      </c>
      <c r="CO10" s="8">
        <v>43</v>
      </c>
      <c r="CP10" s="8">
        <f t="shared" si="8"/>
        <v>0</v>
      </c>
      <c r="CQ10" s="8"/>
      <c r="CR10" s="8"/>
      <c r="CS10" s="18"/>
    </row>
    <row r="11" spans="2:97" customFormat="1" x14ac:dyDescent="0.15">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8">
        <v>40</v>
      </c>
      <c r="BL11" s="8">
        <f t="shared" si="0"/>
        <v>0</v>
      </c>
      <c r="BM11" s="8">
        <v>40</v>
      </c>
      <c r="BN11" s="8">
        <f t="shared" si="1"/>
        <v>0</v>
      </c>
      <c r="BO11" s="8">
        <v>3</v>
      </c>
      <c r="BP11" s="8">
        <f t="shared" si="2"/>
        <v>0</v>
      </c>
      <c r="BQ11" s="8"/>
      <c r="BR11" s="8"/>
      <c r="BS11" s="8"/>
      <c r="BT11" s="8"/>
      <c r="BU11" s="8"/>
      <c r="BV11" s="8"/>
      <c r="BW11" s="8"/>
      <c r="BX11" s="8"/>
      <c r="BY11" s="8"/>
      <c r="BZ11" s="8"/>
      <c r="CA11" s="8"/>
      <c r="CB11" s="8"/>
      <c r="CC11" s="8">
        <v>1</v>
      </c>
      <c r="CD11" s="8">
        <f t="shared" si="3"/>
        <v>0</v>
      </c>
      <c r="CE11" s="8"/>
      <c r="CF11" s="8"/>
      <c r="CG11" s="8">
        <v>40</v>
      </c>
      <c r="CH11" s="8">
        <f t="shared" si="4"/>
        <v>0</v>
      </c>
      <c r="CI11" s="8">
        <v>0</v>
      </c>
      <c r="CJ11" s="8">
        <f t="shared" si="5"/>
        <v>0</v>
      </c>
      <c r="CK11" s="8">
        <v>40</v>
      </c>
      <c r="CL11" s="8">
        <f t="shared" si="6"/>
        <v>0</v>
      </c>
      <c r="CM11" s="8">
        <v>0</v>
      </c>
      <c r="CN11" s="8">
        <f t="shared" si="7"/>
        <v>0</v>
      </c>
      <c r="CO11" s="8">
        <v>0</v>
      </c>
      <c r="CP11" s="8">
        <f t="shared" si="8"/>
        <v>0</v>
      </c>
      <c r="CQ11" s="8"/>
      <c r="CR11" s="8"/>
      <c r="CS11" s="18"/>
    </row>
    <row r="12" spans="2:97" customFormat="1" x14ac:dyDescent="0.15">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8">
        <v>0</v>
      </c>
      <c r="BL12" s="8">
        <f t="shared" si="0"/>
        <v>0</v>
      </c>
      <c r="BM12" s="8">
        <v>43</v>
      </c>
      <c r="BN12" s="8">
        <f t="shared" si="1"/>
        <v>0</v>
      </c>
      <c r="BO12" s="8">
        <v>3</v>
      </c>
      <c r="BP12" s="8">
        <f t="shared" si="2"/>
        <v>0</v>
      </c>
      <c r="BQ12" s="8"/>
      <c r="BR12" s="8"/>
      <c r="BS12" s="8"/>
      <c r="BT12" s="8"/>
      <c r="BU12" s="8"/>
      <c r="BV12" s="8"/>
      <c r="BW12" s="8"/>
      <c r="BX12" s="8"/>
      <c r="BY12" s="8"/>
      <c r="BZ12" s="8"/>
      <c r="CA12" s="8"/>
      <c r="CB12" s="8"/>
      <c r="CC12" s="8">
        <v>0</v>
      </c>
      <c r="CD12" s="8">
        <f t="shared" si="3"/>
        <v>0</v>
      </c>
      <c r="CE12" s="8"/>
      <c r="CF12" s="8"/>
      <c r="CG12" s="8">
        <v>0</v>
      </c>
      <c r="CH12" s="8">
        <f t="shared" si="4"/>
        <v>0</v>
      </c>
      <c r="CI12" s="8"/>
      <c r="CJ12" s="8">
        <f t="shared" si="5"/>
        <v>0</v>
      </c>
      <c r="CK12" s="8"/>
      <c r="CL12" s="8">
        <f t="shared" si="6"/>
        <v>0</v>
      </c>
      <c r="CM12" s="8"/>
      <c r="CN12" s="8">
        <f t="shared" si="7"/>
        <v>0</v>
      </c>
      <c r="CO12" s="8"/>
      <c r="CP12" s="8">
        <f t="shared" si="8"/>
        <v>0</v>
      </c>
      <c r="CQ12" s="8"/>
      <c r="CR12" s="8"/>
      <c r="CS12" s="18"/>
    </row>
    <row r="13" spans="2:97" customFormat="1" x14ac:dyDescent="0.15">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8">
        <v>40</v>
      </c>
      <c r="BL13" s="8">
        <f t="shared" si="0"/>
        <v>0</v>
      </c>
      <c r="BM13" s="8">
        <v>40</v>
      </c>
      <c r="BN13" s="8">
        <f t="shared" si="1"/>
        <v>0</v>
      </c>
      <c r="BO13" s="8">
        <v>0</v>
      </c>
      <c r="BP13" s="8">
        <f t="shared" si="2"/>
        <v>0</v>
      </c>
      <c r="BQ13" s="8"/>
      <c r="BR13" s="8"/>
      <c r="BS13" s="8"/>
      <c r="BT13" s="8"/>
      <c r="BU13" s="8"/>
      <c r="BV13" s="8"/>
      <c r="BW13" s="8"/>
      <c r="BX13" s="8"/>
      <c r="BY13" s="8"/>
      <c r="BZ13" s="8"/>
      <c r="CA13" s="8"/>
      <c r="CB13" s="8"/>
      <c r="CC13" s="8">
        <v>43</v>
      </c>
      <c r="CD13" s="8">
        <f t="shared" si="3"/>
        <v>0</v>
      </c>
      <c r="CE13" s="8"/>
      <c r="CF13" s="8"/>
      <c r="CG13" s="8">
        <v>43</v>
      </c>
      <c r="CH13" s="8">
        <f t="shared" si="4"/>
        <v>0</v>
      </c>
      <c r="CI13" s="8"/>
      <c r="CJ13" s="8">
        <f t="shared" si="5"/>
        <v>0</v>
      </c>
      <c r="CK13" s="8"/>
      <c r="CL13" s="8">
        <f t="shared" si="6"/>
        <v>0</v>
      </c>
      <c r="CM13" s="8"/>
      <c r="CN13" s="8">
        <f t="shared" si="7"/>
        <v>0</v>
      </c>
      <c r="CO13" s="8"/>
      <c r="CP13" s="8">
        <f t="shared" si="8"/>
        <v>0</v>
      </c>
      <c r="CQ13" s="8"/>
      <c r="CR13" s="8"/>
      <c r="CS13" s="18"/>
    </row>
    <row r="14" spans="2:97" customFormat="1" x14ac:dyDescent="0.15">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8">
        <v>40</v>
      </c>
      <c r="BL14" s="8">
        <f t="shared" si="0"/>
        <v>0</v>
      </c>
      <c r="BM14" s="8">
        <v>0</v>
      </c>
      <c r="BN14" s="8">
        <f t="shared" si="1"/>
        <v>1</v>
      </c>
      <c r="BO14" s="8">
        <v>40</v>
      </c>
      <c r="BP14" s="8">
        <f t="shared" si="2"/>
        <v>0</v>
      </c>
      <c r="BQ14" s="8"/>
      <c r="BR14" s="8"/>
      <c r="BS14" s="8"/>
      <c r="BT14" s="8"/>
      <c r="BU14" s="8"/>
      <c r="BV14" s="8"/>
      <c r="BW14" s="8"/>
      <c r="BX14" s="8"/>
      <c r="BY14" s="8"/>
      <c r="BZ14" s="8"/>
      <c r="CA14" s="8"/>
      <c r="CB14" s="8"/>
      <c r="CC14" s="8">
        <v>40</v>
      </c>
      <c r="CD14" s="8">
        <f t="shared" si="3"/>
        <v>0</v>
      </c>
      <c r="CE14" s="8"/>
      <c r="CF14" s="8"/>
      <c r="CG14" s="8">
        <v>40</v>
      </c>
      <c r="CH14" s="8">
        <f t="shared" si="4"/>
        <v>0</v>
      </c>
      <c r="CI14" s="8">
        <v>43</v>
      </c>
      <c r="CJ14" s="8">
        <f t="shared" si="5"/>
        <v>1</v>
      </c>
      <c r="CK14" s="8">
        <v>0</v>
      </c>
      <c r="CL14" s="8">
        <f t="shared" si="6"/>
        <v>1</v>
      </c>
      <c r="CM14" s="8">
        <v>40</v>
      </c>
      <c r="CN14" s="8">
        <f t="shared" si="7"/>
        <v>0</v>
      </c>
      <c r="CO14" s="8">
        <v>3</v>
      </c>
      <c r="CP14" s="8">
        <f t="shared" si="8"/>
        <v>0</v>
      </c>
      <c r="CQ14" s="8"/>
      <c r="CR14" s="8"/>
      <c r="CS14" s="18"/>
    </row>
    <row r="15" spans="2:97" customFormat="1" x14ac:dyDescent="0.15">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8">
        <v>40</v>
      </c>
      <c r="BL15" s="8">
        <f t="shared" si="0"/>
        <v>0</v>
      </c>
      <c r="BM15" s="8">
        <v>40</v>
      </c>
      <c r="BN15" s="8">
        <f t="shared" si="1"/>
        <v>0</v>
      </c>
      <c r="BO15" s="8">
        <v>0</v>
      </c>
      <c r="BP15" s="8">
        <f t="shared" si="2"/>
        <v>0</v>
      </c>
      <c r="BQ15" s="8"/>
      <c r="BR15" s="8"/>
      <c r="BS15" s="8"/>
      <c r="BT15" s="8"/>
      <c r="BU15" s="8"/>
      <c r="BV15" s="8"/>
      <c r="BW15" s="8"/>
      <c r="BX15" s="8"/>
      <c r="BY15" s="8"/>
      <c r="BZ15" s="8"/>
      <c r="CA15" s="8"/>
      <c r="CB15" s="8"/>
      <c r="CC15" s="8">
        <v>1</v>
      </c>
      <c r="CD15" s="8">
        <f t="shared" si="3"/>
        <v>0</v>
      </c>
      <c r="CE15" s="8"/>
      <c r="CF15" s="8"/>
      <c r="CG15" s="8">
        <v>40</v>
      </c>
      <c r="CH15" s="8">
        <f t="shared" si="4"/>
        <v>0</v>
      </c>
      <c r="CI15" s="8"/>
      <c r="CJ15" s="8">
        <f t="shared" si="5"/>
        <v>0</v>
      </c>
      <c r="CK15" s="8"/>
      <c r="CL15" s="8">
        <f t="shared" si="6"/>
        <v>0</v>
      </c>
      <c r="CM15" s="8"/>
      <c r="CN15" s="8">
        <f t="shared" si="7"/>
        <v>0</v>
      </c>
      <c r="CO15" s="8"/>
      <c r="CP15" s="8">
        <f t="shared" si="8"/>
        <v>0</v>
      </c>
      <c r="CQ15" s="8"/>
      <c r="CR15" s="8"/>
      <c r="CS15" s="18"/>
    </row>
    <row r="16" spans="2:97" customFormat="1" x14ac:dyDescent="0.15">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8">
        <v>3</v>
      </c>
      <c r="BL16" s="8">
        <f t="shared" si="0"/>
        <v>0</v>
      </c>
      <c r="BM16" s="8">
        <v>3</v>
      </c>
      <c r="BN16" s="8">
        <f t="shared" si="1"/>
        <v>0</v>
      </c>
      <c r="BO16" s="8">
        <v>43</v>
      </c>
      <c r="BP16" s="8">
        <f t="shared" si="2"/>
        <v>0</v>
      </c>
      <c r="BQ16" s="8"/>
      <c r="BR16" s="8"/>
      <c r="BS16" s="8"/>
      <c r="BT16" s="8"/>
      <c r="BU16" s="8"/>
      <c r="BV16" s="8"/>
      <c r="BW16" s="8"/>
      <c r="BX16" s="8"/>
      <c r="BY16" s="8"/>
      <c r="BZ16" s="8"/>
      <c r="CA16" s="8"/>
      <c r="CB16" s="8"/>
      <c r="CC16" s="8">
        <v>3</v>
      </c>
      <c r="CD16" s="8">
        <f t="shared" si="3"/>
        <v>0</v>
      </c>
      <c r="CE16" s="8"/>
      <c r="CF16" s="8"/>
      <c r="CG16" s="8">
        <v>3</v>
      </c>
      <c r="CH16" s="8">
        <f t="shared" si="4"/>
        <v>0</v>
      </c>
      <c r="CI16" s="8">
        <v>3</v>
      </c>
      <c r="CJ16" s="8">
        <f t="shared" si="5"/>
        <v>0</v>
      </c>
      <c r="CK16" s="8">
        <v>3</v>
      </c>
      <c r="CL16" s="8">
        <f t="shared" si="6"/>
        <v>0</v>
      </c>
      <c r="CM16" s="8">
        <v>43</v>
      </c>
      <c r="CN16" s="8">
        <f t="shared" si="7"/>
        <v>0</v>
      </c>
      <c r="CO16" s="8">
        <v>43</v>
      </c>
      <c r="CP16" s="8">
        <f t="shared" si="8"/>
        <v>0</v>
      </c>
      <c r="CQ16" s="8"/>
      <c r="CR16" s="8"/>
      <c r="CS16" s="18"/>
    </row>
    <row r="17" spans="2:97" customFormat="1" x14ac:dyDescent="0.15">
      <c r="B17" s="19">
        <v>42613</v>
      </c>
      <c r="C17" s="3">
        <v>5</v>
      </c>
      <c r="D17" s="3"/>
      <c r="E17" s="4"/>
      <c r="F17" s="3" t="s">
        <v>390</v>
      </c>
      <c r="G17" s="3" t="s">
        <v>391</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v>3</v>
      </c>
      <c r="BK17" s="8">
        <v>40</v>
      </c>
      <c r="BL17" s="8">
        <f t="shared" si="0"/>
        <v>1</v>
      </c>
      <c r="BM17" s="8">
        <v>40</v>
      </c>
      <c r="BN17" s="8">
        <f t="shared" si="1"/>
        <v>1</v>
      </c>
      <c r="BO17" s="8">
        <v>40</v>
      </c>
      <c r="BP17" s="8">
        <f t="shared" si="2"/>
        <v>1</v>
      </c>
      <c r="BQ17" s="8"/>
      <c r="BR17" s="8">
        <f t="shared" ref="BR17:BR79" si="9">IF(BQ17&lt;10,IF(BQ17=$T17,1,0),IF(MOD(BQ17,10)=$U17,1,0))</f>
        <v>0</v>
      </c>
      <c r="BS17" s="8">
        <v>40</v>
      </c>
      <c r="BT17" s="8">
        <f t="shared" ref="BT17:BT79" si="10">IF(BS17&lt;10,IF(BS17=$T17,1,0),IF(MOD(BS17,10)=$U17,1,0))</f>
        <v>1</v>
      </c>
      <c r="BU17" s="8">
        <v>40</v>
      </c>
      <c r="BV17" s="8">
        <f t="shared" ref="BV17:BV48" si="11">IF(BU17&lt;10,IF(BU17=$T17,1,0),IF(MOD(BU17,10)=$U17,1,0))</f>
        <v>1</v>
      </c>
      <c r="BW17" s="8">
        <v>40</v>
      </c>
      <c r="BX17" s="8">
        <f t="shared" ref="BX17:BX24" si="12">IF(BW17&lt;10,IF(BW17=$T17,1,0),IF(MOD(BW17,10)=$U17,1,0))</f>
        <v>1</v>
      </c>
      <c r="BY17" s="8">
        <v>40</v>
      </c>
      <c r="BZ17" s="8">
        <f t="shared" ref="BZ17:BZ24" si="13">IF(BY17&lt;10,IF(BY17=$T17,1,0),IF(MOD(BY17,10)=$U17,1,0))</f>
        <v>1</v>
      </c>
      <c r="CA17" s="8">
        <v>40</v>
      </c>
      <c r="CB17" s="8">
        <f t="shared" ref="CB17:CB48" si="14">IF(CA17&lt;10,IF(CA17=$T17,1,0),IF(MOD(CA17,10)=$U17,1,0))</f>
        <v>1</v>
      </c>
      <c r="CC17" s="8">
        <v>1</v>
      </c>
      <c r="CD17" s="8">
        <f t="shared" si="3"/>
        <v>0</v>
      </c>
      <c r="CE17" s="8">
        <v>40</v>
      </c>
      <c r="CF17" s="8">
        <f t="shared" ref="CF17:CF24" si="15">IF(CE17&lt;10,IF(CE17=$T17,1,0),IF(MOD(CE17,10)=$U17,1,0))</f>
        <v>1</v>
      </c>
      <c r="CG17" s="8">
        <v>40</v>
      </c>
      <c r="CH17" s="8">
        <f t="shared" si="4"/>
        <v>1</v>
      </c>
      <c r="CI17" s="8"/>
      <c r="CJ17" s="8">
        <f t="shared" si="5"/>
        <v>0</v>
      </c>
      <c r="CK17" s="8"/>
      <c r="CL17" s="8">
        <f t="shared" si="6"/>
        <v>0</v>
      </c>
      <c r="CM17" s="8"/>
      <c r="CN17" s="8">
        <f t="shared" si="7"/>
        <v>0</v>
      </c>
      <c r="CO17" s="8"/>
      <c r="CP17" s="8">
        <f t="shared" si="8"/>
        <v>0</v>
      </c>
      <c r="CQ17" s="8">
        <v>3</v>
      </c>
      <c r="CR17" s="8">
        <f t="shared" ref="CR17:CR80" si="16">IF(CQ17&lt;10,IF(CQ17=$T17,1,0),IF(MOD(CQ17,10)=$U17,1,0))</f>
        <v>0</v>
      </c>
      <c r="CS17" s="18"/>
    </row>
    <row r="18" spans="2:97" customFormat="1" x14ac:dyDescent="0.15">
      <c r="B18" s="19">
        <v>42614</v>
      </c>
      <c r="C18" s="3">
        <v>1</v>
      </c>
      <c r="D18" s="3"/>
      <c r="E18" s="4"/>
      <c r="F18" s="3" t="s">
        <v>457</v>
      </c>
      <c r="G18" s="3" t="s">
        <v>459</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631</v>
      </c>
      <c r="BI18" s="10" t="s">
        <v>631</v>
      </c>
      <c r="BJ18" s="10"/>
      <c r="BK18" s="8">
        <v>3</v>
      </c>
      <c r="BL18" s="8">
        <f t="shared" si="0"/>
        <v>1</v>
      </c>
      <c r="BM18" s="8">
        <v>3</v>
      </c>
      <c r="BN18" s="8">
        <f t="shared" si="1"/>
        <v>1</v>
      </c>
      <c r="BO18" s="8">
        <v>43</v>
      </c>
      <c r="BP18" s="8">
        <f t="shared" si="2"/>
        <v>0</v>
      </c>
      <c r="BQ18" s="8"/>
      <c r="BR18" s="8">
        <f t="shared" si="9"/>
        <v>0</v>
      </c>
      <c r="BS18" s="8">
        <v>40</v>
      </c>
      <c r="BT18" s="8">
        <f t="shared" si="10"/>
        <v>0</v>
      </c>
      <c r="BU18" s="8">
        <v>40</v>
      </c>
      <c r="BV18" s="8">
        <f t="shared" si="11"/>
        <v>0</v>
      </c>
      <c r="BW18" s="8">
        <v>3</v>
      </c>
      <c r="BX18" s="8">
        <f t="shared" si="12"/>
        <v>1</v>
      </c>
      <c r="BY18" s="8"/>
      <c r="BZ18" s="8">
        <f t="shared" si="13"/>
        <v>0</v>
      </c>
      <c r="CA18" s="8" t="s">
        <v>631</v>
      </c>
      <c r="CB18" s="8" t="e">
        <f t="shared" si="14"/>
        <v>#VALUE!</v>
      </c>
      <c r="CC18" s="8">
        <v>1</v>
      </c>
      <c r="CD18" s="8">
        <f t="shared" si="3"/>
        <v>0</v>
      </c>
      <c r="CE18" s="8" t="s">
        <v>631</v>
      </c>
      <c r="CF18" s="8" t="e">
        <f t="shared" si="15"/>
        <v>#VALUE!</v>
      </c>
      <c r="CG18" s="8">
        <v>3</v>
      </c>
      <c r="CH18" s="8">
        <f t="shared" si="4"/>
        <v>1</v>
      </c>
      <c r="CI18" s="8">
        <v>3</v>
      </c>
      <c r="CJ18" s="8">
        <f t="shared" si="5"/>
        <v>1</v>
      </c>
      <c r="CK18" s="8">
        <v>3</v>
      </c>
      <c r="CL18" s="8">
        <f t="shared" si="6"/>
        <v>1</v>
      </c>
      <c r="CM18" s="8">
        <v>43</v>
      </c>
      <c r="CN18" s="8">
        <f t="shared" si="7"/>
        <v>0</v>
      </c>
      <c r="CO18" s="8">
        <v>43</v>
      </c>
      <c r="CP18" s="8">
        <f t="shared" si="8"/>
        <v>0</v>
      </c>
      <c r="CQ18" s="8"/>
      <c r="CR18" s="8">
        <f t="shared" si="16"/>
        <v>0</v>
      </c>
      <c r="CS18" s="18"/>
    </row>
    <row r="19" spans="2:97" customFormat="1" x14ac:dyDescent="0.15">
      <c r="B19" s="19"/>
      <c r="C19" s="3">
        <v>4</v>
      </c>
      <c r="D19" s="3"/>
      <c r="E19" s="4"/>
      <c r="F19" s="5" t="s">
        <v>463</v>
      </c>
      <c r="G19" s="3" t="s">
        <v>464</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631</v>
      </c>
      <c r="BI19" s="10" t="s">
        <v>631</v>
      </c>
      <c r="BJ19" s="10">
        <v>3</v>
      </c>
      <c r="BK19" s="8">
        <v>3</v>
      </c>
      <c r="BL19" s="8">
        <f t="shared" si="0"/>
        <v>0</v>
      </c>
      <c r="BM19" s="8">
        <v>3</v>
      </c>
      <c r="BN19" s="8">
        <f t="shared" si="1"/>
        <v>0</v>
      </c>
      <c r="BO19" s="8">
        <v>43</v>
      </c>
      <c r="BP19" s="8">
        <f t="shared" si="2"/>
        <v>0</v>
      </c>
      <c r="BQ19" s="8"/>
      <c r="BR19" s="8">
        <f t="shared" si="9"/>
        <v>0</v>
      </c>
      <c r="BS19" s="8">
        <v>3</v>
      </c>
      <c r="BT19" s="8">
        <f t="shared" si="10"/>
        <v>0</v>
      </c>
      <c r="BU19" s="8">
        <v>40</v>
      </c>
      <c r="BV19" s="8">
        <f t="shared" si="11"/>
        <v>0</v>
      </c>
      <c r="BW19" s="8">
        <v>3</v>
      </c>
      <c r="BX19" s="8">
        <f t="shared" si="12"/>
        <v>0</v>
      </c>
      <c r="BY19" s="8">
        <v>3</v>
      </c>
      <c r="BZ19" s="8">
        <f t="shared" si="13"/>
        <v>0</v>
      </c>
      <c r="CA19" s="8" t="s">
        <v>631</v>
      </c>
      <c r="CB19" s="8" t="e">
        <f t="shared" si="14"/>
        <v>#VALUE!</v>
      </c>
      <c r="CC19" s="8">
        <v>1</v>
      </c>
      <c r="CD19" s="8">
        <f t="shared" si="3"/>
        <v>0</v>
      </c>
      <c r="CE19" s="8" t="s">
        <v>631</v>
      </c>
      <c r="CF19" s="8" t="e">
        <f t="shared" si="15"/>
        <v>#VALUE!</v>
      </c>
      <c r="CG19" s="8">
        <v>3</v>
      </c>
      <c r="CH19" s="8">
        <f t="shared" si="4"/>
        <v>0</v>
      </c>
      <c r="CI19" s="8">
        <v>40</v>
      </c>
      <c r="CJ19" s="8">
        <f t="shared" si="5"/>
        <v>0</v>
      </c>
      <c r="CK19" s="8">
        <v>3</v>
      </c>
      <c r="CL19" s="8">
        <f t="shared" si="6"/>
        <v>0</v>
      </c>
      <c r="CM19" s="8">
        <v>43</v>
      </c>
      <c r="CN19" s="8">
        <f t="shared" si="7"/>
        <v>0</v>
      </c>
      <c r="CO19" s="8">
        <v>0</v>
      </c>
      <c r="CP19" s="8">
        <f t="shared" si="8"/>
        <v>0</v>
      </c>
      <c r="CQ19" s="8">
        <v>3</v>
      </c>
      <c r="CR19" s="8">
        <f t="shared" si="16"/>
        <v>0</v>
      </c>
      <c r="CS19" s="18"/>
    </row>
    <row r="20" spans="2:97" customFormat="1" x14ac:dyDescent="0.15">
      <c r="B20" s="19">
        <v>42616</v>
      </c>
      <c r="C20" s="3">
        <v>13</v>
      </c>
      <c r="D20" s="3" t="s">
        <v>157</v>
      </c>
      <c r="E20" s="4">
        <v>42616.75</v>
      </c>
      <c r="F20" s="3" t="s">
        <v>398</v>
      </c>
      <c r="G20" s="3" t="s">
        <v>531</v>
      </c>
      <c r="H20" s="3" t="s">
        <v>398</v>
      </c>
      <c r="I20" s="3" t="s">
        <v>532</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8">
        <v>43</v>
      </c>
      <c r="BL20" s="8">
        <f>IF(BK20&lt;10,IF(BK20=$T20,1,0),IF(MOD(BK20,10)=$U20,1,0))</f>
        <v>0</v>
      </c>
      <c r="BM20" s="8">
        <v>43</v>
      </c>
      <c r="BN20" s="8">
        <f>IF(BM20&lt;10,IF(BM20=$T20,1,0),IF(MOD(BM20,10)=$U20,1,0))</f>
        <v>0</v>
      </c>
      <c r="BO20" s="8">
        <v>3</v>
      </c>
      <c r="BP20" s="8">
        <f>IF(BO20&lt;10,IF(BO20=$T20,1,0),IF(MOD(BO20,10)=$U20,1,0))</f>
        <v>0</v>
      </c>
      <c r="BQ20" s="8">
        <v>43</v>
      </c>
      <c r="BR20" s="8">
        <f>IF(BQ20&lt;10,IF(BQ20=$T20,1,0),IF(MOD(BQ20,10)=$U20,1,0))</f>
        <v>0</v>
      </c>
      <c r="BS20" s="8">
        <v>43</v>
      </c>
      <c r="BT20" s="8">
        <f>IF(BS20&lt;10,IF(BS20=$T20,1,0),IF(MOD(BS20,10)=$U20,1,0))</f>
        <v>0</v>
      </c>
      <c r="BU20" s="8">
        <v>43</v>
      </c>
      <c r="BV20" s="8">
        <f t="shared" si="11"/>
        <v>0</v>
      </c>
      <c r="BW20" s="8">
        <v>43</v>
      </c>
      <c r="BX20" s="8">
        <f t="shared" si="12"/>
        <v>0</v>
      </c>
      <c r="BY20" s="8">
        <v>43</v>
      </c>
      <c r="BZ20" s="8">
        <f t="shared" si="13"/>
        <v>0</v>
      </c>
      <c r="CA20" s="8">
        <v>43</v>
      </c>
      <c r="CB20" s="8">
        <f t="shared" si="14"/>
        <v>0</v>
      </c>
      <c r="CC20" s="8">
        <v>43</v>
      </c>
      <c r="CD20" s="8">
        <f>IF(CC20&lt;10,IF(CC20=$T20,1,0),IF(MOD(CC20,10)=$U20,1,0))</f>
        <v>0</v>
      </c>
      <c r="CE20" s="8">
        <v>43</v>
      </c>
      <c r="CF20" s="8">
        <f t="shared" si="15"/>
        <v>0</v>
      </c>
      <c r="CG20" s="8">
        <v>43</v>
      </c>
      <c r="CH20" s="8">
        <f>IF(CG20&lt;10,IF(CG20=$T20,1,0),IF(MOD(CG20,10)=$U20,1,0))</f>
        <v>0</v>
      </c>
      <c r="CI20" s="8"/>
      <c r="CJ20" s="8">
        <f>IF(CI20&lt;10,IF(CI20=$T20,1,0),IF(MOD(CI20,10)=$U20,1,0))</f>
        <v>0</v>
      </c>
      <c r="CK20" s="8"/>
      <c r="CL20" s="8">
        <f>IF(CK20&lt;10,IF(CK20=$T20,1,0),IF(MOD(CK20,10)=$U20,1,0))</f>
        <v>0</v>
      </c>
      <c r="CM20" s="8"/>
      <c r="CN20" s="8">
        <f>IF(CM20&lt;10,IF(CM20=$T20,1,0),IF(MOD(CM20,10)=$U20,1,0))</f>
        <v>0</v>
      </c>
      <c r="CO20" s="8"/>
      <c r="CP20" s="8">
        <f>IF(CO20&lt;10,IF(CO20=$T20,1,0),IF(MOD(CO20,10)=$U20,1,0))</f>
        <v>0</v>
      </c>
      <c r="CQ20" s="8"/>
      <c r="CR20" s="8">
        <f>IF(CQ20&lt;10,IF(CQ20=$T20,1,0),IF(MOD(CQ20,10)=$U20,1,0))</f>
        <v>0</v>
      </c>
      <c r="CS20" s="18"/>
    </row>
    <row r="21" spans="2:97" customFormat="1" x14ac:dyDescent="0.15">
      <c r="B21" s="19">
        <v>42616</v>
      </c>
      <c r="C21" s="3">
        <v>14</v>
      </c>
      <c r="D21" s="3" t="s">
        <v>157</v>
      </c>
      <c r="E21" s="4">
        <v>42616.75</v>
      </c>
      <c r="F21" s="3" t="s">
        <v>528</v>
      </c>
      <c r="G21" s="3" t="s">
        <v>529</v>
      </c>
      <c r="H21" s="3" t="s">
        <v>528</v>
      </c>
      <c r="I21" s="3" t="s">
        <v>530</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v>3</v>
      </c>
      <c r="BK21" s="8">
        <v>43</v>
      </c>
      <c r="BL21" s="8">
        <f>IF(BK21&lt;10,IF(BK21=$T21,1,0),IF(MOD(BK21,10)=$U21,1,0))</f>
        <v>0</v>
      </c>
      <c r="BM21" s="8">
        <v>43</v>
      </c>
      <c r="BN21" s="8">
        <f>IF(BM21&lt;10,IF(BM21=$T21,1,0),IF(MOD(BM21,10)=$U21,1,0))</f>
        <v>0</v>
      </c>
      <c r="BO21" s="8">
        <v>43</v>
      </c>
      <c r="BP21" s="8">
        <f>IF(BO21&lt;10,IF(BO21=$T21,1,0),IF(MOD(BO21,10)=$U21,1,0))</f>
        <v>0</v>
      </c>
      <c r="BQ21" s="8"/>
      <c r="BR21" s="8">
        <f>IF(BQ21&lt;10,IF(BQ21=$T21,1,0),IF(MOD(BQ21,10)=$U21,1,0))</f>
        <v>0</v>
      </c>
      <c r="BS21" s="8">
        <v>3</v>
      </c>
      <c r="BT21" s="8">
        <f>IF(BS21&lt;10,IF(BS21=$T21,1,0),IF(MOD(BS21,10)=$U21,1,0))</f>
        <v>0</v>
      </c>
      <c r="BU21" s="8">
        <v>3</v>
      </c>
      <c r="BV21" s="8">
        <f t="shared" si="11"/>
        <v>0</v>
      </c>
      <c r="BW21" s="8">
        <v>3</v>
      </c>
      <c r="BX21" s="8">
        <f t="shared" si="12"/>
        <v>0</v>
      </c>
      <c r="BY21" s="8">
        <v>3</v>
      </c>
      <c r="BZ21" s="8">
        <f t="shared" si="13"/>
        <v>0</v>
      </c>
      <c r="CA21" s="8">
        <v>3</v>
      </c>
      <c r="CB21" s="8">
        <f t="shared" si="14"/>
        <v>0</v>
      </c>
      <c r="CC21" s="8">
        <v>43</v>
      </c>
      <c r="CD21" s="8">
        <f>IF(CC21&lt;10,IF(CC21=$T21,1,0),IF(MOD(CC21,10)=$U21,1,0))</f>
        <v>0</v>
      </c>
      <c r="CE21" s="8">
        <v>3</v>
      </c>
      <c r="CF21" s="8">
        <f t="shared" si="15"/>
        <v>0</v>
      </c>
      <c r="CG21" s="8">
        <v>43</v>
      </c>
      <c r="CH21" s="8">
        <f>IF(CG21&lt;10,IF(CG21=$T21,1,0),IF(MOD(CG21,10)=$U21,1,0))</f>
        <v>0</v>
      </c>
      <c r="CI21" s="8"/>
      <c r="CJ21" s="8">
        <f>IF(CI21&lt;10,IF(CI21=$T21,1,0),IF(MOD(CI21,10)=$U21,1,0))</f>
        <v>0</v>
      </c>
      <c r="CK21" s="8"/>
      <c r="CL21" s="8">
        <f>IF(CK21&lt;10,IF(CK21=$T21,1,0),IF(MOD(CK21,10)=$U21,1,0))</f>
        <v>0</v>
      </c>
      <c r="CM21" s="8"/>
      <c r="CN21" s="8">
        <f>IF(CM21&lt;10,IF(CM21=$T21,1,0),IF(MOD(CM21,10)=$U21,1,0))</f>
        <v>0</v>
      </c>
      <c r="CO21" s="8"/>
      <c r="CP21" s="8">
        <f>IF(CO21&lt;10,IF(CO21=$T21,1,0),IF(MOD(CO21,10)=$U21,1,0))</f>
        <v>0</v>
      </c>
      <c r="CQ21" s="8">
        <v>3</v>
      </c>
      <c r="CR21" s="8">
        <f>IF(CQ21&lt;10,IF(CQ21=$T21,1,0),IF(MOD(CQ21,10)=$U21,1,0))</f>
        <v>0</v>
      </c>
      <c r="CS21" s="18"/>
    </row>
    <row r="22" spans="2:97" customFormat="1" x14ac:dyDescent="0.15">
      <c r="B22" s="19">
        <v>42616</v>
      </c>
      <c r="C22" s="3">
        <v>15</v>
      </c>
      <c r="D22" s="3" t="s">
        <v>157</v>
      </c>
      <c r="E22" s="4">
        <v>42616.75</v>
      </c>
      <c r="F22" s="3" t="s">
        <v>524</v>
      </c>
      <c r="G22" s="3" t="s">
        <v>525</v>
      </c>
      <c r="H22" s="3" t="s">
        <v>526</v>
      </c>
      <c r="I22" s="3" t="s">
        <v>525</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8">
        <v>40</v>
      </c>
      <c r="BL22" s="8">
        <f>IF(BK22&lt;10,IF(BK22=$T22,1,0),IF(MOD(BK22,10)=$U22,1,0))</f>
        <v>1</v>
      </c>
      <c r="BM22" s="8">
        <v>40</v>
      </c>
      <c r="BN22" s="8">
        <f>IF(BM22&lt;10,IF(BM22=$T22,1,0),IF(MOD(BM22,10)=$U22,1,0))</f>
        <v>1</v>
      </c>
      <c r="BO22" s="8">
        <v>0</v>
      </c>
      <c r="BP22" s="8">
        <f>IF(BO22&lt;10,IF(BO22=$T22,1,0),IF(MOD(BO22,10)=$U22,1,0))</f>
        <v>0</v>
      </c>
      <c r="BQ22" s="8"/>
      <c r="BR22" s="8">
        <f>IF(BQ22&lt;10,IF(BQ22=$T22,1,0),IF(MOD(BQ22,10)=$U22,1,0))</f>
        <v>0</v>
      </c>
      <c r="BS22" s="8">
        <v>40</v>
      </c>
      <c r="BT22" s="8">
        <f>IF(BS22&lt;10,IF(BS22=$T22,1,0),IF(MOD(BS22,10)=$U22,1,0))</f>
        <v>1</v>
      </c>
      <c r="BU22" s="8">
        <v>40</v>
      </c>
      <c r="BV22" s="8">
        <f t="shared" si="11"/>
        <v>1</v>
      </c>
      <c r="BW22" s="8">
        <v>40</v>
      </c>
      <c r="BX22" s="8">
        <f t="shared" si="12"/>
        <v>1</v>
      </c>
      <c r="BY22" s="8">
        <v>40</v>
      </c>
      <c r="BZ22" s="8">
        <f t="shared" si="13"/>
        <v>1</v>
      </c>
      <c r="CA22" s="8">
        <v>40</v>
      </c>
      <c r="CB22" s="8">
        <f t="shared" si="14"/>
        <v>1</v>
      </c>
      <c r="CC22" s="8">
        <v>1</v>
      </c>
      <c r="CD22" s="8">
        <f>IF(CC22&lt;10,IF(CC22=$T22,1,0),IF(MOD(CC22,10)=$U22,1,0))</f>
        <v>1</v>
      </c>
      <c r="CE22" s="8">
        <v>40</v>
      </c>
      <c r="CF22" s="8">
        <f t="shared" si="15"/>
        <v>1</v>
      </c>
      <c r="CG22" s="8">
        <v>40</v>
      </c>
      <c r="CH22" s="8">
        <f>IF(CG22&lt;10,IF(CG22=$T22,1,0),IF(MOD(CG22,10)=$U22,1,0))</f>
        <v>1</v>
      </c>
      <c r="CI22" s="8"/>
      <c r="CJ22" s="8">
        <f>IF(CI22&lt;10,IF(CI22=$T22,1,0),IF(MOD(CI22,10)=$U22,1,0))</f>
        <v>0</v>
      </c>
      <c r="CK22" s="8"/>
      <c r="CL22" s="8">
        <f>IF(CK22&lt;10,IF(CK22=$T22,1,0),IF(MOD(CK22,10)=$U22,1,0))</f>
        <v>0</v>
      </c>
      <c r="CM22" s="8"/>
      <c r="CN22" s="8">
        <f>IF(CM22&lt;10,IF(CM22=$T22,1,0),IF(MOD(CM22,10)=$U22,1,0))</f>
        <v>0</v>
      </c>
      <c r="CO22" s="8"/>
      <c r="CP22" s="8">
        <f>IF(CO22&lt;10,IF(CO22=$T22,1,0),IF(MOD(CO22,10)=$U22,1,0))</f>
        <v>0</v>
      </c>
      <c r="CQ22" s="8"/>
      <c r="CR22" s="8">
        <f>IF(CQ22&lt;10,IF(CQ22=$T22,1,0),IF(MOD(CQ22,10)=$U22,1,0))</f>
        <v>0</v>
      </c>
      <c r="CS22" s="18"/>
    </row>
    <row r="23" spans="2:97" customFormat="1" x14ac:dyDescent="0.15">
      <c r="B23" s="19">
        <v>42616</v>
      </c>
      <c r="C23" s="3">
        <v>16</v>
      </c>
      <c r="D23" s="3" t="s">
        <v>157</v>
      </c>
      <c r="E23" s="4">
        <v>42616.75</v>
      </c>
      <c r="F23" s="3" t="s">
        <v>522</v>
      </c>
      <c r="G23" s="3" t="s">
        <v>523</v>
      </c>
      <c r="H23" s="3" t="s">
        <v>522</v>
      </c>
      <c r="I23" s="3" t="s">
        <v>523</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631</v>
      </c>
      <c r="BI23" s="10" t="s">
        <v>631</v>
      </c>
      <c r="BJ23" s="10">
        <v>3</v>
      </c>
      <c r="BK23" s="8">
        <v>43</v>
      </c>
      <c r="BL23" s="8">
        <f>IF(BK23&lt;10,IF(BK23=$T23,1,0),IF(MOD(BK23,10)=$U23,1,0))</f>
        <v>0</v>
      </c>
      <c r="BM23" s="8">
        <v>43</v>
      </c>
      <c r="BN23" s="8">
        <f>IF(BM23&lt;10,IF(BM23=$T23,1,0),IF(MOD(BM23,10)=$U23,1,0))</f>
        <v>0</v>
      </c>
      <c r="BO23" s="8">
        <v>43</v>
      </c>
      <c r="BP23" s="8">
        <f>IF(BO23&lt;10,IF(BO23=$T23,1,0),IF(MOD(BO23,10)=$U23,1,0))</f>
        <v>0</v>
      </c>
      <c r="BQ23" s="8"/>
      <c r="BR23" s="8">
        <f>IF(BQ23&lt;10,IF(BQ23=$T23,1,0),IF(MOD(BQ23,10)=$U23,1,0))</f>
        <v>0</v>
      </c>
      <c r="BS23" s="8">
        <v>40</v>
      </c>
      <c r="BT23" s="8">
        <f>IF(BS23&lt;10,IF(BS23=$T23,1,0),IF(MOD(BS23,10)=$U23,1,0))</f>
        <v>0</v>
      </c>
      <c r="BU23" s="8">
        <v>3</v>
      </c>
      <c r="BV23" s="8">
        <f t="shared" si="11"/>
        <v>0</v>
      </c>
      <c r="BW23" s="8">
        <v>3</v>
      </c>
      <c r="BX23" s="8">
        <f t="shared" si="12"/>
        <v>0</v>
      </c>
      <c r="BY23" s="8"/>
      <c r="BZ23" s="8">
        <f t="shared" si="13"/>
        <v>0</v>
      </c>
      <c r="CA23" s="8" t="s">
        <v>631</v>
      </c>
      <c r="CB23" s="8" t="e">
        <f t="shared" si="14"/>
        <v>#VALUE!</v>
      </c>
      <c r="CC23" s="8">
        <v>43</v>
      </c>
      <c r="CD23" s="8">
        <f>IF(CC23&lt;10,IF(CC23=$T23,1,0),IF(MOD(CC23,10)=$U23,1,0))</f>
        <v>0</v>
      </c>
      <c r="CE23" s="8" t="s">
        <v>631</v>
      </c>
      <c r="CF23" s="8" t="e">
        <f t="shared" si="15"/>
        <v>#VALUE!</v>
      </c>
      <c r="CG23" s="8">
        <v>43</v>
      </c>
      <c r="CH23" s="8">
        <f>IF(CG23&lt;10,IF(CG23=$T23,1,0),IF(MOD(CG23,10)=$U23,1,0))</f>
        <v>0</v>
      </c>
      <c r="CI23" s="8"/>
      <c r="CJ23" s="8">
        <f>IF(CI23&lt;10,IF(CI23=$T23,1,0),IF(MOD(CI23,10)=$U23,1,0))</f>
        <v>0</v>
      </c>
      <c r="CK23" s="8"/>
      <c r="CL23" s="8">
        <f>IF(CK23&lt;10,IF(CK23=$T23,1,0),IF(MOD(CK23,10)=$U23,1,0))</f>
        <v>0</v>
      </c>
      <c r="CM23" s="8"/>
      <c r="CN23" s="8">
        <f>IF(CM23&lt;10,IF(CM23=$T23,1,0),IF(MOD(CM23,10)=$U23,1,0))</f>
        <v>0</v>
      </c>
      <c r="CO23" s="8"/>
      <c r="CP23" s="8">
        <f>IF(CO23&lt;10,IF(CO23=$T23,1,0),IF(MOD(CO23,10)=$U23,1,0))</f>
        <v>0</v>
      </c>
      <c r="CQ23" s="8">
        <v>3</v>
      </c>
      <c r="CR23" s="8">
        <f>IF(CQ23&lt;10,IF(CQ23=$T23,1,0),IF(MOD(CQ23,10)=$U23,1,0))</f>
        <v>0</v>
      </c>
      <c r="CS23" s="18"/>
    </row>
    <row r="24" spans="2:97" customFormat="1" x14ac:dyDescent="0.15">
      <c r="B24" s="19">
        <v>42616</v>
      </c>
      <c r="C24" s="3">
        <v>17</v>
      </c>
      <c r="D24" s="3" t="s">
        <v>314</v>
      </c>
      <c r="E24" s="4">
        <v>42616.75</v>
      </c>
      <c r="F24" s="3" t="s">
        <v>293</v>
      </c>
      <c r="G24" s="3" t="s">
        <v>521</v>
      </c>
      <c r="H24" s="3" t="s">
        <v>293</v>
      </c>
      <c r="I24" s="3" t="s">
        <v>521</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631</v>
      </c>
      <c r="BI24" s="10" t="s">
        <v>631</v>
      </c>
      <c r="BJ24" s="10">
        <v>3</v>
      </c>
      <c r="BK24" s="8">
        <v>0</v>
      </c>
      <c r="BL24" s="8">
        <f>IF(BK24&lt;10,IF(BK24=$T24,1,0),IF(MOD(BK24,10)=$U24,1,0))</f>
        <v>0</v>
      </c>
      <c r="BM24" s="8">
        <v>40</v>
      </c>
      <c r="BN24" s="8">
        <f>IF(BM24&lt;10,IF(BM24=$T24,1,0),IF(MOD(BM24,10)=$U24,1,0))</f>
        <v>0</v>
      </c>
      <c r="BO24" s="8">
        <v>0</v>
      </c>
      <c r="BP24" s="8">
        <f>IF(BO24&lt;10,IF(BO24=$T24,1,0),IF(MOD(BO24,10)=$U24,1,0))</f>
        <v>0</v>
      </c>
      <c r="BQ24" s="8"/>
      <c r="BR24" s="8">
        <f>IF(BQ24&lt;10,IF(BQ24=$T24,1,0),IF(MOD(BQ24,10)=$U24,1,0))</f>
        <v>0</v>
      </c>
      <c r="BS24" s="8">
        <v>40</v>
      </c>
      <c r="BT24" s="8">
        <f>IF(BS24&lt;10,IF(BS24=$T24,1,0),IF(MOD(BS24,10)=$U24,1,0))</f>
        <v>0</v>
      </c>
      <c r="BU24" s="8">
        <v>40</v>
      </c>
      <c r="BV24" s="8">
        <f t="shared" si="11"/>
        <v>0</v>
      </c>
      <c r="BW24" s="8">
        <v>3</v>
      </c>
      <c r="BX24" s="8">
        <f t="shared" si="12"/>
        <v>0</v>
      </c>
      <c r="BY24" s="8"/>
      <c r="BZ24" s="8">
        <f t="shared" si="13"/>
        <v>0</v>
      </c>
      <c r="CA24" s="8" t="s">
        <v>631</v>
      </c>
      <c r="CB24" s="8" t="e">
        <f t="shared" si="14"/>
        <v>#VALUE!</v>
      </c>
      <c r="CC24" s="8">
        <v>0</v>
      </c>
      <c r="CD24" s="8">
        <f>IF(CC24&lt;10,IF(CC24=$T24,1,0),IF(MOD(CC24,10)=$U24,1,0))</f>
        <v>0</v>
      </c>
      <c r="CE24" s="8" t="s">
        <v>631</v>
      </c>
      <c r="CF24" s="8" t="e">
        <f t="shared" si="15"/>
        <v>#VALUE!</v>
      </c>
      <c r="CG24" s="8">
        <v>0</v>
      </c>
      <c r="CH24" s="8">
        <f>IF(CG24&lt;10,IF(CG24=$T24,1,0),IF(MOD(CG24,10)=$U24,1,0))</f>
        <v>0</v>
      </c>
      <c r="CI24" s="8"/>
      <c r="CJ24" s="8">
        <f>IF(CI24&lt;10,IF(CI24=$T24,1,0),IF(MOD(CI24,10)=$U24,1,0))</f>
        <v>0</v>
      </c>
      <c r="CK24" s="8"/>
      <c r="CL24" s="8">
        <f>IF(CK24&lt;10,IF(CK24=$T24,1,0),IF(MOD(CK24,10)=$U24,1,0))</f>
        <v>0</v>
      </c>
      <c r="CM24" s="8"/>
      <c r="CN24" s="8">
        <f>IF(CM24&lt;10,IF(CM24=$T24,1,0),IF(MOD(CM24,10)=$U24,1,0))</f>
        <v>0</v>
      </c>
      <c r="CO24" s="8"/>
      <c r="CP24" s="8">
        <f>IF(CO24&lt;10,IF(CO24=$T24,1,0),IF(MOD(CO24,10)=$U24,1,0))</f>
        <v>0</v>
      </c>
      <c r="CQ24" s="8">
        <v>3</v>
      </c>
      <c r="CR24" s="8">
        <f>IF(CQ24&lt;10,IF(CQ24=$T24,1,0),IF(MOD(CQ24,10)=$U24,1,0))</f>
        <v>0</v>
      </c>
      <c r="CS24" s="18"/>
    </row>
    <row r="25" spans="2:97" customFormat="1" x14ac:dyDescent="0.15">
      <c r="B25" s="19">
        <v>42616</v>
      </c>
      <c r="C25" s="3">
        <v>18</v>
      </c>
      <c r="D25" s="3" t="s">
        <v>14</v>
      </c>
      <c r="E25" s="4">
        <v>42616.802083333336</v>
      </c>
      <c r="F25" s="3" t="s">
        <v>26</v>
      </c>
      <c r="G25" s="3" t="s">
        <v>520</v>
      </c>
      <c r="H25" s="3" t="s">
        <v>26</v>
      </c>
      <c r="I25" s="3" t="s">
        <v>520</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v>40</v>
      </c>
      <c r="BK25" s="8">
        <v>0</v>
      </c>
      <c r="BL25" s="8">
        <f t="shared" si="0"/>
        <v>0</v>
      </c>
      <c r="BM25" s="8">
        <v>40</v>
      </c>
      <c r="BN25" s="8">
        <f t="shared" si="1"/>
        <v>0</v>
      </c>
      <c r="BO25" s="8">
        <v>0</v>
      </c>
      <c r="BP25" s="8">
        <f t="shared" si="2"/>
        <v>0</v>
      </c>
      <c r="BQ25" s="8"/>
      <c r="BR25" s="8">
        <f t="shared" si="9"/>
        <v>0</v>
      </c>
      <c r="BS25" s="8">
        <v>40</v>
      </c>
      <c r="BT25" s="8">
        <f t="shared" si="10"/>
        <v>0</v>
      </c>
      <c r="BU25" s="8">
        <v>40</v>
      </c>
      <c r="BV25" s="8">
        <f t="shared" si="11"/>
        <v>0</v>
      </c>
      <c r="BW25" s="8">
        <v>40</v>
      </c>
      <c r="BX25" s="8">
        <f t="shared" ref="BX25:BX88" si="17">IF(BW25&lt;10,IF(BW25=$T25,1,0),IF(MOD(BW25,10)=$U25,1,0))</f>
        <v>0</v>
      </c>
      <c r="BY25" s="8"/>
      <c r="BZ25" s="8">
        <f t="shared" ref="BZ25:BZ88" si="18">IF(BY25&lt;10,IF(BY25=$T25,1,0),IF(MOD(BY25,10)=$U25,1,0))</f>
        <v>0</v>
      </c>
      <c r="CA25" s="8">
        <v>40</v>
      </c>
      <c r="CB25" s="8">
        <f t="shared" si="14"/>
        <v>0</v>
      </c>
      <c r="CC25" s="8">
        <v>0</v>
      </c>
      <c r="CD25" s="8">
        <f t="shared" si="3"/>
        <v>0</v>
      </c>
      <c r="CE25" s="8"/>
      <c r="CF25" s="8">
        <f t="shared" ref="CF25:CF88" si="19">IF(CE25&lt;10,IF(CE25=$T25,1,0),IF(MOD(CE25,10)=$U25,1,0))</f>
        <v>0</v>
      </c>
      <c r="CG25" s="8">
        <v>0</v>
      </c>
      <c r="CH25" s="8">
        <f t="shared" si="4"/>
        <v>0</v>
      </c>
      <c r="CI25" s="8"/>
      <c r="CJ25" s="8">
        <f t="shared" si="5"/>
        <v>0</v>
      </c>
      <c r="CK25" s="8"/>
      <c r="CL25" s="8">
        <f t="shared" si="6"/>
        <v>0</v>
      </c>
      <c r="CM25" s="8"/>
      <c r="CN25" s="8">
        <f t="shared" si="7"/>
        <v>0</v>
      </c>
      <c r="CO25" s="8"/>
      <c r="CP25" s="8">
        <f t="shared" si="8"/>
        <v>0</v>
      </c>
      <c r="CQ25" s="8">
        <v>40</v>
      </c>
      <c r="CR25" s="8">
        <f t="shared" si="16"/>
        <v>0</v>
      </c>
      <c r="CS25" s="18"/>
    </row>
    <row r="26" spans="2:97" customFormat="1" x14ac:dyDescent="0.15">
      <c r="B26" s="19">
        <v>42617</v>
      </c>
      <c r="C26" s="3"/>
      <c r="D26" s="3"/>
      <c r="E26" s="4"/>
      <c r="F26" s="3" t="s">
        <v>534</v>
      </c>
      <c r="G26" s="3" t="s">
        <v>535</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631</v>
      </c>
      <c r="BI26" s="10" t="s">
        <v>631</v>
      </c>
      <c r="BJ26" s="10">
        <v>40</v>
      </c>
      <c r="BK26" s="8">
        <v>3</v>
      </c>
      <c r="BL26" s="8">
        <f t="shared" si="0"/>
        <v>0</v>
      </c>
      <c r="BM26" s="8">
        <v>3</v>
      </c>
      <c r="BN26" s="8">
        <f t="shared" si="1"/>
        <v>0</v>
      </c>
      <c r="BO26" s="8">
        <v>43</v>
      </c>
      <c r="BP26" s="8">
        <f t="shared" si="2"/>
        <v>0</v>
      </c>
      <c r="BQ26" s="8"/>
      <c r="BR26" s="8">
        <f t="shared" si="9"/>
        <v>0</v>
      </c>
      <c r="BS26" s="8">
        <v>40</v>
      </c>
      <c r="BT26" s="8">
        <f t="shared" si="10"/>
        <v>0</v>
      </c>
      <c r="BU26" s="8">
        <v>3</v>
      </c>
      <c r="BV26" s="8">
        <f t="shared" si="11"/>
        <v>0</v>
      </c>
      <c r="BW26" s="8">
        <v>3</v>
      </c>
      <c r="BX26" s="8">
        <f t="shared" si="17"/>
        <v>0</v>
      </c>
      <c r="BY26" s="8"/>
      <c r="BZ26" s="8">
        <f t="shared" si="18"/>
        <v>0</v>
      </c>
      <c r="CA26" s="8" t="s">
        <v>631</v>
      </c>
      <c r="CB26" s="8" t="e">
        <f t="shared" si="14"/>
        <v>#VALUE!</v>
      </c>
      <c r="CC26" s="8">
        <v>41</v>
      </c>
      <c r="CD26" s="8">
        <f t="shared" si="3"/>
        <v>0</v>
      </c>
      <c r="CE26" s="8" t="s">
        <v>631</v>
      </c>
      <c r="CF26" s="8" t="e">
        <f t="shared" si="19"/>
        <v>#VALUE!</v>
      </c>
      <c r="CG26" s="8">
        <v>40</v>
      </c>
      <c r="CH26" s="8">
        <f t="shared" si="4"/>
        <v>0</v>
      </c>
      <c r="CI26" s="8"/>
      <c r="CJ26" s="8">
        <f t="shared" si="5"/>
        <v>0</v>
      </c>
      <c r="CK26" s="8"/>
      <c r="CL26" s="8">
        <f t="shared" si="6"/>
        <v>0</v>
      </c>
      <c r="CM26" s="8"/>
      <c r="CN26" s="8">
        <f t="shared" si="7"/>
        <v>0</v>
      </c>
      <c r="CO26" s="8"/>
      <c r="CP26" s="8">
        <f t="shared" si="8"/>
        <v>0</v>
      </c>
      <c r="CQ26" s="8">
        <v>40</v>
      </c>
      <c r="CR26" s="8">
        <f t="shared" si="16"/>
        <v>0</v>
      </c>
      <c r="CS26" s="18"/>
    </row>
    <row r="27" spans="2:97" customFormat="1" x14ac:dyDescent="0.15">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631</v>
      </c>
      <c r="BI27" s="10" t="s">
        <v>631</v>
      </c>
      <c r="BJ27" s="10"/>
      <c r="BK27" s="8">
        <v>3</v>
      </c>
      <c r="BL27" s="8">
        <f t="shared" si="0"/>
        <v>0</v>
      </c>
      <c r="BM27" s="8">
        <v>3</v>
      </c>
      <c r="BN27" s="8">
        <f t="shared" si="1"/>
        <v>0</v>
      </c>
      <c r="BO27" s="8">
        <v>43</v>
      </c>
      <c r="BP27" s="8">
        <f t="shared" si="2"/>
        <v>0</v>
      </c>
      <c r="BQ27" s="8"/>
      <c r="BR27" s="8">
        <f t="shared" si="9"/>
        <v>0</v>
      </c>
      <c r="BS27" s="8">
        <v>3</v>
      </c>
      <c r="BT27" s="8">
        <f t="shared" si="10"/>
        <v>0</v>
      </c>
      <c r="BU27" s="8">
        <v>40</v>
      </c>
      <c r="BV27" s="8">
        <f t="shared" si="11"/>
        <v>0</v>
      </c>
      <c r="BW27" s="8">
        <v>40</v>
      </c>
      <c r="BX27" s="8">
        <f t="shared" si="17"/>
        <v>0</v>
      </c>
      <c r="BY27" s="8"/>
      <c r="BZ27" s="8">
        <f t="shared" si="18"/>
        <v>0</v>
      </c>
      <c r="CA27" s="8" t="s">
        <v>631</v>
      </c>
      <c r="CB27" s="8" t="e">
        <f t="shared" si="14"/>
        <v>#VALUE!</v>
      </c>
      <c r="CC27" s="8">
        <v>1</v>
      </c>
      <c r="CD27" s="8">
        <f t="shared" si="3"/>
        <v>1</v>
      </c>
      <c r="CE27" s="8" t="s">
        <v>631</v>
      </c>
      <c r="CF27" s="8" t="e">
        <f t="shared" si="19"/>
        <v>#VALUE!</v>
      </c>
      <c r="CG27" s="8">
        <v>3</v>
      </c>
      <c r="CH27" s="8">
        <f t="shared" si="4"/>
        <v>0</v>
      </c>
      <c r="CI27" s="8"/>
      <c r="CJ27" s="8">
        <f t="shared" si="5"/>
        <v>0</v>
      </c>
      <c r="CK27" s="8"/>
      <c r="CL27" s="8">
        <f t="shared" si="6"/>
        <v>0</v>
      </c>
      <c r="CM27" s="8"/>
      <c r="CN27" s="8">
        <f t="shared" si="7"/>
        <v>0</v>
      </c>
      <c r="CO27" s="8"/>
      <c r="CP27" s="8">
        <f t="shared" si="8"/>
        <v>0</v>
      </c>
      <c r="CQ27" s="8"/>
      <c r="CR27" s="8">
        <f t="shared" si="16"/>
        <v>0</v>
      </c>
      <c r="CS27" s="18"/>
    </row>
    <row r="28" spans="2:97" customFormat="1" x14ac:dyDescent="0.15">
      <c r="B28" s="19">
        <v>42617</v>
      </c>
      <c r="C28" s="3">
        <v>8</v>
      </c>
      <c r="D28" s="3" t="s">
        <v>544</v>
      </c>
      <c r="E28" s="4">
        <v>42618</v>
      </c>
      <c r="F28" s="3" t="s">
        <v>545</v>
      </c>
      <c r="G28" s="3" t="s">
        <v>546</v>
      </c>
      <c r="H28" s="3" t="s">
        <v>545</v>
      </c>
      <c r="I28" s="3" t="s">
        <v>546</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v>0</v>
      </c>
      <c r="BK28" s="8">
        <v>3</v>
      </c>
      <c r="BL28" s="8">
        <f t="shared" si="0"/>
        <v>1</v>
      </c>
      <c r="BM28" s="8">
        <v>43</v>
      </c>
      <c r="BN28" s="8">
        <f t="shared" si="1"/>
        <v>0</v>
      </c>
      <c r="BO28" s="8">
        <v>3</v>
      </c>
      <c r="BP28" s="8">
        <f t="shared" si="2"/>
        <v>1</v>
      </c>
      <c r="BQ28" s="8"/>
      <c r="BR28" s="8">
        <f t="shared" si="9"/>
        <v>0</v>
      </c>
      <c r="BS28" s="8">
        <v>43</v>
      </c>
      <c r="BT28" s="8">
        <f t="shared" si="10"/>
        <v>0</v>
      </c>
      <c r="BU28" s="8">
        <v>43</v>
      </c>
      <c r="BV28" s="8">
        <f t="shared" si="11"/>
        <v>0</v>
      </c>
      <c r="BW28" s="8">
        <v>43</v>
      </c>
      <c r="BX28" s="8">
        <f t="shared" si="17"/>
        <v>0</v>
      </c>
      <c r="BY28" s="8"/>
      <c r="BZ28" s="8">
        <f t="shared" si="18"/>
        <v>0</v>
      </c>
      <c r="CA28" s="8">
        <v>43</v>
      </c>
      <c r="CB28" s="8">
        <f t="shared" si="14"/>
        <v>0</v>
      </c>
      <c r="CC28" s="8">
        <v>3</v>
      </c>
      <c r="CD28" s="8">
        <f t="shared" si="3"/>
        <v>1</v>
      </c>
      <c r="CE28" s="8"/>
      <c r="CF28" s="8">
        <f t="shared" si="19"/>
        <v>0</v>
      </c>
      <c r="CG28" s="8">
        <v>3</v>
      </c>
      <c r="CH28" s="8">
        <f t="shared" si="4"/>
        <v>1</v>
      </c>
      <c r="CI28" s="8"/>
      <c r="CJ28" s="8">
        <f t="shared" si="5"/>
        <v>0</v>
      </c>
      <c r="CK28" s="8"/>
      <c r="CL28" s="8">
        <f t="shared" si="6"/>
        <v>0</v>
      </c>
      <c r="CM28" s="8"/>
      <c r="CN28" s="8">
        <f t="shared" si="7"/>
        <v>0</v>
      </c>
      <c r="CO28" s="8"/>
      <c r="CP28" s="8">
        <f t="shared" si="8"/>
        <v>0</v>
      </c>
      <c r="CQ28" s="8">
        <v>0</v>
      </c>
      <c r="CR28" s="8">
        <f t="shared" si="16"/>
        <v>0</v>
      </c>
      <c r="CS28" s="18"/>
    </row>
    <row r="29" spans="2:97" customFormat="1" x14ac:dyDescent="0.15">
      <c r="B29" s="19">
        <v>42617</v>
      </c>
      <c r="C29" s="3">
        <v>9</v>
      </c>
      <c r="D29" s="3" t="s">
        <v>544</v>
      </c>
      <c r="E29" s="4">
        <v>42618</v>
      </c>
      <c r="F29" s="3" t="s">
        <v>548</v>
      </c>
      <c r="G29" s="3" t="s">
        <v>415</v>
      </c>
      <c r="H29" s="3" t="s">
        <v>548</v>
      </c>
      <c r="I29" s="3" t="s">
        <v>415</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631</v>
      </c>
      <c r="BI29" s="10" t="s">
        <v>631</v>
      </c>
      <c r="BJ29" s="10">
        <v>3</v>
      </c>
      <c r="BK29" s="8">
        <v>40</v>
      </c>
      <c r="BL29" s="8">
        <f t="shared" si="0"/>
        <v>0</v>
      </c>
      <c r="BM29" s="8">
        <v>40</v>
      </c>
      <c r="BN29" s="8">
        <f t="shared" si="1"/>
        <v>0</v>
      </c>
      <c r="BO29" s="8">
        <v>0</v>
      </c>
      <c r="BP29" s="8">
        <f t="shared" si="2"/>
        <v>0</v>
      </c>
      <c r="BQ29" s="8">
        <v>40</v>
      </c>
      <c r="BR29" s="8">
        <f t="shared" si="9"/>
        <v>0</v>
      </c>
      <c r="BS29" s="8">
        <v>40</v>
      </c>
      <c r="BT29" s="8">
        <f t="shared" si="10"/>
        <v>0</v>
      </c>
      <c r="BU29" s="8">
        <v>40</v>
      </c>
      <c r="BV29" s="8">
        <f t="shared" si="11"/>
        <v>0</v>
      </c>
      <c r="BW29" s="8">
        <v>3</v>
      </c>
      <c r="BX29" s="8">
        <f t="shared" si="17"/>
        <v>0</v>
      </c>
      <c r="BY29" s="8"/>
      <c r="BZ29" s="8">
        <f t="shared" si="18"/>
        <v>0</v>
      </c>
      <c r="CA29" s="8" t="s">
        <v>631</v>
      </c>
      <c r="CB29" s="8" t="e">
        <f t="shared" si="14"/>
        <v>#VALUE!</v>
      </c>
      <c r="CC29" s="8">
        <v>40</v>
      </c>
      <c r="CD29" s="8">
        <f t="shared" si="3"/>
        <v>0</v>
      </c>
      <c r="CE29" s="8" t="s">
        <v>631</v>
      </c>
      <c r="CF29" s="8" t="e">
        <f t="shared" si="19"/>
        <v>#VALUE!</v>
      </c>
      <c r="CG29" s="8">
        <v>40</v>
      </c>
      <c r="CH29" s="8">
        <f t="shared" si="4"/>
        <v>0</v>
      </c>
      <c r="CI29" s="8"/>
      <c r="CJ29" s="8">
        <f t="shared" si="5"/>
        <v>0</v>
      </c>
      <c r="CK29" s="8"/>
      <c r="CL29" s="8">
        <f t="shared" si="6"/>
        <v>0</v>
      </c>
      <c r="CM29" s="8"/>
      <c r="CN29" s="8">
        <f t="shared" si="7"/>
        <v>0</v>
      </c>
      <c r="CO29" s="8"/>
      <c r="CP29" s="8">
        <f t="shared" si="8"/>
        <v>0</v>
      </c>
      <c r="CQ29" s="8">
        <v>3</v>
      </c>
      <c r="CR29" s="8">
        <f t="shared" si="16"/>
        <v>0</v>
      </c>
      <c r="CS29" s="18"/>
    </row>
    <row r="30" spans="2:97" customFormat="1" x14ac:dyDescent="0.15">
      <c r="B30" s="19">
        <v>42617</v>
      </c>
      <c r="C30" s="3">
        <v>10</v>
      </c>
      <c r="D30" s="3" t="s">
        <v>544</v>
      </c>
      <c r="E30" s="4">
        <v>42618</v>
      </c>
      <c r="F30" s="3" t="s">
        <v>550</v>
      </c>
      <c r="G30" s="3" t="s">
        <v>551</v>
      </c>
      <c r="H30" s="3" t="s">
        <v>550</v>
      </c>
      <c r="I30" s="3" t="s">
        <v>551</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631</v>
      </c>
      <c r="BI30" s="10" t="s">
        <v>631</v>
      </c>
      <c r="BJ30" s="10">
        <v>0</v>
      </c>
      <c r="BK30" s="8">
        <v>0</v>
      </c>
      <c r="BL30" s="8">
        <f t="shared" si="0"/>
        <v>0</v>
      </c>
      <c r="BM30" s="8">
        <v>0</v>
      </c>
      <c r="BN30" s="8">
        <f t="shared" si="1"/>
        <v>0</v>
      </c>
      <c r="BO30" s="8">
        <v>40</v>
      </c>
      <c r="BP30" s="8">
        <f t="shared" si="2"/>
        <v>0</v>
      </c>
      <c r="BQ30" s="8"/>
      <c r="BR30" s="8">
        <f t="shared" si="9"/>
        <v>0</v>
      </c>
      <c r="BS30" s="8">
        <v>0</v>
      </c>
      <c r="BT30" s="8">
        <f t="shared" si="10"/>
        <v>0</v>
      </c>
      <c r="BU30" s="8">
        <v>43</v>
      </c>
      <c r="BV30" s="8">
        <f t="shared" si="11"/>
        <v>0</v>
      </c>
      <c r="BW30" s="8">
        <v>43</v>
      </c>
      <c r="BX30" s="8">
        <f t="shared" si="17"/>
        <v>0</v>
      </c>
      <c r="BY30" s="8"/>
      <c r="BZ30" s="8">
        <f t="shared" si="18"/>
        <v>0</v>
      </c>
      <c r="CA30" s="8" t="s">
        <v>631</v>
      </c>
      <c r="CB30" s="8" t="e">
        <f t="shared" si="14"/>
        <v>#VALUE!</v>
      </c>
      <c r="CC30" s="8">
        <v>1</v>
      </c>
      <c r="CD30" s="8">
        <f t="shared" si="3"/>
        <v>0</v>
      </c>
      <c r="CE30" s="8" t="s">
        <v>631</v>
      </c>
      <c r="CF30" s="8" t="e">
        <f t="shared" si="19"/>
        <v>#VALUE!</v>
      </c>
      <c r="CG30" s="8">
        <v>0</v>
      </c>
      <c r="CH30" s="8">
        <f t="shared" si="4"/>
        <v>0</v>
      </c>
      <c r="CI30" s="8"/>
      <c r="CJ30" s="8">
        <f t="shared" si="5"/>
        <v>0</v>
      </c>
      <c r="CK30" s="8"/>
      <c r="CL30" s="8">
        <f t="shared" si="6"/>
        <v>0</v>
      </c>
      <c r="CM30" s="8"/>
      <c r="CN30" s="8">
        <f t="shared" si="7"/>
        <v>0</v>
      </c>
      <c r="CO30" s="8"/>
      <c r="CP30" s="8">
        <f t="shared" si="8"/>
        <v>0</v>
      </c>
      <c r="CQ30" s="8">
        <v>0</v>
      </c>
      <c r="CR30" s="8">
        <f t="shared" si="16"/>
        <v>0</v>
      </c>
      <c r="CS30" s="18"/>
    </row>
    <row r="31" spans="2:97" customFormat="1" x14ac:dyDescent="0.15">
      <c r="B31" s="19">
        <v>42617</v>
      </c>
      <c r="C31" s="3">
        <v>11</v>
      </c>
      <c r="D31" s="3" t="s">
        <v>544</v>
      </c>
      <c r="E31" s="4">
        <v>42618</v>
      </c>
      <c r="F31" s="3" t="s">
        <v>553</v>
      </c>
      <c r="G31" s="3" t="s">
        <v>554</v>
      </c>
      <c r="H31" s="3" t="s">
        <v>553</v>
      </c>
      <c r="I31" s="3" t="s">
        <v>554</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631</v>
      </c>
      <c r="BI31" s="10" t="s">
        <v>631</v>
      </c>
      <c r="BJ31" s="10">
        <v>0</v>
      </c>
      <c r="BK31" s="8">
        <v>43</v>
      </c>
      <c r="BL31" s="8">
        <f t="shared" si="0"/>
        <v>0</v>
      </c>
      <c r="BM31" s="8">
        <v>0</v>
      </c>
      <c r="BN31" s="8">
        <f t="shared" si="1"/>
        <v>0</v>
      </c>
      <c r="BO31" s="8">
        <v>40</v>
      </c>
      <c r="BP31" s="8">
        <f t="shared" si="2"/>
        <v>0</v>
      </c>
      <c r="BQ31" s="8"/>
      <c r="BR31" s="8">
        <f t="shared" si="9"/>
        <v>0</v>
      </c>
      <c r="BS31" s="8">
        <v>43</v>
      </c>
      <c r="BT31" s="8">
        <f t="shared" si="10"/>
        <v>0</v>
      </c>
      <c r="BU31" s="8">
        <v>43</v>
      </c>
      <c r="BV31" s="8">
        <f t="shared" si="11"/>
        <v>0</v>
      </c>
      <c r="BW31" s="8">
        <v>0</v>
      </c>
      <c r="BX31" s="8">
        <f t="shared" si="17"/>
        <v>0</v>
      </c>
      <c r="BY31" s="8"/>
      <c r="BZ31" s="8">
        <f t="shared" si="18"/>
        <v>0</v>
      </c>
      <c r="CA31" s="8" t="s">
        <v>631</v>
      </c>
      <c r="CB31" s="8" t="e">
        <f t="shared" si="14"/>
        <v>#VALUE!</v>
      </c>
      <c r="CC31" s="8">
        <v>43</v>
      </c>
      <c r="CD31" s="8">
        <f t="shared" si="3"/>
        <v>0</v>
      </c>
      <c r="CE31" s="8" t="s">
        <v>631</v>
      </c>
      <c r="CF31" s="8" t="e">
        <f t="shared" si="19"/>
        <v>#VALUE!</v>
      </c>
      <c r="CG31" s="8">
        <v>43</v>
      </c>
      <c r="CH31" s="8">
        <f t="shared" si="4"/>
        <v>0</v>
      </c>
      <c r="CI31" s="8"/>
      <c r="CJ31" s="8">
        <f t="shared" si="5"/>
        <v>0</v>
      </c>
      <c r="CK31" s="8"/>
      <c r="CL31" s="8">
        <f t="shared" si="6"/>
        <v>0</v>
      </c>
      <c r="CM31" s="8"/>
      <c r="CN31" s="8">
        <f t="shared" si="7"/>
        <v>0</v>
      </c>
      <c r="CO31" s="8"/>
      <c r="CP31" s="8">
        <f t="shared" si="8"/>
        <v>0</v>
      </c>
      <c r="CQ31" s="8">
        <v>0</v>
      </c>
      <c r="CR31" s="8">
        <f t="shared" si="16"/>
        <v>0</v>
      </c>
      <c r="CS31" s="18"/>
    </row>
    <row r="32" spans="2:97" customFormat="1" x14ac:dyDescent="0.15">
      <c r="B32" s="19">
        <v>42617</v>
      </c>
      <c r="C32" s="3">
        <v>12</v>
      </c>
      <c r="D32" s="3" t="s">
        <v>544</v>
      </c>
      <c r="E32" s="4">
        <v>42618</v>
      </c>
      <c r="F32" s="3" t="s">
        <v>555</v>
      </c>
      <c r="G32" s="3" t="s">
        <v>556</v>
      </c>
      <c r="H32" s="3" t="s">
        <v>555</v>
      </c>
      <c r="I32" s="3" t="s">
        <v>556</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v>0</v>
      </c>
      <c r="BK32" s="8">
        <v>0</v>
      </c>
      <c r="BL32" s="8">
        <f t="shared" si="0"/>
        <v>0</v>
      </c>
      <c r="BM32" s="8">
        <v>0</v>
      </c>
      <c r="BN32" s="8">
        <f t="shared" si="1"/>
        <v>0</v>
      </c>
      <c r="BO32" s="8">
        <v>40</v>
      </c>
      <c r="BP32" s="8">
        <f t="shared" si="2"/>
        <v>0</v>
      </c>
      <c r="BQ32" s="8"/>
      <c r="BR32" s="8">
        <f t="shared" si="9"/>
        <v>0</v>
      </c>
      <c r="BS32" s="8">
        <v>0</v>
      </c>
      <c r="BT32" s="8">
        <f t="shared" si="10"/>
        <v>0</v>
      </c>
      <c r="BU32" s="8">
        <v>0</v>
      </c>
      <c r="BV32" s="8">
        <f t="shared" si="11"/>
        <v>0</v>
      </c>
      <c r="BW32" s="8">
        <v>0</v>
      </c>
      <c r="BX32" s="8">
        <f t="shared" si="17"/>
        <v>0</v>
      </c>
      <c r="BY32" s="8"/>
      <c r="BZ32" s="8">
        <f t="shared" si="18"/>
        <v>0</v>
      </c>
      <c r="CA32" s="8">
        <v>0</v>
      </c>
      <c r="CB32" s="8">
        <f t="shared" si="14"/>
        <v>0</v>
      </c>
      <c r="CC32" s="8">
        <v>0</v>
      </c>
      <c r="CD32" s="8">
        <f t="shared" si="3"/>
        <v>0</v>
      </c>
      <c r="CE32" s="8"/>
      <c r="CF32" s="8">
        <f t="shared" si="19"/>
        <v>0</v>
      </c>
      <c r="CG32" s="8">
        <v>0</v>
      </c>
      <c r="CH32" s="8">
        <f t="shared" si="4"/>
        <v>0</v>
      </c>
      <c r="CI32" s="8"/>
      <c r="CJ32" s="8">
        <f t="shared" si="5"/>
        <v>0</v>
      </c>
      <c r="CK32" s="8"/>
      <c r="CL32" s="8">
        <f t="shared" si="6"/>
        <v>0</v>
      </c>
      <c r="CM32" s="8"/>
      <c r="CN32" s="8">
        <f t="shared" si="7"/>
        <v>0</v>
      </c>
      <c r="CO32" s="8"/>
      <c r="CP32" s="8">
        <f t="shared" si="8"/>
        <v>0</v>
      </c>
      <c r="CQ32" s="8">
        <v>0</v>
      </c>
      <c r="CR32" s="8">
        <f t="shared" si="16"/>
        <v>0</v>
      </c>
      <c r="CS32" s="18"/>
    </row>
    <row r="33" spans="2:97" customFormat="1" x14ac:dyDescent="0.15">
      <c r="B33" s="19">
        <v>42617</v>
      </c>
      <c r="C33" s="3">
        <v>13</v>
      </c>
      <c r="D33" s="3" t="s">
        <v>544</v>
      </c>
      <c r="E33" s="4">
        <v>42618.114583333336</v>
      </c>
      <c r="F33" s="3" t="s">
        <v>414</v>
      </c>
      <c r="G33" s="3" t="s">
        <v>557</v>
      </c>
      <c r="H33" s="3" t="s">
        <v>414</v>
      </c>
      <c r="I33" s="3" t="s">
        <v>557</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v>3</v>
      </c>
      <c r="BK33" s="8">
        <v>40</v>
      </c>
      <c r="BL33" s="8">
        <f t="shared" si="0"/>
        <v>0</v>
      </c>
      <c r="BM33" s="8">
        <v>40</v>
      </c>
      <c r="BN33" s="8">
        <f t="shared" si="1"/>
        <v>0</v>
      </c>
      <c r="BO33" s="8">
        <v>0</v>
      </c>
      <c r="BP33" s="8">
        <f t="shared" si="2"/>
        <v>0</v>
      </c>
      <c r="BQ33" s="8"/>
      <c r="BR33" s="8">
        <f t="shared" si="9"/>
        <v>0</v>
      </c>
      <c r="BS33" s="8">
        <v>40</v>
      </c>
      <c r="BT33" s="8">
        <f t="shared" si="10"/>
        <v>0</v>
      </c>
      <c r="BU33" s="8">
        <v>40</v>
      </c>
      <c r="BV33" s="8">
        <f t="shared" si="11"/>
        <v>0</v>
      </c>
      <c r="BW33" s="8">
        <v>40</v>
      </c>
      <c r="BX33" s="8">
        <f t="shared" si="17"/>
        <v>0</v>
      </c>
      <c r="BY33" s="8"/>
      <c r="BZ33" s="8">
        <f t="shared" si="18"/>
        <v>0</v>
      </c>
      <c r="CA33" s="8">
        <v>40</v>
      </c>
      <c r="CB33" s="8">
        <f t="shared" si="14"/>
        <v>0</v>
      </c>
      <c r="CC33" s="8">
        <v>40</v>
      </c>
      <c r="CD33" s="8">
        <f t="shared" si="3"/>
        <v>0</v>
      </c>
      <c r="CE33" s="8"/>
      <c r="CF33" s="8">
        <f t="shared" si="19"/>
        <v>0</v>
      </c>
      <c r="CG33" s="8">
        <v>40</v>
      </c>
      <c r="CH33" s="8">
        <f t="shared" si="4"/>
        <v>0</v>
      </c>
      <c r="CI33" s="8"/>
      <c r="CJ33" s="8">
        <f t="shared" si="5"/>
        <v>0</v>
      </c>
      <c r="CK33" s="8"/>
      <c r="CL33" s="8">
        <f t="shared" si="6"/>
        <v>0</v>
      </c>
      <c r="CM33" s="8"/>
      <c r="CN33" s="8">
        <f t="shared" si="7"/>
        <v>0</v>
      </c>
      <c r="CO33" s="8"/>
      <c r="CP33" s="8">
        <f t="shared" si="8"/>
        <v>0</v>
      </c>
      <c r="CQ33" s="8">
        <v>3</v>
      </c>
      <c r="CR33" s="8">
        <f t="shared" si="16"/>
        <v>0</v>
      </c>
      <c r="CS33" s="18"/>
    </row>
    <row r="34" spans="2:97" customFormat="1" x14ac:dyDescent="0.15">
      <c r="B34" s="19">
        <v>42617</v>
      </c>
      <c r="C34" s="3">
        <v>14</v>
      </c>
      <c r="D34" s="3" t="s">
        <v>544</v>
      </c>
      <c r="E34" s="4">
        <v>42618.114583333336</v>
      </c>
      <c r="F34" s="3" t="s">
        <v>416</v>
      </c>
      <c r="G34" s="3" t="s">
        <v>558</v>
      </c>
      <c r="H34" s="3" t="s">
        <v>416</v>
      </c>
      <c r="I34" s="3" t="s">
        <v>558</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8">
        <v>0</v>
      </c>
      <c r="BL34" s="8">
        <f t="shared" si="0"/>
        <v>0</v>
      </c>
      <c r="BM34" s="8">
        <v>0</v>
      </c>
      <c r="BN34" s="8">
        <f t="shared" si="1"/>
        <v>0</v>
      </c>
      <c r="BO34" s="8">
        <v>40</v>
      </c>
      <c r="BP34" s="8">
        <f t="shared" si="2"/>
        <v>0</v>
      </c>
      <c r="BQ34" s="8">
        <v>3</v>
      </c>
      <c r="BR34" s="8">
        <f t="shared" si="9"/>
        <v>1</v>
      </c>
      <c r="BS34" s="8">
        <v>43</v>
      </c>
      <c r="BT34" s="8">
        <f t="shared" si="10"/>
        <v>1</v>
      </c>
      <c r="BU34" s="8">
        <v>43</v>
      </c>
      <c r="BV34" s="8">
        <f t="shared" si="11"/>
        <v>1</v>
      </c>
      <c r="BW34" s="8">
        <v>43</v>
      </c>
      <c r="BX34" s="8">
        <f t="shared" si="17"/>
        <v>1</v>
      </c>
      <c r="BY34" s="8"/>
      <c r="BZ34" s="8">
        <f t="shared" si="18"/>
        <v>0</v>
      </c>
      <c r="CA34" s="8">
        <v>43</v>
      </c>
      <c r="CB34" s="8">
        <f t="shared" si="14"/>
        <v>1</v>
      </c>
      <c r="CC34" s="8">
        <v>0</v>
      </c>
      <c r="CD34" s="8">
        <f t="shared" si="3"/>
        <v>0</v>
      </c>
      <c r="CE34" s="8"/>
      <c r="CF34" s="8">
        <f t="shared" si="19"/>
        <v>0</v>
      </c>
      <c r="CG34" s="8">
        <v>0</v>
      </c>
      <c r="CH34" s="8">
        <f t="shared" si="4"/>
        <v>0</v>
      </c>
      <c r="CI34" s="8"/>
      <c r="CJ34" s="8">
        <f t="shared" si="5"/>
        <v>0</v>
      </c>
      <c r="CK34" s="8"/>
      <c r="CL34" s="8">
        <f t="shared" si="6"/>
        <v>0</v>
      </c>
      <c r="CM34" s="8"/>
      <c r="CN34" s="8">
        <f t="shared" si="7"/>
        <v>0</v>
      </c>
      <c r="CO34" s="8"/>
      <c r="CP34" s="8">
        <f t="shared" si="8"/>
        <v>0</v>
      </c>
      <c r="CQ34" s="8"/>
      <c r="CR34" s="8">
        <f t="shared" si="16"/>
        <v>0</v>
      </c>
      <c r="CS34" s="18"/>
    </row>
    <row r="35" spans="2:97" customFormat="1" x14ac:dyDescent="0.15">
      <c r="B35" s="19">
        <v>42617</v>
      </c>
      <c r="C35" s="3">
        <v>15</v>
      </c>
      <c r="D35" s="3" t="s">
        <v>544</v>
      </c>
      <c r="E35" s="4">
        <v>42618.114583333336</v>
      </c>
      <c r="F35" s="3" t="s">
        <v>559</v>
      </c>
      <c r="G35" s="3" t="s">
        <v>560</v>
      </c>
      <c r="H35" s="3" t="s">
        <v>559</v>
      </c>
      <c r="I35" s="3" t="s">
        <v>560</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8">
        <v>40</v>
      </c>
      <c r="BL35" s="8">
        <f t="shared" si="0"/>
        <v>0</v>
      </c>
      <c r="BM35" s="8">
        <v>40</v>
      </c>
      <c r="BN35" s="8">
        <f t="shared" si="1"/>
        <v>0</v>
      </c>
      <c r="BO35" s="8">
        <v>0</v>
      </c>
      <c r="BP35" s="8">
        <f t="shared" si="2"/>
        <v>0</v>
      </c>
      <c r="BQ35" s="8">
        <v>40</v>
      </c>
      <c r="BR35" s="8">
        <f t="shared" si="9"/>
        <v>0</v>
      </c>
      <c r="BS35" s="8">
        <v>40</v>
      </c>
      <c r="BT35" s="8">
        <f t="shared" si="10"/>
        <v>0</v>
      </c>
      <c r="BU35" s="8">
        <v>40</v>
      </c>
      <c r="BV35" s="8">
        <f t="shared" si="11"/>
        <v>0</v>
      </c>
      <c r="BW35" s="8">
        <v>40</v>
      </c>
      <c r="BX35" s="8">
        <f t="shared" si="17"/>
        <v>0</v>
      </c>
      <c r="BY35" s="8">
        <v>40</v>
      </c>
      <c r="BZ35" s="8">
        <f t="shared" si="18"/>
        <v>0</v>
      </c>
      <c r="CA35" s="8">
        <v>40</v>
      </c>
      <c r="CB35" s="8">
        <f t="shared" si="14"/>
        <v>0</v>
      </c>
      <c r="CC35" s="8">
        <v>40</v>
      </c>
      <c r="CD35" s="8">
        <f t="shared" si="3"/>
        <v>0</v>
      </c>
      <c r="CE35" s="8">
        <v>40</v>
      </c>
      <c r="CF35" s="8">
        <f t="shared" si="19"/>
        <v>0</v>
      </c>
      <c r="CG35" s="8">
        <v>40</v>
      </c>
      <c r="CH35" s="8">
        <f t="shared" si="4"/>
        <v>0</v>
      </c>
      <c r="CI35" s="8"/>
      <c r="CJ35" s="8">
        <f t="shared" si="5"/>
        <v>0</v>
      </c>
      <c r="CK35" s="8"/>
      <c r="CL35" s="8">
        <f t="shared" si="6"/>
        <v>0</v>
      </c>
      <c r="CM35" s="8"/>
      <c r="CN35" s="8">
        <f t="shared" si="7"/>
        <v>0</v>
      </c>
      <c r="CO35" s="8"/>
      <c r="CP35" s="8">
        <f t="shared" si="8"/>
        <v>0</v>
      </c>
      <c r="CQ35" s="8"/>
      <c r="CR35" s="8">
        <f t="shared" si="16"/>
        <v>0</v>
      </c>
      <c r="CS35" s="18"/>
    </row>
    <row r="36" spans="2:97" customFormat="1" x14ac:dyDescent="0.15">
      <c r="B36" s="19">
        <v>42617</v>
      </c>
      <c r="C36" s="3">
        <v>16</v>
      </c>
      <c r="D36" s="3" t="s">
        <v>544</v>
      </c>
      <c r="E36" s="4">
        <v>42618.114583333336</v>
      </c>
      <c r="F36" s="3" t="s">
        <v>413</v>
      </c>
      <c r="G36" s="3" t="s">
        <v>561</v>
      </c>
      <c r="H36" s="3" t="s">
        <v>413</v>
      </c>
      <c r="I36" s="3" t="s">
        <v>561</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8">
        <v>40</v>
      </c>
      <c r="BL36" s="8">
        <f t="shared" si="0"/>
        <v>0</v>
      </c>
      <c r="BM36" s="8">
        <v>0</v>
      </c>
      <c r="BN36" s="8">
        <f t="shared" si="1"/>
        <v>0</v>
      </c>
      <c r="BO36" s="8">
        <v>40</v>
      </c>
      <c r="BP36" s="8">
        <f t="shared" si="2"/>
        <v>0</v>
      </c>
      <c r="BQ36" s="8"/>
      <c r="BR36" s="8">
        <f t="shared" si="9"/>
        <v>0</v>
      </c>
      <c r="BS36" s="8">
        <v>0</v>
      </c>
      <c r="BT36" s="8">
        <f t="shared" si="10"/>
        <v>0</v>
      </c>
      <c r="BU36" s="8">
        <v>0</v>
      </c>
      <c r="BV36" s="8">
        <f t="shared" si="11"/>
        <v>0</v>
      </c>
      <c r="BW36" s="8">
        <v>0</v>
      </c>
      <c r="BX36" s="8">
        <f t="shared" si="17"/>
        <v>0</v>
      </c>
      <c r="BY36" s="8">
        <v>0</v>
      </c>
      <c r="BZ36" s="8">
        <f t="shared" si="18"/>
        <v>0</v>
      </c>
      <c r="CA36" s="8">
        <v>0</v>
      </c>
      <c r="CB36" s="8">
        <f t="shared" si="14"/>
        <v>0</v>
      </c>
      <c r="CC36" s="8">
        <v>40</v>
      </c>
      <c r="CD36" s="8">
        <f t="shared" si="3"/>
        <v>0</v>
      </c>
      <c r="CE36" s="8">
        <v>0</v>
      </c>
      <c r="CF36" s="8">
        <f t="shared" si="19"/>
        <v>0</v>
      </c>
      <c r="CG36" s="8">
        <v>40</v>
      </c>
      <c r="CH36" s="8">
        <f t="shared" si="4"/>
        <v>0</v>
      </c>
      <c r="CI36" s="8"/>
      <c r="CJ36" s="8">
        <f t="shared" si="5"/>
        <v>0</v>
      </c>
      <c r="CK36" s="8"/>
      <c r="CL36" s="8">
        <f t="shared" si="6"/>
        <v>0</v>
      </c>
      <c r="CM36" s="8"/>
      <c r="CN36" s="8">
        <f t="shared" si="7"/>
        <v>0</v>
      </c>
      <c r="CO36" s="8"/>
      <c r="CP36" s="8">
        <f t="shared" si="8"/>
        <v>0</v>
      </c>
      <c r="CQ36" s="8"/>
      <c r="CR36" s="8">
        <f t="shared" si="16"/>
        <v>0</v>
      </c>
      <c r="CS36" s="18"/>
    </row>
    <row r="37" spans="2:97" customFormat="1" x14ac:dyDescent="0.15">
      <c r="B37" s="19">
        <v>42617</v>
      </c>
      <c r="C37" s="3">
        <v>17</v>
      </c>
      <c r="D37" s="3" t="s">
        <v>335</v>
      </c>
      <c r="E37" s="4">
        <v>42618.125</v>
      </c>
      <c r="F37" s="3" t="s">
        <v>562</v>
      </c>
      <c r="G37" s="3" t="s">
        <v>282</v>
      </c>
      <c r="H37" s="3" t="s">
        <v>562</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631</v>
      </c>
      <c r="BI37" s="10" t="s">
        <v>631</v>
      </c>
      <c r="BJ37" s="10">
        <v>3</v>
      </c>
      <c r="BK37" s="8">
        <v>3</v>
      </c>
      <c r="BL37" s="8">
        <f t="shared" si="0"/>
        <v>0</v>
      </c>
      <c r="BM37" s="8">
        <v>3</v>
      </c>
      <c r="BN37" s="8">
        <f t="shared" si="1"/>
        <v>0</v>
      </c>
      <c r="BO37" s="8">
        <v>43</v>
      </c>
      <c r="BP37" s="8">
        <f t="shared" si="2"/>
        <v>0</v>
      </c>
      <c r="BQ37" s="8"/>
      <c r="BR37" s="8">
        <f t="shared" si="9"/>
        <v>0</v>
      </c>
      <c r="BS37" s="8">
        <v>3</v>
      </c>
      <c r="BT37" s="8">
        <f t="shared" si="10"/>
        <v>0</v>
      </c>
      <c r="BU37" s="8">
        <v>40</v>
      </c>
      <c r="BV37" s="8">
        <f t="shared" si="11"/>
        <v>0</v>
      </c>
      <c r="BW37" s="8">
        <v>3</v>
      </c>
      <c r="BX37" s="8">
        <f t="shared" si="17"/>
        <v>0</v>
      </c>
      <c r="BY37" s="8"/>
      <c r="BZ37" s="8">
        <f t="shared" si="18"/>
        <v>0</v>
      </c>
      <c r="CA37" s="8" t="s">
        <v>631</v>
      </c>
      <c r="CB37" s="8" t="e">
        <f t="shared" si="14"/>
        <v>#VALUE!</v>
      </c>
      <c r="CC37" s="8">
        <v>1</v>
      </c>
      <c r="CD37" s="8">
        <f t="shared" si="3"/>
        <v>1</v>
      </c>
      <c r="CE37" s="8" t="s">
        <v>631</v>
      </c>
      <c r="CF37" s="8" t="e">
        <f t="shared" si="19"/>
        <v>#VALUE!</v>
      </c>
      <c r="CG37" s="8">
        <v>43</v>
      </c>
      <c r="CH37" s="8">
        <f t="shared" si="4"/>
        <v>0</v>
      </c>
      <c r="CI37" s="8"/>
      <c r="CJ37" s="8">
        <f t="shared" si="5"/>
        <v>0</v>
      </c>
      <c r="CK37" s="8"/>
      <c r="CL37" s="8">
        <f t="shared" si="6"/>
        <v>0</v>
      </c>
      <c r="CM37" s="8"/>
      <c r="CN37" s="8">
        <f t="shared" si="7"/>
        <v>0</v>
      </c>
      <c r="CO37" s="8"/>
      <c r="CP37" s="8">
        <f t="shared" si="8"/>
        <v>0</v>
      </c>
      <c r="CQ37" s="8">
        <v>3</v>
      </c>
      <c r="CR37" s="8">
        <f t="shared" si="16"/>
        <v>0</v>
      </c>
      <c r="CS37" s="18"/>
    </row>
    <row r="38" spans="2:97" customFormat="1" x14ac:dyDescent="0.15">
      <c r="B38" s="19">
        <v>42618</v>
      </c>
      <c r="C38" s="3">
        <v>1</v>
      </c>
      <c r="D38" s="3" t="s">
        <v>544</v>
      </c>
      <c r="E38" s="4">
        <v>42619</v>
      </c>
      <c r="F38" s="3" t="s">
        <v>564</v>
      </c>
      <c r="G38" s="3" t="s">
        <v>565</v>
      </c>
      <c r="H38" s="3" t="s">
        <v>564</v>
      </c>
      <c r="I38" s="3" t="s">
        <v>565</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v>0</v>
      </c>
      <c r="BK38" s="8">
        <v>0</v>
      </c>
      <c r="BL38" s="8">
        <f t="shared" si="0"/>
        <v>0</v>
      </c>
      <c r="BM38" s="8">
        <v>0</v>
      </c>
      <c r="BN38" s="8">
        <f t="shared" si="1"/>
        <v>0</v>
      </c>
      <c r="BO38" s="8">
        <v>40</v>
      </c>
      <c r="BP38" s="8">
        <f t="shared" si="2"/>
        <v>0</v>
      </c>
      <c r="BQ38" s="8">
        <v>0</v>
      </c>
      <c r="BR38" s="8">
        <f t="shared" si="9"/>
        <v>0</v>
      </c>
      <c r="BS38" s="8">
        <v>0</v>
      </c>
      <c r="BT38" s="8">
        <f t="shared" si="10"/>
        <v>0</v>
      </c>
      <c r="BU38" s="8">
        <v>0</v>
      </c>
      <c r="BV38" s="8">
        <f t="shared" si="11"/>
        <v>0</v>
      </c>
      <c r="BW38" s="8">
        <v>0</v>
      </c>
      <c r="BX38" s="8">
        <f t="shared" si="17"/>
        <v>0</v>
      </c>
      <c r="BY38" s="8">
        <v>0</v>
      </c>
      <c r="BZ38" s="8">
        <f t="shared" si="18"/>
        <v>0</v>
      </c>
      <c r="CA38" s="8">
        <v>0</v>
      </c>
      <c r="CB38" s="8">
        <f t="shared" si="14"/>
        <v>0</v>
      </c>
      <c r="CC38" s="8">
        <v>40</v>
      </c>
      <c r="CD38" s="8">
        <f t="shared" si="3"/>
        <v>0</v>
      </c>
      <c r="CE38" s="8">
        <v>0</v>
      </c>
      <c r="CF38" s="8">
        <f t="shared" si="19"/>
        <v>0</v>
      </c>
      <c r="CG38" s="8">
        <v>40</v>
      </c>
      <c r="CH38" s="8">
        <f t="shared" si="4"/>
        <v>0</v>
      </c>
      <c r="CI38" s="8"/>
      <c r="CJ38" s="8">
        <f t="shared" si="5"/>
        <v>0</v>
      </c>
      <c r="CK38" s="8"/>
      <c r="CL38" s="8">
        <f t="shared" si="6"/>
        <v>0</v>
      </c>
      <c r="CM38" s="8"/>
      <c r="CN38" s="8">
        <f t="shared" si="7"/>
        <v>0</v>
      </c>
      <c r="CO38" s="8"/>
      <c r="CP38" s="8">
        <f t="shared" si="8"/>
        <v>0</v>
      </c>
      <c r="CQ38" s="8">
        <v>0</v>
      </c>
      <c r="CR38" s="8">
        <f t="shared" si="16"/>
        <v>0</v>
      </c>
      <c r="CS38" s="18"/>
    </row>
    <row r="39" spans="2:97" customFormat="1" x14ac:dyDescent="0.15">
      <c r="B39" s="19">
        <v>42618</v>
      </c>
      <c r="C39" s="3">
        <v>2</v>
      </c>
      <c r="D39" s="3" t="s">
        <v>544</v>
      </c>
      <c r="E39" s="4">
        <v>42619.114583333336</v>
      </c>
      <c r="F39" s="3" t="s">
        <v>566</v>
      </c>
      <c r="G39" s="3" t="s">
        <v>567</v>
      </c>
      <c r="H39" s="3" t="s">
        <v>566</v>
      </c>
      <c r="I39" s="3" t="s">
        <v>567</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v>40</v>
      </c>
      <c r="BK39" s="8">
        <v>40</v>
      </c>
      <c r="BL39" s="8">
        <f t="shared" si="0"/>
        <v>0</v>
      </c>
      <c r="BM39" s="8">
        <v>40</v>
      </c>
      <c r="BN39" s="8">
        <f t="shared" si="1"/>
        <v>0</v>
      </c>
      <c r="BO39" s="8">
        <v>0</v>
      </c>
      <c r="BP39" s="8">
        <f t="shared" si="2"/>
        <v>0</v>
      </c>
      <c r="BQ39" s="8"/>
      <c r="BR39" s="8">
        <f t="shared" si="9"/>
        <v>0</v>
      </c>
      <c r="BS39" s="8">
        <v>40</v>
      </c>
      <c r="BT39" s="8">
        <f t="shared" si="10"/>
        <v>0</v>
      </c>
      <c r="BU39" s="8">
        <v>40</v>
      </c>
      <c r="BV39" s="8">
        <f t="shared" si="11"/>
        <v>0</v>
      </c>
      <c r="BW39" s="8">
        <v>40</v>
      </c>
      <c r="BX39" s="8">
        <f t="shared" si="17"/>
        <v>0</v>
      </c>
      <c r="BY39" s="8">
        <v>40</v>
      </c>
      <c r="BZ39" s="8">
        <f t="shared" si="18"/>
        <v>0</v>
      </c>
      <c r="CA39" s="8">
        <v>40</v>
      </c>
      <c r="CB39" s="8">
        <f t="shared" si="14"/>
        <v>0</v>
      </c>
      <c r="CC39" s="8">
        <v>1</v>
      </c>
      <c r="CD39" s="8">
        <f t="shared" si="3"/>
        <v>0</v>
      </c>
      <c r="CE39" s="8">
        <v>40</v>
      </c>
      <c r="CF39" s="8">
        <f t="shared" si="19"/>
        <v>0</v>
      </c>
      <c r="CG39" s="8">
        <v>40</v>
      </c>
      <c r="CH39" s="8">
        <f t="shared" si="4"/>
        <v>0</v>
      </c>
      <c r="CI39" s="8"/>
      <c r="CJ39" s="8">
        <f t="shared" si="5"/>
        <v>0</v>
      </c>
      <c r="CK39" s="8"/>
      <c r="CL39" s="8">
        <f t="shared" si="6"/>
        <v>0</v>
      </c>
      <c r="CM39" s="8"/>
      <c r="CN39" s="8">
        <f t="shared" si="7"/>
        <v>0</v>
      </c>
      <c r="CO39" s="8"/>
      <c r="CP39" s="8">
        <f t="shared" si="8"/>
        <v>0</v>
      </c>
      <c r="CQ39" s="8">
        <v>40</v>
      </c>
      <c r="CR39" s="8">
        <f t="shared" si="16"/>
        <v>0</v>
      </c>
      <c r="CS39" s="18"/>
    </row>
    <row r="40" spans="2:97" customFormat="1" x14ac:dyDescent="0.15">
      <c r="B40" s="19">
        <v>42618</v>
      </c>
      <c r="C40" s="3">
        <v>3</v>
      </c>
      <c r="D40" s="3" t="s">
        <v>544</v>
      </c>
      <c r="E40" s="4">
        <v>42619.114583333336</v>
      </c>
      <c r="F40" s="3" t="s">
        <v>568</v>
      </c>
      <c r="G40" s="3" t="s">
        <v>420</v>
      </c>
      <c r="H40" s="3" t="s">
        <v>568</v>
      </c>
      <c r="I40" s="3" t="s">
        <v>420</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631</v>
      </c>
      <c r="BI40" s="10" t="s">
        <v>631</v>
      </c>
      <c r="BJ40" s="10">
        <v>40</v>
      </c>
      <c r="BK40" s="8">
        <v>3</v>
      </c>
      <c r="BL40" s="8">
        <f t="shared" si="0"/>
        <v>1</v>
      </c>
      <c r="BM40" s="8">
        <v>3</v>
      </c>
      <c r="BN40" s="8">
        <f t="shared" si="1"/>
        <v>1</v>
      </c>
      <c r="BO40" s="8">
        <v>43</v>
      </c>
      <c r="BP40" s="8">
        <f t="shared" si="2"/>
        <v>1</v>
      </c>
      <c r="BQ40" s="8"/>
      <c r="BR40" s="8">
        <f t="shared" si="9"/>
        <v>0</v>
      </c>
      <c r="BS40" s="8">
        <v>3</v>
      </c>
      <c r="BT40" s="8">
        <f t="shared" si="10"/>
        <v>1</v>
      </c>
      <c r="BU40" s="8">
        <v>40</v>
      </c>
      <c r="BV40" s="8">
        <f t="shared" si="11"/>
        <v>0</v>
      </c>
      <c r="BW40" s="8">
        <v>3</v>
      </c>
      <c r="BX40" s="8">
        <f t="shared" si="17"/>
        <v>1</v>
      </c>
      <c r="BY40" s="8"/>
      <c r="BZ40" s="8">
        <f t="shared" si="18"/>
        <v>0</v>
      </c>
      <c r="CA40" s="8" t="s">
        <v>631</v>
      </c>
      <c r="CB40" s="8" t="e">
        <f t="shared" si="14"/>
        <v>#VALUE!</v>
      </c>
      <c r="CC40" s="8">
        <v>1</v>
      </c>
      <c r="CD40" s="8">
        <f t="shared" si="3"/>
        <v>0</v>
      </c>
      <c r="CE40" s="8" t="s">
        <v>631</v>
      </c>
      <c r="CF40" s="8" t="e">
        <f t="shared" si="19"/>
        <v>#VALUE!</v>
      </c>
      <c r="CG40" s="8">
        <v>3</v>
      </c>
      <c r="CH40" s="8">
        <f t="shared" si="4"/>
        <v>1</v>
      </c>
      <c r="CI40" s="8"/>
      <c r="CJ40" s="8">
        <f t="shared" si="5"/>
        <v>0</v>
      </c>
      <c r="CK40" s="8"/>
      <c r="CL40" s="8">
        <f t="shared" si="6"/>
        <v>0</v>
      </c>
      <c r="CM40" s="8"/>
      <c r="CN40" s="8">
        <f t="shared" si="7"/>
        <v>0</v>
      </c>
      <c r="CO40" s="8"/>
      <c r="CP40" s="8">
        <f t="shared" si="8"/>
        <v>0</v>
      </c>
      <c r="CQ40" s="8">
        <v>40</v>
      </c>
      <c r="CR40" s="8">
        <f t="shared" si="16"/>
        <v>0</v>
      </c>
      <c r="CS40" s="18"/>
    </row>
    <row r="41" spans="2:97" customFormat="1" x14ac:dyDescent="0.15">
      <c r="B41" s="19">
        <v>42618</v>
      </c>
      <c r="C41" s="3">
        <v>4</v>
      </c>
      <c r="D41" s="3" t="s">
        <v>544</v>
      </c>
      <c r="E41" s="4">
        <v>42619.114583333336</v>
      </c>
      <c r="F41" s="3" t="s">
        <v>569</v>
      </c>
      <c r="G41" s="3" t="s">
        <v>570</v>
      </c>
      <c r="H41" s="3" t="s">
        <v>569</v>
      </c>
      <c r="I41" s="3" t="s">
        <v>570</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631</v>
      </c>
      <c r="BI41" s="10" t="s">
        <v>631</v>
      </c>
      <c r="BJ41" s="10"/>
      <c r="BK41" s="8">
        <v>43</v>
      </c>
      <c r="BL41" s="8">
        <f t="shared" si="0"/>
        <v>0</v>
      </c>
      <c r="BM41" s="8">
        <v>3</v>
      </c>
      <c r="BN41" s="8">
        <f t="shared" si="1"/>
        <v>0</v>
      </c>
      <c r="BO41" s="8">
        <v>43</v>
      </c>
      <c r="BP41" s="8">
        <f t="shared" si="2"/>
        <v>0</v>
      </c>
      <c r="BQ41" s="8"/>
      <c r="BR41" s="8">
        <f t="shared" si="9"/>
        <v>0</v>
      </c>
      <c r="BS41" s="8">
        <v>3</v>
      </c>
      <c r="BT41" s="8">
        <f t="shared" si="10"/>
        <v>0</v>
      </c>
      <c r="BU41" s="8">
        <v>40</v>
      </c>
      <c r="BV41" s="8">
        <f t="shared" si="11"/>
        <v>0</v>
      </c>
      <c r="BW41" s="8">
        <v>40</v>
      </c>
      <c r="BX41" s="8">
        <f t="shared" si="17"/>
        <v>0</v>
      </c>
      <c r="BY41" s="8"/>
      <c r="BZ41" s="8">
        <f t="shared" si="18"/>
        <v>0</v>
      </c>
      <c r="CA41" s="8" t="s">
        <v>631</v>
      </c>
      <c r="CB41" s="8" t="e">
        <f t="shared" si="14"/>
        <v>#VALUE!</v>
      </c>
      <c r="CC41" s="8">
        <v>1</v>
      </c>
      <c r="CD41" s="8">
        <f t="shared" si="3"/>
        <v>0</v>
      </c>
      <c r="CE41" s="8" t="s">
        <v>631</v>
      </c>
      <c r="CF41" s="8" t="e">
        <f t="shared" si="19"/>
        <v>#VALUE!</v>
      </c>
      <c r="CG41" s="8">
        <v>43</v>
      </c>
      <c r="CH41" s="8">
        <f t="shared" si="4"/>
        <v>0</v>
      </c>
      <c r="CI41" s="8"/>
      <c r="CJ41" s="8">
        <f t="shared" si="5"/>
        <v>0</v>
      </c>
      <c r="CK41" s="8"/>
      <c r="CL41" s="8">
        <f t="shared" si="6"/>
        <v>0</v>
      </c>
      <c r="CM41" s="8"/>
      <c r="CN41" s="8">
        <f t="shared" si="7"/>
        <v>0</v>
      </c>
      <c r="CO41" s="8"/>
      <c r="CP41" s="8">
        <f t="shared" si="8"/>
        <v>0</v>
      </c>
      <c r="CQ41" s="8"/>
      <c r="CR41" s="8">
        <f t="shared" si="16"/>
        <v>0</v>
      </c>
      <c r="CS41" s="18"/>
    </row>
    <row r="42" spans="2:97" customFormat="1" x14ac:dyDescent="0.15">
      <c r="B42" s="19">
        <v>42618</v>
      </c>
      <c r="C42" s="3">
        <v>5</v>
      </c>
      <c r="D42" s="3" t="s">
        <v>544</v>
      </c>
      <c r="E42" s="4">
        <v>42619.114583333336</v>
      </c>
      <c r="F42" s="3" t="s">
        <v>571</v>
      </c>
      <c r="G42" s="3" t="s">
        <v>572</v>
      </c>
      <c r="H42" s="3" t="s">
        <v>571</v>
      </c>
      <c r="I42" s="3" t="s">
        <v>572</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631</v>
      </c>
      <c r="BI42" s="10" t="s">
        <v>631</v>
      </c>
      <c r="BJ42" s="10">
        <v>3</v>
      </c>
      <c r="BK42" s="8">
        <v>40</v>
      </c>
      <c r="BL42" s="8">
        <f t="shared" si="0"/>
        <v>0</v>
      </c>
      <c r="BM42" s="8">
        <v>40</v>
      </c>
      <c r="BN42" s="8">
        <f t="shared" si="1"/>
        <v>0</v>
      </c>
      <c r="BO42" s="8">
        <v>0</v>
      </c>
      <c r="BP42" s="8">
        <f t="shared" si="2"/>
        <v>1</v>
      </c>
      <c r="BQ42" s="8"/>
      <c r="BR42" s="8">
        <f t="shared" si="9"/>
        <v>1</v>
      </c>
      <c r="BS42" s="8">
        <v>40</v>
      </c>
      <c r="BT42" s="8">
        <f t="shared" si="10"/>
        <v>0</v>
      </c>
      <c r="BU42" s="8">
        <v>3</v>
      </c>
      <c r="BV42" s="8">
        <f t="shared" si="11"/>
        <v>0</v>
      </c>
      <c r="BW42" s="8">
        <v>40</v>
      </c>
      <c r="BX42" s="8">
        <f t="shared" si="17"/>
        <v>0</v>
      </c>
      <c r="BY42" s="8">
        <v>40</v>
      </c>
      <c r="BZ42" s="8">
        <f t="shared" si="18"/>
        <v>0</v>
      </c>
      <c r="CA42" s="8" t="s">
        <v>631</v>
      </c>
      <c r="CB42" s="8" t="e">
        <f t="shared" si="14"/>
        <v>#VALUE!</v>
      </c>
      <c r="CC42" s="8">
        <v>41</v>
      </c>
      <c r="CD42" s="8">
        <f t="shared" si="3"/>
        <v>0</v>
      </c>
      <c r="CE42" s="8" t="s">
        <v>631</v>
      </c>
      <c r="CF42" s="8" t="e">
        <f t="shared" si="19"/>
        <v>#VALUE!</v>
      </c>
      <c r="CG42" s="8">
        <v>40</v>
      </c>
      <c r="CH42" s="8">
        <f t="shared" si="4"/>
        <v>0</v>
      </c>
      <c r="CI42" s="8"/>
      <c r="CJ42" s="8">
        <f t="shared" si="5"/>
        <v>1</v>
      </c>
      <c r="CK42" s="8"/>
      <c r="CL42" s="8">
        <f t="shared" si="6"/>
        <v>1</v>
      </c>
      <c r="CM42" s="8"/>
      <c r="CN42" s="8">
        <f t="shared" si="7"/>
        <v>1</v>
      </c>
      <c r="CO42" s="8"/>
      <c r="CP42" s="8">
        <f t="shared" si="8"/>
        <v>1</v>
      </c>
      <c r="CQ42" s="8">
        <v>3</v>
      </c>
      <c r="CR42" s="8">
        <f t="shared" si="16"/>
        <v>0</v>
      </c>
      <c r="CS42" s="18"/>
    </row>
    <row r="43" spans="2:97" customFormat="1" x14ac:dyDescent="0.15">
      <c r="B43" s="19">
        <v>42618</v>
      </c>
      <c r="C43" s="3">
        <v>6</v>
      </c>
      <c r="D43" s="3" t="s">
        <v>544</v>
      </c>
      <c r="E43" s="4">
        <v>42619.114583333336</v>
      </c>
      <c r="F43" s="3" t="s">
        <v>573</v>
      </c>
      <c r="G43" s="3" t="s">
        <v>574</v>
      </c>
      <c r="H43" s="3" t="s">
        <v>573</v>
      </c>
      <c r="I43" s="3" t="s">
        <v>574</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631</v>
      </c>
      <c r="BI43" s="10" t="s">
        <v>631</v>
      </c>
      <c r="BJ43" s="10">
        <v>0</v>
      </c>
      <c r="BK43" s="8">
        <v>43</v>
      </c>
      <c r="BL43" s="8">
        <f t="shared" si="0"/>
        <v>0</v>
      </c>
      <c r="BM43" s="8">
        <v>0</v>
      </c>
      <c r="BN43" s="8">
        <f t="shared" si="1"/>
        <v>0</v>
      </c>
      <c r="BO43" s="8">
        <v>0</v>
      </c>
      <c r="BP43" s="8">
        <f t="shared" si="2"/>
        <v>0</v>
      </c>
      <c r="BQ43" s="8"/>
      <c r="BR43" s="8">
        <f t="shared" si="9"/>
        <v>0</v>
      </c>
      <c r="BS43" s="8">
        <v>0</v>
      </c>
      <c r="BT43" s="8">
        <f t="shared" si="10"/>
        <v>0</v>
      </c>
      <c r="BU43" s="8">
        <v>43</v>
      </c>
      <c r="BV43" s="8">
        <f t="shared" si="11"/>
        <v>0</v>
      </c>
      <c r="BW43" s="8">
        <v>43</v>
      </c>
      <c r="BX43" s="8">
        <f t="shared" si="17"/>
        <v>0</v>
      </c>
      <c r="BY43" s="8"/>
      <c r="BZ43" s="8">
        <f t="shared" si="18"/>
        <v>0</v>
      </c>
      <c r="CA43" s="8" t="s">
        <v>631</v>
      </c>
      <c r="CB43" s="8" t="e">
        <f t="shared" si="14"/>
        <v>#VALUE!</v>
      </c>
      <c r="CC43" s="8">
        <v>1</v>
      </c>
      <c r="CD43" s="8">
        <f t="shared" si="3"/>
        <v>0</v>
      </c>
      <c r="CE43" s="8" t="s">
        <v>631</v>
      </c>
      <c r="CF43" s="8" t="e">
        <f t="shared" si="19"/>
        <v>#VALUE!</v>
      </c>
      <c r="CG43" s="8">
        <v>0</v>
      </c>
      <c r="CH43" s="8">
        <f t="shared" si="4"/>
        <v>0</v>
      </c>
      <c r="CI43" s="8"/>
      <c r="CJ43" s="8">
        <f t="shared" si="5"/>
        <v>0</v>
      </c>
      <c r="CK43" s="8"/>
      <c r="CL43" s="8">
        <f t="shared" si="6"/>
        <v>0</v>
      </c>
      <c r="CM43" s="8"/>
      <c r="CN43" s="8">
        <f t="shared" si="7"/>
        <v>0</v>
      </c>
      <c r="CO43" s="8"/>
      <c r="CP43" s="8">
        <f t="shared" si="8"/>
        <v>0</v>
      </c>
      <c r="CQ43" s="8">
        <v>0</v>
      </c>
      <c r="CR43" s="8">
        <f t="shared" si="16"/>
        <v>0</v>
      </c>
      <c r="CS43" s="18"/>
    </row>
    <row r="44" spans="2:97" customFormat="1" x14ac:dyDescent="0.15">
      <c r="B44" s="19">
        <v>42618</v>
      </c>
      <c r="C44" s="3">
        <v>8</v>
      </c>
      <c r="D44" s="3" t="s">
        <v>544</v>
      </c>
      <c r="E44" s="4">
        <v>42619.114583333336</v>
      </c>
      <c r="F44" s="3" t="s">
        <v>575</v>
      </c>
      <c r="G44" s="3" t="s">
        <v>418</v>
      </c>
      <c r="H44" s="3" t="s">
        <v>575</v>
      </c>
      <c r="I44" s="3" t="s">
        <v>418</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8">
        <v>40</v>
      </c>
      <c r="BL44" s="8">
        <f t="shared" si="0"/>
        <v>0</v>
      </c>
      <c r="BM44" s="8">
        <v>40</v>
      </c>
      <c r="BN44" s="8">
        <f t="shared" si="1"/>
        <v>0</v>
      </c>
      <c r="BO44" s="8">
        <v>0</v>
      </c>
      <c r="BP44" s="8">
        <f t="shared" si="2"/>
        <v>0</v>
      </c>
      <c r="BQ44" s="8"/>
      <c r="BR44" s="8">
        <f t="shared" si="9"/>
        <v>0</v>
      </c>
      <c r="BS44" s="8">
        <v>40</v>
      </c>
      <c r="BT44" s="8">
        <f t="shared" si="10"/>
        <v>0</v>
      </c>
      <c r="BU44" s="8">
        <v>40</v>
      </c>
      <c r="BV44" s="8">
        <f t="shared" si="11"/>
        <v>0</v>
      </c>
      <c r="BW44" s="8">
        <v>40</v>
      </c>
      <c r="BX44" s="8">
        <f t="shared" si="17"/>
        <v>0</v>
      </c>
      <c r="BY44" s="8"/>
      <c r="BZ44" s="8">
        <f t="shared" si="18"/>
        <v>0</v>
      </c>
      <c r="CA44" s="8">
        <v>40</v>
      </c>
      <c r="CB44" s="8">
        <f t="shared" si="14"/>
        <v>0</v>
      </c>
      <c r="CC44" s="8">
        <v>1</v>
      </c>
      <c r="CD44" s="8">
        <f t="shared" si="3"/>
        <v>0</v>
      </c>
      <c r="CE44" s="8">
        <v>40</v>
      </c>
      <c r="CF44" s="8">
        <f t="shared" si="19"/>
        <v>0</v>
      </c>
      <c r="CG44" s="8">
        <v>40</v>
      </c>
      <c r="CH44" s="8">
        <f t="shared" si="4"/>
        <v>0</v>
      </c>
      <c r="CI44" s="8"/>
      <c r="CJ44" s="8">
        <f t="shared" si="5"/>
        <v>0</v>
      </c>
      <c r="CK44" s="8"/>
      <c r="CL44" s="8">
        <f t="shared" si="6"/>
        <v>0</v>
      </c>
      <c r="CM44" s="8"/>
      <c r="CN44" s="8">
        <f t="shared" si="7"/>
        <v>0</v>
      </c>
      <c r="CO44" s="8"/>
      <c r="CP44" s="8">
        <f t="shared" si="8"/>
        <v>0</v>
      </c>
      <c r="CQ44" s="8"/>
      <c r="CR44" s="8">
        <f t="shared" si="16"/>
        <v>0</v>
      </c>
      <c r="CS44" s="18"/>
    </row>
    <row r="45" spans="2:97" customFormat="1" x14ac:dyDescent="0.15">
      <c r="B45" s="19">
        <v>42618</v>
      </c>
      <c r="C45" s="3">
        <v>9</v>
      </c>
      <c r="D45" s="3" t="s">
        <v>544</v>
      </c>
      <c r="E45" s="4">
        <v>42619.114583333336</v>
      </c>
      <c r="F45" s="3" t="s">
        <v>576</v>
      </c>
      <c r="G45" s="3" t="s">
        <v>577</v>
      </c>
      <c r="H45" s="3" t="s">
        <v>576</v>
      </c>
      <c r="I45" s="3" t="s">
        <v>577</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631</v>
      </c>
      <c r="BI45" s="10" t="s">
        <v>631</v>
      </c>
      <c r="BJ45" s="10"/>
      <c r="BK45" s="8">
        <v>0</v>
      </c>
      <c r="BL45" s="8">
        <f t="shared" si="0"/>
        <v>0</v>
      </c>
      <c r="BM45" s="8">
        <v>40</v>
      </c>
      <c r="BN45" s="8">
        <f t="shared" si="1"/>
        <v>0</v>
      </c>
      <c r="BO45" s="8">
        <v>0</v>
      </c>
      <c r="BP45" s="8">
        <f t="shared" si="2"/>
        <v>0</v>
      </c>
      <c r="BQ45" s="8"/>
      <c r="BR45" s="8">
        <f t="shared" si="9"/>
        <v>0</v>
      </c>
      <c r="BS45" s="8">
        <v>3</v>
      </c>
      <c r="BT45" s="8">
        <f t="shared" si="10"/>
        <v>0</v>
      </c>
      <c r="BU45" s="8">
        <v>40</v>
      </c>
      <c r="BV45" s="8">
        <f t="shared" si="11"/>
        <v>0</v>
      </c>
      <c r="BW45" s="8">
        <v>40</v>
      </c>
      <c r="BX45" s="8">
        <f t="shared" si="17"/>
        <v>0</v>
      </c>
      <c r="BY45" s="8"/>
      <c r="BZ45" s="8">
        <f t="shared" si="18"/>
        <v>0</v>
      </c>
      <c r="CA45" s="8" t="s">
        <v>631</v>
      </c>
      <c r="CB45" s="8" t="e">
        <f t="shared" si="14"/>
        <v>#VALUE!</v>
      </c>
      <c r="CC45" s="8">
        <v>0</v>
      </c>
      <c r="CD45" s="8">
        <f t="shared" si="3"/>
        <v>0</v>
      </c>
      <c r="CE45" s="8" t="s">
        <v>631</v>
      </c>
      <c r="CF45" s="8" t="e">
        <f t="shared" si="19"/>
        <v>#VALUE!</v>
      </c>
      <c r="CG45" s="8">
        <v>0</v>
      </c>
      <c r="CH45" s="8">
        <f t="shared" si="4"/>
        <v>0</v>
      </c>
      <c r="CI45" s="8"/>
      <c r="CJ45" s="8">
        <f t="shared" si="5"/>
        <v>0</v>
      </c>
      <c r="CK45" s="8"/>
      <c r="CL45" s="8">
        <f t="shared" si="6"/>
        <v>0</v>
      </c>
      <c r="CM45" s="8"/>
      <c r="CN45" s="8">
        <f t="shared" si="7"/>
        <v>0</v>
      </c>
      <c r="CO45" s="8"/>
      <c r="CP45" s="8">
        <f t="shared" si="8"/>
        <v>0</v>
      </c>
      <c r="CQ45" s="8"/>
      <c r="CR45" s="8">
        <f t="shared" si="16"/>
        <v>0</v>
      </c>
      <c r="CS45" s="18"/>
    </row>
    <row r="46" spans="2:97" customFormat="1" x14ac:dyDescent="0.15">
      <c r="B46" s="19">
        <v>42619</v>
      </c>
      <c r="C46" s="3">
        <v>1</v>
      </c>
      <c r="D46" s="3" t="s">
        <v>582</v>
      </c>
      <c r="E46" s="4">
        <v>42619.791666666664</v>
      </c>
      <c r="F46" s="3" t="s">
        <v>458</v>
      </c>
      <c r="G46" s="3" t="s">
        <v>583</v>
      </c>
      <c r="H46" s="3" t="s">
        <v>458</v>
      </c>
      <c r="I46" s="3" t="s">
        <v>579</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8">
        <v>43</v>
      </c>
      <c r="BL46" s="8">
        <f t="shared" si="0"/>
        <v>0</v>
      </c>
      <c r="BM46" s="8">
        <v>43</v>
      </c>
      <c r="BN46" s="8">
        <f t="shared" si="1"/>
        <v>0</v>
      </c>
      <c r="BO46" s="8">
        <v>3</v>
      </c>
      <c r="BP46" s="8">
        <f t="shared" si="2"/>
        <v>0</v>
      </c>
      <c r="BQ46" s="8">
        <v>43</v>
      </c>
      <c r="BR46" s="8">
        <f t="shared" si="9"/>
        <v>0</v>
      </c>
      <c r="BS46" s="8">
        <v>43</v>
      </c>
      <c r="BT46" s="8">
        <f t="shared" si="10"/>
        <v>0</v>
      </c>
      <c r="BU46" s="8">
        <v>43</v>
      </c>
      <c r="BV46" s="8">
        <f t="shared" si="11"/>
        <v>0</v>
      </c>
      <c r="BW46" s="8">
        <v>43</v>
      </c>
      <c r="BX46" s="8">
        <f t="shared" si="17"/>
        <v>0</v>
      </c>
      <c r="BY46" s="8"/>
      <c r="BZ46" s="8">
        <f t="shared" si="18"/>
        <v>0</v>
      </c>
      <c r="CA46" s="8">
        <v>43</v>
      </c>
      <c r="CB46" s="8">
        <f t="shared" si="14"/>
        <v>0</v>
      </c>
      <c r="CC46" s="8">
        <v>43</v>
      </c>
      <c r="CD46" s="8">
        <f t="shared" si="3"/>
        <v>0</v>
      </c>
      <c r="CE46" s="8">
        <v>43</v>
      </c>
      <c r="CF46" s="8">
        <f t="shared" si="19"/>
        <v>0</v>
      </c>
      <c r="CG46" s="8">
        <v>43</v>
      </c>
      <c r="CH46" s="8">
        <f t="shared" si="4"/>
        <v>0</v>
      </c>
      <c r="CI46" s="8"/>
      <c r="CJ46" s="8">
        <f t="shared" si="5"/>
        <v>0</v>
      </c>
      <c r="CK46" s="8"/>
      <c r="CL46" s="8">
        <f t="shared" si="6"/>
        <v>0</v>
      </c>
      <c r="CM46" s="8"/>
      <c r="CN46" s="8">
        <f t="shared" si="7"/>
        <v>0</v>
      </c>
      <c r="CO46" s="8"/>
      <c r="CP46" s="8">
        <f t="shared" si="8"/>
        <v>0</v>
      </c>
      <c r="CQ46" s="8"/>
      <c r="CR46" s="8">
        <f t="shared" si="16"/>
        <v>0</v>
      </c>
      <c r="CS46" s="18"/>
    </row>
    <row r="47" spans="2:97" customFormat="1" x14ac:dyDescent="0.15">
      <c r="B47" s="19">
        <v>42619</v>
      </c>
      <c r="C47" s="3">
        <v>2</v>
      </c>
      <c r="D47" s="3" t="s">
        <v>582</v>
      </c>
      <c r="E47" s="4">
        <v>42619.815972222219</v>
      </c>
      <c r="F47" s="3" t="s">
        <v>580</v>
      </c>
      <c r="G47" s="3" t="s">
        <v>581</v>
      </c>
      <c r="H47" s="3" t="s">
        <v>580</v>
      </c>
      <c r="I47" s="3" t="s">
        <v>581</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631</v>
      </c>
      <c r="BI47" s="10" t="s">
        <v>631</v>
      </c>
      <c r="BJ47" s="10"/>
      <c r="BK47" s="8">
        <v>0</v>
      </c>
      <c r="BL47" s="8">
        <f t="shared" si="0"/>
        <v>0</v>
      </c>
      <c r="BM47" s="8">
        <v>0</v>
      </c>
      <c r="BN47" s="8">
        <f t="shared" si="1"/>
        <v>0</v>
      </c>
      <c r="BO47" s="8">
        <v>40</v>
      </c>
      <c r="BP47" s="8">
        <f t="shared" si="2"/>
        <v>0</v>
      </c>
      <c r="BQ47" s="8"/>
      <c r="BR47" s="8">
        <f t="shared" si="9"/>
        <v>0</v>
      </c>
      <c r="BS47" s="8">
        <v>0</v>
      </c>
      <c r="BT47" s="8">
        <f t="shared" si="10"/>
        <v>0</v>
      </c>
      <c r="BU47" s="8">
        <v>43</v>
      </c>
      <c r="BV47" s="8">
        <f t="shared" si="11"/>
        <v>0</v>
      </c>
      <c r="BW47" s="8">
        <v>0</v>
      </c>
      <c r="BX47" s="8">
        <f t="shared" si="17"/>
        <v>0</v>
      </c>
      <c r="BY47" s="8"/>
      <c r="BZ47" s="8">
        <f t="shared" si="18"/>
        <v>0</v>
      </c>
      <c r="CA47" s="8" t="s">
        <v>631</v>
      </c>
      <c r="CB47" s="8" t="e">
        <f t="shared" si="14"/>
        <v>#VALUE!</v>
      </c>
      <c r="CC47" s="8">
        <v>1</v>
      </c>
      <c r="CD47" s="8">
        <f t="shared" si="3"/>
        <v>0</v>
      </c>
      <c r="CE47" s="8" t="s">
        <v>631</v>
      </c>
      <c r="CF47" s="8" t="e">
        <f t="shared" si="19"/>
        <v>#VALUE!</v>
      </c>
      <c r="CG47" s="8">
        <v>40</v>
      </c>
      <c r="CH47" s="8">
        <f t="shared" si="4"/>
        <v>0</v>
      </c>
      <c r="CI47" s="8"/>
      <c r="CJ47" s="8">
        <f t="shared" si="5"/>
        <v>0</v>
      </c>
      <c r="CK47" s="8"/>
      <c r="CL47" s="8">
        <f t="shared" si="6"/>
        <v>0</v>
      </c>
      <c r="CM47" s="8"/>
      <c r="CN47" s="8">
        <f t="shared" si="7"/>
        <v>0</v>
      </c>
      <c r="CO47" s="8"/>
      <c r="CP47" s="8">
        <f t="shared" si="8"/>
        <v>0</v>
      </c>
      <c r="CQ47" s="8"/>
      <c r="CR47" s="8">
        <f t="shared" si="16"/>
        <v>0</v>
      </c>
      <c r="CS47" s="18"/>
    </row>
    <row r="48" spans="2:97" customFormat="1" x14ac:dyDescent="0.15">
      <c r="B48" s="19">
        <v>42619</v>
      </c>
      <c r="C48" s="3">
        <v>3</v>
      </c>
      <c r="D48" s="3" t="s">
        <v>582</v>
      </c>
      <c r="E48" s="4">
        <v>42619.833333333336</v>
      </c>
      <c r="F48" s="3" t="s">
        <v>465</v>
      </c>
      <c r="G48" s="3" t="s">
        <v>584</v>
      </c>
      <c r="H48" s="3" t="s">
        <v>465</v>
      </c>
      <c r="I48" s="3" t="s">
        <v>584</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631</v>
      </c>
      <c r="BI48" s="10" t="s">
        <v>631</v>
      </c>
      <c r="BJ48" s="10">
        <v>0</v>
      </c>
      <c r="BK48" s="8">
        <v>3</v>
      </c>
      <c r="BL48" s="8">
        <f t="shared" si="0"/>
        <v>0</v>
      </c>
      <c r="BM48" s="8">
        <v>43</v>
      </c>
      <c r="BN48" s="8">
        <f t="shared" si="1"/>
        <v>0</v>
      </c>
      <c r="BO48" s="8">
        <v>3</v>
      </c>
      <c r="BP48" s="8">
        <f t="shared" si="2"/>
        <v>0</v>
      </c>
      <c r="BQ48" s="8"/>
      <c r="BR48" s="8">
        <f t="shared" si="9"/>
        <v>1</v>
      </c>
      <c r="BS48" s="8">
        <v>43</v>
      </c>
      <c r="BT48" s="8">
        <f t="shared" si="10"/>
        <v>0</v>
      </c>
      <c r="BU48" s="8">
        <v>43</v>
      </c>
      <c r="BV48" s="8">
        <f t="shared" si="11"/>
        <v>0</v>
      </c>
      <c r="BW48" s="8">
        <v>0</v>
      </c>
      <c r="BX48" s="8">
        <f t="shared" si="17"/>
        <v>1</v>
      </c>
      <c r="BY48" s="8"/>
      <c r="BZ48" s="8">
        <f t="shared" si="18"/>
        <v>1</v>
      </c>
      <c r="CA48" s="8" t="s">
        <v>631</v>
      </c>
      <c r="CB48" s="8" t="e">
        <f t="shared" si="14"/>
        <v>#VALUE!</v>
      </c>
      <c r="CC48" s="8">
        <v>3</v>
      </c>
      <c r="CD48" s="8">
        <f t="shared" si="3"/>
        <v>0</v>
      </c>
      <c r="CE48" s="8" t="s">
        <v>631</v>
      </c>
      <c r="CF48" s="8" t="e">
        <f t="shared" si="19"/>
        <v>#VALUE!</v>
      </c>
      <c r="CG48" s="8">
        <v>3</v>
      </c>
      <c r="CH48" s="8">
        <f t="shared" si="4"/>
        <v>0</v>
      </c>
      <c r="CI48" s="8"/>
      <c r="CJ48" s="8">
        <f t="shared" si="5"/>
        <v>1</v>
      </c>
      <c r="CK48" s="8"/>
      <c r="CL48" s="8">
        <f t="shared" si="6"/>
        <v>1</v>
      </c>
      <c r="CM48" s="8"/>
      <c r="CN48" s="8">
        <f t="shared" si="7"/>
        <v>1</v>
      </c>
      <c r="CO48" s="8"/>
      <c r="CP48" s="8">
        <f t="shared" si="8"/>
        <v>1</v>
      </c>
      <c r="CQ48" s="8">
        <v>0</v>
      </c>
      <c r="CR48" s="8">
        <f t="shared" si="16"/>
        <v>1</v>
      </c>
      <c r="CS48" s="18"/>
    </row>
    <row r="49" spans="2:97" customFormat="1" x14ac:dyDescent="0.15">
      <c r="B49" s="19">
        <v>42619</v>
      </c>
      <c r="C49" s="3">
        <v>4</v>
      </c>
      <c r="D49" s="3" t="s">
        <v>582</v>
      </c>
      <c r="E49" s="4">
        <v>42619.84375</v>
      </c>
      <c r="F49" s="3" t="s">
        <v>585</v>
      </c>
      <c r="G49" s="3" t="s">
        <v>586</v>
      </c>
      <c r="H49" s="3" t="s">
        <v>585</v>
      </c>
      <c r="I49" s="3" t="s">
        <v>586</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631</v>
      </c>
      <c r="BI49" s="10" t="s">
        <v>631</v>
      </c>
      <c r="BJ49" s="10">
        <v>0</v>
      </c>
      <c r="BK49" s="8">
        <v>40</v>
      </c>
      <c r="BL49" s="8">
        <f t="shared" si="0"/>
        <v>0</v>
      </c>
      <c r="BM49" s="8">
        <v>40</v>
      </c>
      <c r="BN49" s="8">
        <f t="shared" si="1"/>
        <v>0</v>
      </c>
      <c r="BO49" s="8">
        <v>40</v>
      </c>
      <c r="BP49" s="8">
        <f t="shared" si="2"/>
        <v>0</v>
      </c>
      <c r="BQ49" s="8"/>
      <c r="BR49" s="8">
        <f t="shared" si="9"/>
        <v>0</v>
      </c>
      <c r="BS49" s="8">
        <v>0</v>
      </c>
      <c r="BT49" s="8">
        <f t="shared" si="10"/>
        <v>0</v>
      </c>
      <c r="BU49" s="8">
        <v>0</v>
      </c>
      <c r="BV49" s="8">
        <f t="shared" ref="BV49:BV79" si="20">IF(BU49&lt;10,IF(BU49=$T49,1,0),IF(MOD(BU49,10)=$U49,1,0))</f>
        <v>0</v>
      </c>
      <c r="BW49" s="8">
        <v>43</v>
      </c>
      <c r="BX49" s="8">
        <f t="shared" si="17"/>
        <v>0</v>
      </c>
      <c r="BY49" s="8"/>
      <c r="BZ49" s="8">
        <f t="shared" si="18"/>
        <v>0</v>
      </c>
      <c r="CA49" s="8" t="s">
        <v>631</v>
      </c>
      <c r="CB49" s="8" t="e">
        <f t="shared" ref="CB49:CB79" si="21">IF(CA49&lt;10,IF(CA49=$T49,1,0),IF(MOD(CA49,10)=$U49,1,0))</f>
        <v>#VALUE!</v>
      </c>
      <c r="CC49" s="8">
        <v>40</v>
      </c>
      <c r="CD49" s="8">
        <f t="shared" si="3"/>
        <v>0</v>
      </c>
      <c r="CE49" s="8" t="s">
        <v>631</v>
      </c>
      <c r="CF49" s="8" t="e">
        <f t="shared" si="19"/>
        <v>#VALUE!</v>
      </c>
      <c r="CG49" s="8">
        <v>40</v>
      </c>
      <c r="CH49" s="8">
        <f t="shared" si="4"/>
        <v>0</v>
      </c>
      <c r="CI49" s="8"/>
      <c r="CJ49" s="8">
        <f t="shared" si="5"/>
        <v>0</v>
      </c>
      <c r="CK49" s="8"/>
      <c r="CL49" s="8">
        <f t="shared" si="6"/>
        <v>0</v>
      </c>
      <c r="CM49" s="8"/>
      <c r="CN49" s="8">
        <f t="shared" si="7"/>
        <v>0</v>
      </c>
      <c r="CO49" s="8"/>
      <c r="CP49" s="8">
        <f t="shared" si="8"/>
        <v>0</v>
      </c>
      <c r="CQ49" s="8">
        <v>0</v>
      </c>
      <c r="CR49" s="8">
        <f t="shared" si="16"/>
        <v>0</v>
      </c>
      <c r="CS49" s="18"/>
    </row>
    <row r="50" spans="2:97" customFormat="1" x14ac:dyDescent="0.15">
      <c r="B50" s="19">
        <v>42619</v>
      </c>
      <c r="C50" s="3">
        <v>5</v>
      </c>
      <c r="D50" s="3" t="s">
        <v>582</v>
      </c>
      <c r="E50" s="4">
        <v>42619.979166666664</v>
      </c>
      <c r="F50" s="3" t="s">
        <v>587</v>
      </c>
      <c r="G50" s="3" t="s">
        <v>461</v>
      </c>
      <c r="H50" s="3" t="s">
        <v>587</v>
      </c>
      <c r="I50" s="3" t="s">
        <v>461</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8">
        <v>0</v>
      </c>
      <c r="BL50" s="8">
        <f t="shared" si="0"/>
        <v>0</v>
      </c>
      <c r="BM50" s="8">
        <v>0</v>
      </c>
      <c r="BN50" s="8">
        <f t="shared" si="1"/>
        <v>0</v>
      </c>
      <c r="BO50" s="8">
        <v>40</v>
      </c>
      <c r="BP50" s="8">
        <f t="shared" si="2"/>
        <v>1</v>
      </c>
      <c r="BQ50" s="8"/>
      <c r="BR50" s="8">
        <f t="shared" si="9"/>
        <v>0</v>
      </c>
      <c r="BS50" s="8">
        <v>0</v>
      </c>
      <c r="BT50" s="8">
        <f t="shared" si="10"/>
        <v>0</v>
      </c>
      <c r="BU50" s="8">
        <v>0</v>
      </c>
      <c r="BV50" s="8">
        <f t="shared" si="20"/>
        <v>0</v>
      </c>
      <c r="BW50" s="8">
        <v>0</v>
      </c>
      <c r="BX50" s="8">
        <f t="shared" si="17"/>
        <v>0</v>
      </c>
      <c r="BY50" s="8"/>
      <c r="BZ50" s="8">
        <f t="shared" si="18"/>
        <v>0</v>
      </c>
      <c r="CA50" s="8">
        <v>0</v>
      </c>
      <c r="CB50" s="8">
        <f t="shared" si="21"/>
        <v>0</v>
      </c>
      <c r="CC50" s="8">
        <v>0</v>
      </c>
      <c r="CD50" s="8">
        <f t="shared" si="3"/>
        <v>0</v>
      </c>
      <c r="CE50" s="8">
        <v>0</v>
      </c>
      <c r="CF50" s="8">
        <f t="shared" si="19"/>
        <v>0</v>
      </c>
      <c r="CG50" s="8">
        <v>0</v>
      </c>
      <c r="CH50" s="8">
        <f t="shared" si="4"/>
        <v>0</v>
      </c>
      <c r="CI50" s="8"/>
      <c r="CJ50" s="8">
        <f t="shared" si="5"/>
        <v>0</v>
      </c>
      <c r="CK50" s="8"/>
      <c r="CL50" s="8">
        <f t="shared" si="6"/>
        <v>0</v>
      </c>
      <c r="CM50" s="8"/>
      <c r="CN50" s="8">
        <f t="shared" si="7"/>
        <v>0</v>
      </c>
      <c r="CO50" s="8"/>
      <c r="CP50" s="8">
        <f t="shared" si="8"/>
        <v>0</v>
      </c>
      <c r="CQ50" s="8"/>
      <c r="CR50" s="8">
        <f t="shared" si="16"/>
        <v>0</v>
      </c>
      <c r="CS50" s="18"/>
    </row>
    <row r="51" spans="2:97" customFormat="1" x14ac:dyDescent="0.15">
      <c r="B51" s="19">
        <v>42619</v>
      </c>
      <c r="C51" s="3">
        <v>6</v>
      </c>
      <c r="D51" s="3" t="s">
        <v>411</v>
      </c>
      <c r="E51" s="4">
        <v>42620</v>
      </c>
      <c r="F51" s="3" t="s">
        <v>419</v>
      </c>
      <c r="G51" s="3" t="s">
        <v>588</v>
      </c>
      <c r="H51" s="3" t="s">
        <v>419</v>
      </c>
      <c r="I51" s="3" t="s">
        <v>588</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631</v>
      </c>
      <c r="BI51" s="10" t="s">
        <v>631</v>
      </c>
      <c r="BJ51" s="10">
        <v>3</v>
      </c>
      <c r="BK51" s="8">
        <v>0</v>
      </c>
      <c r="BL51" s="8">
        <f t="shared" si="0"/>
        <v>0</v>
      </c>
      <c r="BM51" s="8">
        <v>40</v>
      </c>
      <c r="BN51" s="8">
        <f t="shared" si="1"/>
        <v>0</v>
      </c>
      <c r="BO51" s="8">
        <v>0</v>
      </c>
      <c r="BP51" s="8">
        <f t="shared" si="2"/>
        <v>0</v>
      </c>
      <c r="BQ51" s="8"/>
      <c r="BR51" s="8">
        <f t="shared" si="9"/>
        <v>0</v>
      </c>
      <c r="BS51" s="8">
        <v>3</v>
      </c>
      <c r="BT51" s="8">
        <f t="shared" si="10"/>
        <v>0</v>
      </c>
      <c r="BU51" s="8">
        <v>40</v>
      </c>
      <c r="BV51" s="8">
        <f t="shared" si="20"/>
        <v>0</v>
      </c>
      <c r="BW51" s="8">
        <v>40</v>
      </c>
      <c r="BX51" s="8">
        <f t="shared" si="17"/>
        <v>0</v>
      </c>
      <c r="BY51" s="8"/>
      <c r="BZ51" s="8">
        <f t="shared" si="18"/>
        <v>0</v>
      </c>
      <c r="CA51" s="8" t="s">
        <v>631</v>
      </c>
      <c r="CB51" s="8" t="e">
        <f t="shared" si="21"/>
        <v>#VALUE!</v>
      </c>
      <c r="CC51" s="8">
        <v>0</v>
      </c>
      <c r="CD51" s="8">
        <f t="shared" si="3"/>
        <v>0</v>
      </c>
      <c r="CE51" s="8" t="s">
        <v>631</v>
      </c>
      <c r="CF51" s="8" t="e">
        <f t="shared" si="19"/>
        <v>#VALUE!</v>
      </c>
      <c r="CG51" s="8">
        <v>0</v>
      </c>
      <c r="CH51" s="8">
        <f t="shared" si="4"/>
        <v>0</v>
      </c>
      <c r="CI51" s="8"/>
      <c r="CJ51" s="8">
        <f t="shared" si="5"/>
        <v>0</v>
      </c>
      <c r="CK51" s="8"/>
      <c r="CL51" s="8">
        <f t="shared" si="6"/>
        <v>0</v>
      </c>
      <c r="CM51" s="8"/>
      <c r="CN51" s="8">
        <f t="shared" si="7"/>
        <v>0</v>
      </c>
      <c r="CO51" s="8"/>
      <c r="CP51" s="8">
        <f t="shared" si="8"/>
        <v>0</v>
      </c>
      <c r="CQ51" s="8">
        <v>3</v>
      </c>
      <c r="CR51" s="8">
        <f t="shared" si="16"/>
        <v>0</v>
      </c>
      <c r="CS51" s="18"/>
    </row>
    <row r="52" spans="2:97" customFormat="1" x14ac:dyDescent="0.15">
      <c r="B52" s="19">
        <v>42619</v>
      </c>
      <c r="C52" s="3">
        <v>7</v>
      </c>
      <c r="D52" s="3" t="s">
        <v>582</v>
      </c>
      <c r="E52" s="4">
        <v>42620</v>
      </c>
      <c r="F52" s="3" t="s">
        <v>589</v>
      </c>
      <c r="G52" s="3" t="s">
        <v>590</v>
      </c>
      <c r="H52" s="3" t="s">
        <v>589</v>
      </c>
      <c r="I52" s="3" t="s">
        <v>590</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631</v>
      </c>
      <c r="BI52" s="10" t="s">
        <v>631</v>
      </c>
      <c r="BJ52" s="10">
        <v>3</v>
      </c>
      <c r="BK52" s="8">
        <v>3</v>
      </c>
      <c r="BL52" s="8">
        <f t="shared" si="0"/>
        <v>1</v>
      </c>
      <c r="BM52" s="8">
        <v>3</v>
      </c>
      <c r="BN52" s="8">
        <f t="shared" si="1"/>
        <v>1</v>
      </c>
      <c r="BO52" s="8">
        <v>43</v>
      </c>
      <c r="BP52" s="8">
        <f t="shared" si="2"/>
        <v>0</v>
      </c>
      <c r="BQ52" s="8"/>
      <c r="BR52" s="8">
        <f t="shared" si="9"/>
        <v>0</v>
      </c>
      <c r="BS52" s="8">
        <v>40</v>
      </c>
      <c r="BT52" s="8">
        <f t="shared" si="10"/>
        <v>0</v>
      </c>
      <c r="BU52" s="8">
        <v>40</v>
      </c>
      <c r="BV52" s="8">
        <f t="shared" si="20"/>
        <v>0</v>
      </c>
      <c r="BW52" s="8">
        <v>3</v>
      </c>
      <c r="BX52" s="8">
        <f t="shared" si="17"/>
        <v>1</v>
      </c>
      <c r="BY52" s="8"/>
      <c r="BZ52" s="8">
        <f t="shared" si="18"/>
        <v>0</v>
      </c>
      <c r="CA52" s="8" t="s">
        <v>631</v>
      </c>
      <c r="CB52" s="8" t="e">
        <f t="shared" si="21"/>
        <v>#VALUE!</v>
      </c>
      <c r="CC52" s="8">
        <v>1</v>
      </c>
      <c r="CD52" s="8">
        <f t="shared" si="3"/>
        <v>0</v>
      </c>
      <c r="CE52" s="8" t="s">
        <v>631</v>
      </c>
      <c r="CF52" s="8" t="e">
        <f t="shared" si="19"/>
        <v>#VALUE!</v>
      </c>
      <c r="CG52" s="8">
        <v>43</v>
      </c>
      <c r="CH52" s="8">
        <f t="shared" si="4"/>
        <v>0</v>
      </c>
      <c r="CI52" s="8"/>
      <c r="CJ52" s="8">
        <f t="shared" si="5"/>
        <v>0</v>
      </c>
      <c r="CK52" s="8"/>
      <c r="CL52" s="8">
        <f t="shared" si="6"/>
        <v>0</v>
      </c>
      <c r="CM52" s="8"/>
      <c r="CN52" s="8">
        <f t="shared" si="7"/>
        <v>0</v>
      </c>
      <c r="CO52" s="8"/>
      <c r="CP52" s="8">
        <f t="shared" si="8"/>
        <v>0</v>
      </c>
      <c r="CQ52" s="8">
        <v>3</v>
      </c>
      <c r="CR52" s="8">
        <f t="shared" si="16"/>
        <v>1</v>
      </c>
      <c r="CS52" s="18"/>
    </row>
    <row r="53" spans="2:97" customFormat="1" x14ac:dyDescent="0.15">
      <c r="B53" s="19">
        <v>42619</v>
      </c>
      <c r="C53" s="3">
        <v>8</v>
      </c>
      <c r="D53" s="3" t="s">
        <v>591</v>
      </c>
      <c r="E53" s="4">
        <v>42620.041666666664</v>
      </c>
      <c r="F53" s="3" t="s">
        <v>592</v>
      </c>
      <c r="G53" s="3" t="s">
        <v>593</v>
      </c>
      <c r="H53" s="3" t="s">
        <v>594</v>
      </c>
      <c r="I53" s="3" t="s">
        <v>595</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631</v>
      </c>
      <c r="BI53" s="10" t="s">
        <v>631</v>
      </c>
      <c r="BJ53" s="10"/>
      <c r="BK53" s="8">
        <v>43</v>
      </c>
      <c r="BL53" s="8">
        <f t="shared" si="0"/>
        <v>0</v>
      </c>
      <c r="BM53" s="8">
        <v>3</v>
      </c>
      <c r="BN53" s="8">
        <f t="shared" si="1"/>
        <v>1</v>
      </c>
      <c r="BO53" s="8">
        <v>43</v>
      </c>
      <c r="BP53" s="8">
        <f t="shared" si="2"/>
        <v>0</v>
      </c>
      <c r="BQ53" s="8"/>
      <c r="BR53" s="8">
        <f t="shared" si="9"/>
        <v>0</v>
      </c>
      <c r="BS53" s="8">
        <v>40</v>
      </c>
      <c r="BT53" s="8">
        <f t="shared" si="10"/>
        <v>0</v>
      </c>
      <c r="BU53" s="8">
        <v>3</v>
      </c>
      <c r="BV53" s="8">
        <f t="shared" si="20"/>
        <v>1</v>
      </c>
      <c r="BW53" s="8">
        <v>3</v>
      </c>
      <c r="BX53" s="8">
        <f t="shared" si="17"/>
        <v>1</v>
      </c>
      <c r="BY53" s="8"/>
      <c r="BZ53" s="8">
        <f t="shared" si="18"/>
        <v>0</v>
      </c>
      <c r="CA53" s="8" t="s">
        <v>631</v>
      </c>
      <c r="CB53" s="8" t="e">
        <f t="shared" si="21"/>
        <v>#VALUE!</v>
      </c>
      <c r="CC53" s="8">
        <v>43</v>
      </c>
      <c r="CD53" s="8">
        <f t="shared" si="3"/>
        <v>0</v>
      </c>
      <c r="CE53" s="8" t="s">
        <v>631</v>
      </c>
      <c r="CF53" s="8" t="e">
        <f t="shared" si="19"/>
        <v>#VALUE!</v>
      </c>
      <c r="CG53" s="8">
        <v>43</v>
      </c>
      <c r="CH53" s="8">
        <f t="shared" si="4"/>
        <v>0</v>
      </c>
      <c r="CI53" s="8"/>
      <c r="CJ53" s="8">
        <f t="shared" si="5"/>
        <v>0</v>
      </c>
      <c r="CK53" s="8"/>
      <c r="CL53" s="8">
        <f t="shared" si="6"/>
        <v>0</v>
      </c>
      <c r="CM53" s="8"/>
      <c r="CN53" s="8">
        <f t="shared" si="7"/>
        <v>0</v>
      </c>
      <c r="CO53" s="8"/>
      <c r="CP53" s="8">
        <f t="shared" si="8"/>
        <v>0</v>
      </c>
      <c r="CQ53" s="8"/>
      <c r="CR53" s="8">
        <f t="shared" si="16"/>
        <v>0</v>
      </c>
      <c r="CS53" s="18"/>
    </row>
    <row r="54" spans="2:97" customFormat="1" x14ac:dyDescent="0.15">
      <c r="B54" s="19">
        <v>42619</v>
      </c>
      <c r="C54" s="3">
        <v>9</v>
      </c>
      <c r="D54" s="3" t="s">
        <v>591</v>
      </c>
      <c r="E54" s="4">
        <v>42620.083333333336</v>
      </c>
      <c r="F54" s="3" t="s">
        <v>596</v>
      </c>
      <c r="G54" s="3" t="s">
        <v>597</v>
      </c>
      <c r="H54" s="3" t="s">
        <v>598</v>
      </c>
      <c r="I54" s="3" t="s">
        <v>597</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631</v>
      </c>
      <c r="BI54" s="10" t="s">
        <v>631</v>
      </c>
      <c r="BJ54" s="10"/>
      <c r="BK54" s="8">
        <v>40</v>
      </c>
      <c r="BL54" s="8">
        <f t="shared" si="0"/>
        <v>1</v>
      </c>
      <c r="BM54" s="8">
        <v>40</v>
      </c>
      <c r="BN54" s="8">
        <f t="shared" si="1"/>
        <v>1</v>
      </c>
      <c r="BO54" s="8">
        <v>0</v>
      </c>
      <c r="BP54" s="8">
        <f t="shared" si="2"/>
        <v>0</v>
      </c>
      <c r="BQ54" s="8">
        <v>40</v>
      </c>
      <c r="BR54" s="8">
        <f t="shared" si="9"/>
        <v>1</v>
      </c>
      <c r="BS54" s="8">
        <v>3</v>
      </c>
      <c r="BT54" s="8">
        <f t="shared" si="10"/>
        <v>0</v>
      </c>
      <c r="BU54" s="8">
        <v>3</v>
      </c>
      <c r="BV54" s="8">
        <f t="shared" si="20"/>
        <v>0</v>
      </c>
      <c r="BW54" s="8">
        <v>40</v>
      </c>
      <c r="BX54" s="8">
        <f t="shared" si="17"/>
        <v>1</v>
      </c>
      <c r="BY54" s="8"/>
      <c r="BZ54" s="8">
        <f t="shared" si="18"/>
        <v>0</v>
      </c>
      <c r="CA54" s="8" t="s">
        <v>631</v>
      </c>
      <c r="CB54" s="8" t="e">
        <f t="shared" si="21"/>
        <v>#VALUE!</v>
      </c>
      <c r="CC54" s="8">
        <v>40</v>
      </c>
      <c r="CD54" s="8">
        <f t="shared" si="3"/>
        <v>1</v>
      </c>
      <c r="CE54" s="8" t="s">
        <v>631</v>
      </c>
      <c r="CF54" s="8" t="e">
        <f t="shared" si="19"/>
        <v>#VALUE!</v>
      </c>
      <c r="CG54" s="8">
        <v>40</v>
      </c>
      <c r="CH54" s="8">
        <f t="shared" si="4"/>
        <v>1</v>
      </c>
      <c r="CI54" s="8"/>
      <c r="CJ54" s="8">
        <f t="shared" si="5"/>
        <v>0</v>
      </c>
      <c r="CK54" s="8"/>
      <c r="CL54" s="8">
        <f t="shared" si="6"/>
        <v>0</v>
      </c>
      <c r="CM54" s="8"/>
      <c r="CN54" s="8">
        <f t="shared" si="7"/>
        <v>0</v>
      </c>
      <c r="CO54" s="8"/>
      <c r="CP54" s="8">
        <f t="shared" si="8"/>
        <v>0</v>
      </c>
      <c r="CQ54" s="8"/>
      <c r="CR54" s="8">
        <f t="shared" si="16"/>
        <v>0</v>
      </c>
      <c r="CS54" s="18"/>
    </row>
    <row r="55" spans="2:97" customFormat="1" x14ac:dyDescent="0.15">
      <c r="B55" s="19">
        <v>42619</v>
      </c>
      <c r="C55" s="3">
        <v>10</v>
      </c>
      <c r="D55" s="3" t="s">
        <v>544</v>
      </c>
      <c r="E55" s="4">
        <v>42620.114583333336</v>
      </c>
      <c r="F55" s="3" t="s">
        <v>417</v>
      </c>
      <c r="G55" s="3" t="s">
        <v>599</v>
      </c>
      <c r="H55" s="3" t="s">
        <v>417</v>
      </c>
      <c r="I55" s="3" t="s">
        <v>599</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631</v>
      </c>
      <c r="BI55" s="10" t="s">
        <v>631</v>
      </c>
      <c r="BJ55" s="10">
        <v>0</v>
      </c>
      <c r="BK55" s="8">
        <v>40</v>
      </c>
      <c r="BL55" s="8">
        <f t="shared" si="0"/>
        <v>0</v>
      </c>
      <c r="BM55" s="8">
        <v>0</v>
      </c>
      <c r="BN55" s="8">
        <f t="shared" si="1"/>
        <v>0</v>
      </c>
      <c r="BO55" s="8">
        <v>40</v>
      </c>
      <c r="BP55" s="8">
        <f t="shared" si="2"/>
        <v>0</v>
      </c>
      <c r="BQ55" s="8"/>
      <c r="BR55" s="8">
        <f t="shared" si="9"/>
        <v>0</v>
      </c>
      <c r="BS55" s="8">
        <v>43</v>
      </c>
      <c r="BT55" s="8">
        <f t="shared" si="10"/>
        <v>0</v>
      </c>
      <c r="BU55" s="8">
        <v>0</v>
      </c>
      <c r="BV55" s="8">
        <f t="shared" si="20"/>
        <v>0</v>
      </c>
      <c r="BW55" s="8">
        <v>43</v>
      </c>
      <c r="BX55" s="8">
        <f t="shared" si="17"/>
        <v>0</v>
      </c>
      <c r="BY55" s="8"/>
      <c r="BZ55" s="8">
        <f t="shared" si="18"/>
        <v>0</v>
      </c>
      <c r="CA55" s="8" t="s">
        <v>631</v>
      </c>
      <c r="CB55" s="8" t="e">
        <f t="shared" si="21"/>
        <v>#VALUE!</v>
      </c>
      <c r="CC55" s="8">
        <v>1</v>
      </c>
      <c r="CD55" s="8">
        <f t="shared" si="3"/>
        <v>0</v>
      </c>
      <c r="CE55" s="8" t="s">
        <v>631</v>
      </c>
      <c r="CF55" s="8" t="e">
        <f t="shared" si="19"/>
        <v>#VALUE!</v>
      </c>
      <c r="CG55" s="8">
        <v>40</v>
      </c>
      <c r="CH55" s="8">
        <f t="shared" si="4"/>
        <v>0</v>
      </c>
      <c r="CI55" s="8"/>
      <c r="CJ55" s="8">
        <f t="shared" si="5"/>
        <v>0</v>
      </c>
      <c r="CK55" s="8"/>
      <c r="CL55" s="8">
        <f t="shared" si="6"/>
        <v>0</v>
      </c>
      <c r="CM55" s="8"/>
      <c r="CN55" s="8">
        <f t="shared" si="7"/>
        <v>0</v>
      </c>
      <c r="CO55" s="8"/>
      <c r="CP55" s="8">
        <f t="shared" si="8"/>
        <v>0</v>
      </c>
      <c r="CQ55" s="8">
        <v>0</v>
      </c>
      <c r="CR55" s="8">
        <f t="shared" si="16"/>
        <v>0</v>
      </c>
      <c r="CS55" s="18"/>
    </row>
    <row r="56" spans="2:97" customFormat="1" x14ac:dyDescent="0.15">
      <c r="B56" s="19">
        <v>42619</v>
      </c>
      <c r="C56" s="3">
        <v>11</v>
      </c>
      <c r="D56" s="3" t="s">
        <v>544</v>
      </c>
      <c r="E56" s="4">
        <v>42620.114583333336</v>
      </c>
      <c r="F56" s="3" t="s">
        <v>600</v>
      </c>
      <c r="G56" s="3" t="s">
        <v>601</v>
      </c>
      <c r="H56" s="3" t="s">
        <v>600</v>
      </c>
      <c r="I56" s="3" t="s">
        <v>601</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631</v>
      </c>
      <c r="BI56" s="10" t="s">
        <v>631</v>
      </c>
      <c r="BJ56" s="10">
        <v>3</v>
      </c>
      <c r="BK56" s="8">
        <v>43</v>
      </c>
      <c r="BL56" s="8">
        <f t="shared" si="0"/>
        <v>0</v>
      </c>
      <c r="BM56" s="8">
        <v>3</v>
      </c>
      <c r="BN56" s="8">
        <f t="shared" si="1"/>
        <v>0</v>
      </c>
      <c r="BO56" s="8">
        <v>43</v>
      </c>
      <c r="BP56" s="8">
        <f t="shared" si="2"/>
        <v>0</v>
      </c>
      <c r="BQ56" s="8"/>
      <c r="BR56" s="8">
        <f t="shared" si="9"/>
        <v>0</v>
      </c>
      <c r="BS56" s="8">
        <v>3</v>
      </c>
      <c r="BT56" s="8">
        <f t="shared" si="10"/>
        <v>0</v>
      </c>
      <c r="BU56" s="8">
        <v>40</v>
      </c>
      <c r="BV56" s="8">
        <f t="shared" si="20"/>
        <v>0</v>
      </c>
      <c r="BW56" s="8">
        <v>3</v>
      </c>
      <c r="BX56" s="8">
        <f t="shared" si="17"/>
        <v>0</v>
      </c>
      <c r="BY56" s="8">
        <v>3</v>
      </c>
      <c r="BZ56" s="8">
        <f t="shared" si="18"/>
        <v>0</v>
      </c>
      <c r="CA56" s="8" t="s">
        <v>631</v>
      </c>
      <c r="CB56" s="8" t="e">
        <f t="shared" si="21"/>
        <v>#VALUE!</v>
      </c>
      <c r="CC56" s="8">
        <v>1</v>
      </c>
      <c r="CD56" s="8">
        <f t="shared" si="3"/>
        <v>0</v>
      </c>
      <c r="CE56" s="8" t="s">
        <v>631</v>
      </c>
      <c r="CF56" s="8" t="e">
        <f t="shared" si="19"/>
        <v>#VALUE!</v>
      </c>
      <c r="CG56" s="8">
        <v>43</v>
      </c>
      <c r="CH56" s="8">
        <f t="shared" si="4"/>
        <v>0</v>
      </c>
      <c r="CI56" s="8"/>
      <c r="CJ56" s="8">
        <f t="shared" si="5"/>
        <v>0</v>
      </c>
      <c r="CK56" s="8"/>
      <c r="CL56" s="8">
        <f t="shared" si="6"/>
        <v>0</v>
      </c>
      <c r="CM56" s="8"/>
      <c r="CN56" s="8">
        <f t="shared" si="7"/>
        <v>0</v>
      </c>
      <c r="CO56" s="8"/>
      <c r="CP56" s="8">
        <f t="shared" si="8"/>
        <v>0</v>
      </c>
      <c r="CQ56" s="8">
        <v>3</v>
      </c>
      <c r="CR56" s="8">
        <f t="shared" si="16"/>
        <v>0</v>
      </c>
      <c r="CS56" s="18"/>
    </row>
    <row r="57" spans="2:97" customFormat="1" x14ac:dyDescent="0.15">
      <c r="B57" s="19">
        <v>42619</v>
      </c>
      <c r="C57" s="3">
        <v>22</v>
      </c>
      <c r="D57" s="3" t="s">
        <v>602</v>
      </c>
      <c r="E57" s="4">
        <v>42620.34375</v>
      </c>
      <c r="F57" s="3" t="s">
        <v>603</v>
      </c>
      <c r="G57" s="3" t="s">
        <v>604</v>
      </c>
      <c r="H57" s="3" t="s">
        <v>603</v>
      </c>
      <c r="I57" s="3" t="s">
        <v>604</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631</v>
      </c>
      <c r="BI57" s="10" t="s">
        <v>631</v>
      </c>
      <c r="BJ57" s="10">
        <v>3</v>
      </c>
      <c r="BK57" s="8">
        <v>43</v>
      </c>
      <c r="BL57" s="8">
        <f t="shared" si="0"/>
        <v>0</v>
      </c>
      <c r="BM57" s="8">
        <v>3</v>
      </c>
      <c r="BN57" s="8">
        <f t="shared" si="1"/>
        <v>0</v>
      </c>
      <c r="BO57" s="8">
        <v>43</v>
      </c>
      <c r="BP57" s="8">
        <f t="shared" si="2"/>
        <v>0</v>
      </c>
      <c r="BQ57" s="8"/>
      <c r="BR57" s="8">
        <f t="shared" si="9"/>
        <v>0</v>
      </c>
      <c r="BS57" s="8">
        <v>3</v>
      </c>
      <c r="BT57" s="8">
        <f t="shared" si="10"/>
        <v>0</v>
      </c>
      <c r="BU57" s="8">
        <v>40</v>
      </c>
      <c r="BV57" s="8">
        <f t="shared" si="20"/>
        <v>0</v>
      </c>
      <c r="BW57" s="8">
        <v>3</v>
      </c>
      <c r="BX57" s="8">
        <f t="shared" si="17"/>
        <v>0</v>
      </c>
      <c r="BY57" s="8">
        <v>3</v>
      </c>
      <c r="BZ57" s="8">
        <f t="shared" si="18"/>
        <v>0</v>
      </c>
      <c r="CA57" s="8" t="s">
        <v>631</v>
      </c>
      <c r="CB57" s="8" t="e">
        <f t="shared" si="21"/>
        <v>#VALUE!</v>
      </c>
      <c r="CC57" s="8">
        <v>1</v>
      </c>
      <c r="CD57" s="8">
        <f t="shared" si="3"/>
        <v>0</v>
      </c>
      <c r="CE57" s="8" t="s">
        <v>631</v>
      </c>
      <c r="CF57" s="8" t="e">
        <f t="shared" si="19"/>
        <v>#VALUE!</v>
      </c>
      <c r="CG57" s="8">
        <v>43</v>
      </c>
      <c r="CH57" s="8">
        <f t="shared" si="4"/>
        <v>0</v>
      </c>
      <c r="CI57" s="8"/>
      <c r="CJ57" s="8">
        <f t="shared" si="5"/>
        <v>0</v>
      </c>
      <c r="CK57" s="8"/>
      <c r="CL57" s="8">
        <f t="shared" si="6"/>
        <v>0</v>
      </c>
      <c r="CM57" s="8"/>
      <c r="CN57" s="8">
        <f t="shared" si="7"/>
        <v>0</v>
      </c>
      <c r="CO57" s="8"/>
      <c r="CP57" s="8">
        <f t="shared" si="8"/>
        <v>0</v>
      </c>
      <c r="CQ57" s="8">
        <v>3</v>
      </c>
      <c r="CR57" s="8">
        <f t="shared" si="16"/>
        <v>0</v>
      </c>
      <c r="CS57" s="18"/>
    </row>
    <row r="58" spans="2:97" customFormat="1" x14ac:dyDescent="0.15">
      <c r="B58" s="19">
        <v>42619</v>
      </c>
      <c r="C58" s="3">
        <v>25</v>
      </c>
      <c r="D58" s="3" t="s">
        <v>605</v>
      </c>
      <c r="E58" s="4">
        <v>42620.364583333336</v>
      </c>
      <c r="F58" s="3" t="s">
        <v>606</v>
      </c>
      <c r="G58" s="3" t="s">
        <v>607</v>
      </c>
      <c r="H58" s="3" t="s">
        <v>606</v>
      </c>
      <c r="I58" s="3" t="s">
        <v>607</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631</v>
      </c>
      <c r="BI58" s="10" t="s">
        <v>631</v>
      </c>
      <c r="BJ58" s="10">
        <v>3</v>
      </c>
      <c r="BK58" s="8">
        <v>3</v>
      </c>
      <c r="BL58" s="8">
        <f t="shared" si="0"/>
        <v>0</v>
      </c>
      <c r="BM58" s="8">
        <v>3</v>
      </c>
      <c r="BN58" s="8">
        <f t="shared" si="1"/>
        <v>0</v>
      </c>
      <c r="BO58" s="8">
        <v>43</v>
      </c>
      <c r="BP58" s="8">
        <f t="shared" si="2"/>
        <v>0</v>
      </c>
      <c r="BQ58" s="8"/>
      <c r="BR58" s="8">
        <f t="shared" si="9"/>
        <v>0</v>
      </c>
      <c r="BS58" s="8">
        <v>3</v>
      </c>
      <c r="BT58" s="8">
        <f t="shared" si="10"/>
        <v>0</v>
      </c>
      <c r="BU58" s="8">
        <v>40</v>
      </c>
      <c r="BV58" s="8">
        <f t="shared" si="20"/>
        <v>1</v>
      </c>
      <c r="BW58" s="8">
        <v>3</v>
      </c>
      <c r="BX58" s="8">
        <f t="shared" si="17"/>
        <v>0</v>
      </c>
      <c r="BY58" s="8">
        <v>3</v>
      </c>
      <c r="BZ58" s="8">
        <f t="shared" si="18"/>
        <v>0</v>
      </c>
      <c r="CA58" s="8" t="s">
        <v>631</v>
      </c>
      <c r="CB58" s="8" t="e">
        <f t="shared" si="21"/>
        <v>#VALUE!</v>
      </c>
      <c r="CC58" s="8">
        <v>1</v>
      </c>
      <c r="CD58" s="8">
        <f t="shared" si="3"/>
        <v>0</v>
      </c>
      <c r="CE58" s="8" t="s">
        <v>631</v>
      </c>
      <c r="CF58" s="8" t="e">
        <f t="shared" si="19"/>
        <v>#VALUE!</v>
      </c>
      <c r="CG58" s="8">
        <v>3</v>
      </c>
      <c r="CH58" s="8">
        <f t="shared" si="4"/>
        <v>0</v>
      </c>
      <c r="CI58" s="8"/>
      <c r="CJ58" s="8">
        <f t="shared" si="5"/>
        <v>0</v>
      </c>
      <c r="CK58" s="8"/>
      <c r="CL58" s="8">
        <f t="shared" si="6"/>
        <v>0</v>
      </c>
      <c r="CM58" s="8"/>
      <c r="CN58" s="8">
        <f t="shared" si="7"/>
        <v>0</v>
      </c>
      <c r="CO58" s="8"/>
      <c r="CP58" s="8">
        <f t="shared" si="8"/>
        <v>0</v>
      </c>
      <c r="CQ58" s="8">
        <v>3</v>
      </c>
      <c r="CR58" s="8">
        <f t="shared" si="16"/>
        <v>0</v>
      </c>
      <c r="CS58" s="18"/>
    </row>
    <row r="59" spans="2:97" customFormat="1" x14ac:dyDescent="0.15">
      <c r="B59" s="19">
        <v>42619</v>
      </c>
      <c r="C59" s="3">
        <v>26</v>
      </c>
      <c r="D59" s="3" t="s">
        <v>602</v>
      </c>
      <c r="E59" s="4">
        <v>42620.395833333336</v>
      </c>
      <c r="F59" s="3" t="s">
        <v>608</v>
      </c>
      <c r="G59" s="3" t="s">
        <v>609</v>
      </c>
      <c r="H59" s="3" t="s">
        <v>608</v>
      </c>
      <c r="I59" s="3" t="s">
        <v>609</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631</v>
      </c>
      <c r="BI59" s="10" t="s">
        <v>631</v>
      </c>
      <c r="BJ59" s="10"/>
      <c r="BK59" s="8">
        <v>40</v>
      </c>
      <c r="BL59" s="8">
        <f t="shared" si="0"/>
        <v>0</v>
      </c>
      <c r="BM59" s="8">
        <v>40</v>
      </c>
      <c r="BN59" s="8">
        <f t="shared" si="1"/>
        <v>0</v>
      </c>
      <c r="BO59" s="8">
        <v>0</v>
      </c>
      <c r="BP59" s="8">
        <f t="shared" si="2"/>
        <v>0</v>
      </c>
      <c r="BQ59" s="8"/>
      <c r="BR59" s="8">
        <f t="shared" si="9"/>
        <v>0</v>
      </c>
      <c r="BS59" s="8">
        <v>40</v>
      </c>
      <c r="BT59" s="8">
        <f t="shared" si="10"/>
        <v>0</v>
      </c>
      <c r="BU59" s="8">
        <v>3</v>
      </c>
      <c r="BV59" s="8">
        <f t="shared" si="20"/>
        <v>0</v>
      </c>
      <c r="BW59" s="8">
        <v>40</v>
      </c>
      <c r="BX59" s="8">
        <f t="shared" si="17"/>
        <v>0</v>
      </c>
      <c r="BY59" s="8"/>
      <c r="BZ59" s="8">
        <f t="shared" si="18"/>
        <v>0</v>
      </c>
      <c r="CA59" s="8" t="s">
        <v>631</v>
      </c>
      <c r="CB59" s="8" t="e">
        <f t="shared" si="21"/>
        <v>#VALUE!</v>
      </c>
      <c r="CC59" s="8">
        <v>41</v>
      </c>
      <c r="CD59" s="8">
        <f t="shared" si="3"/>
        <v>0</v>
      </c>
      <c r="CE59" s="8" t="s">
        <v>631</v>
      </c>
      <c r="CF59" s="8" t="e">
        <f t="shared" si="19"/>
        <v>#VALUE!</v>
      </c>
      <c r="CG59" s="8">
        <v>40</v>
      </c>
      <c r="CH59" s="8">
        <f t="shared" si="4"/>
        <v>0</v>
      </c>
      <c r="CI59" s="8"/>
      <c r="CJ59" s="8">
        <f t="shared" si="5"/>
        <v>0</v>
      </c>
      <c r="CK59" s="8"/>
      <c r="CL59" s="8">
        <f t="shared" si="6"/>
        <v>0</v>
      </c>
      <c r="CM59" s="8"/>
      <c r="CN59" s="8">
        <f t="shared" si="7"/>
        <v>0</v>
      </c>
      <c r="CO59" s="8"/>
      <c r="CP59" s="8">
        <f t="shared" si="8"/>
        <v>0</v>
      </c>
      <c r="CQ59" s="8"/>
      <c r="CR59" s="8">
        <f t="shared" si="16"/>
        <v>0</v>
      </c>
      <c r="CS59" s="18"/>
    </row>
    <row r="60" spans="2:97" customFormat="1" x14ac:dyDescent="0.15">
      <c r="B60" s="19">
        <v>42618</v>
      </c>
      <c r="C60" s="3">
        <v>27</v>
      </c>
      <c r="D60" s="3" t="s">
        <v>602</v>
      </c>
      <c r="E60" s="4">
        <v>42620.395833333336</v>
      </c>
      <c r="F60" s="3" t="s">
        <v>610</v>
      </c>
      <c r="G60" s="3" t="s">
        <v>611</v>
      </c>
      <c r="H60" s="3" t="s">
        <v>610</v>
      </c>
      <c r="I60" s="3" t="s">
        <v>611</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v>40</v>
      </c>
      <c r="BK60" s="8">
        <v>40</v>
      </c>
      <c r="BL60" s="8">
        <f t="shared" si="0"/>
        <v>1</v>
      </c>
      <c r="BM60" s="8">
        <v>40</v>
      </c>
      <c r="BN60" s="8">
        <f t="shared" si="1"/>
        <v>1</v>
      </c>
      <c r="BO60" s="8">
        <v>0</v>
      </c>
      <c r="BP60" s="8">
        <f t="shared" si="2"/>
        <v>0</v>
      </c>
      <c r="BQ60" s="8"/>
      <c r="BR60" s="8">
        <f t="shared" si="9"/>
        <v>0</v>
      </c>
      <c r="BS60" s="8">
        <v>40</v>
      </c>
      <c r="BT60" s="8">
        <f t="shared" si="10"/>
        <v>1</v>
      </c>
      <c r="BU60" s="8">
        <v>40</v>
      </c>
      <c r="BV60" s="8">
        <f t="shared" si="20"/>
        <v>1</v>
      </c>
      <c r="BW60" s="8">
        <v>40</v>
      </c>
      <c r="BX60" s="8">
        <f t="shared" si="17"/>
        <v>1</v>
      </c>
      <c r="BY60" s="8"/>
      <c r="BZ60" s="8">
        <f t="shared" si="18"/>
        <v>0</v>
      </c>
      <c r="CA60" s="8">
        <v>40</v>
      </c>
      <c r="CB60" s="8">
        <f t="shared" si="21"/>
        <v>1</v>
      </c>
      <c r="CC60" s="8">
        <v>1</v>
      </c>
      <c r="CD60" s="8">
        <f t="shared" si="3"/>
        <v>0</v>
      </c>
      <c r="CE60" s="8"/>
      <c r="CF60" s="8">
        <f t="shared" si="19"/>
        <v>0</v>
      </c>
      <c r="CG60" s="8">
        <v>0</v>
      </c>
      <c r="CH60" s="8">
        <f t="shared" si="4"/>
        <v>0</v>
      </c>
      <c r="CI60" s="8"/>
      <c r="CJ60" s="8">
        <f t="shared" si="5"/>
        <v>0</v>
      </c>
      <c r="CK60" s="8"/>
      <c r="CL60" s="8">
        <f t="shared" si="6"/>
        <v>0</v>
      </c>
      <c r="CM60" s="8"/>
      <c r="CN60" s="8">
        <f t="shared" si="7"/>
        <v>0</v>
      </c>
      <c r="CO60" s="8"/>
      <c r="CP60" s="8">
        <f t="shared" si="8"/>
        <v>0</v>
      </c>
      <c r="CQ60" s="8">
        <v>40</v>
      </c>
      <c r="CR60" s="8">
        <f t="shared" si="16"/>
        <v>1</v>
      </c>
      <c r="CS60" s="18"/>
    </row>
    <row r="61" spans="2:97" customFormat="1" x14ac:dyDescent="0.15">
      <c r="B61" s="19">
        <v>42618</v>
      </c>
      <c r="C61" s="3">
        <v>28</v>
      </c>
      <c r="D61" s="3" t="s">
        <v>602</v>
      </c>
      <c r="E61" s="4">
        <v>42620.416666666664</v>
      </c>
      <c r="F61" s="3" t="s">
        <v>612</v>
      </c>
      <c r="G61" s="3" t="s">
        <v>613</v>
      </c>
      <c r="H61" s="3" t="s">
        <v>612</v>
      </c>
      <c r="I61" s="3" t="s">
        <v>613</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8">
        <v>43</v>
      </c>
      <c r="BL61" s="8">
        <f t="shared" si="0"/>
        <v>0</v>
      </c>
      <c r="BM61" s="8">
        <v>3</v>
      </c>
      <c r="BN61" s="8">
        <f t="shared" si="1"/>
        <v>0</v>
      </c>
      <c r="BO61" s="8">
        <v>43</v>
      </c>
      <c r="BP61" s="8">
        <f t="shared" si="2"/>
        <v>0</v>
      </c>
      <c r="BQ61" s="8"/>
      <c r="BR61" s="8">
        <f t="shared" si="9"/>
        <v>0</v>
      </c>
      <c r="BS61" s="8">
        <v>40</v>
      </c>
      <c r="BT61" s="8">
        <f t="shared" si="10"/>
        <v>0</v>
      </c>
      <c r="BU61" s="8">
        <v>40</v>
      </c>
      <c r="BV61" s="8">
        <f t="shared" si="20"/>
        <v>0</v>
      </c>
      <c r="BW61" s="8">
        <v>40</v>
      </c>
      <c r="BX61" s="8">
        <f t="shared" si="17"/>
        <v>0</v>
      </c>
      <c r="BY61" s="8">
        <v>40</v>
      </c>
      <c r="BZ61" s="8">
        <f t="shared" si="18"/>
        <v>0</v>
      </c>
      <c r="CA61" s="8">
        <v>40</v>
      </c>
      <c r="CB61" s="8">
        <f t="shared" si="21"/>
        <v>0</v>
      </c>
      <c r="CC61" s="8">
        <v>1</v>
      </c>
      <c r="CD61" s="8">
        <f t="shared" si="3"/>
        <v>0</v>
      </c>
      <c r="CE61" s="8">
        <v>40</v>
      </c>
      <c r="CF61" s="8">
        <f t="shared" si="19"/>
        <v>0</v>
      </c>
      <c r="CG61" s="8">
        <v>43</v>
      </c>
      <c r="CH61" s="8">
        <f t="shared" si="4"/>
        <v>0</v>
      </c>
      <c r="CI61" s="8"/>
      <c r="CJ61" s="8">
        <f t="shared" si="5"/>
        <v>0</v>
      </c>
      <c r="CK61" s="8"/>
      <c r="CL61" s="8">
        <f t="shared" si="6"/>
        <v>0</v>
      </c>
      <c r="CM61" s="8"/>
      <c r="CN61" s="8">
        <f t="shared" si="7"/>
        <v>0</v>
      </c>
      <c r="CO61" s="8"/>
      <c r="CP61" s="8">
        <f t="shared" si="8"/>
        <v>0</v>
      </c>
      <c r="CQ61" s="8"/>
      <c r="CR61" s="8">
        <f t="shared" si="16"/>
        <v>0</v>
      </c>
      <c r="CS61" s="18"/>
    </row>
    <row r="62" spans="2:97" customFormat="1" x14ac:dyDescent="0.15">
      <c r="B62" s="19">
        <v>42618</v>
      </c>
      <c r="C62" s="3">
        <v>29</v>
      </c>
      <c r="D62" s="3" t="s">
        <v>602</v>
      </c>
      <c r="E62" s="4">
        <v>42620.416666666664</v>
      </c>
      <c r="F62" s="3" t="s">
        <v>614</v>
      </c>
      <c r="G62" s="3" t="s">
        <v>615</v>
      </c>
      <c r="H62" s="3" t="s">
        <v>614</v>
      </c>
      <c r="I62" s="3" t="s">
        <v>615</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v>3</v>
      </c>
      <c r="BK62" s="8">
        <v>43</v>
      </c>
      <c r="BL62" s="8">
        <f t="shared" si="0"/>
        <v>0</v>
      </c>
      <c r="BM62" s="8">
        <v>3</v>
      </c>
      <c r="BN62" s="8">
        <f t="shared" si="1"/>
        <v>0</v>
      </c>
      <c r="BO62" s="8">
        <v>43</v>
      </c>
      <c r="BP62" s="8">
        <f t="shared" si="2"/>
        <v>0</v>
      </c>
      <c r="BQ62" s="8">
        <v>3</v>
      </c>
      <c r="BR62" s="8">
        <f t="shared" si="9"/>
        <v>0</v>
      </c>
      <c r="BS62" s="8">
        <v>3</v>
      </c>
      <c r="BT62" s="8">
        <f t="shared" si="10"/>
        <v>0</v>
      </c>
      <c r="BU62" s="8">
        <v>3</v>
      </c>
      <c r="BV62" s="8">
        <f t="shared" si="20"/>
        <v>0</v>
      </c>
      <c r="BW62" s="8">
        <v>3</v>
      </c>
      <c r="BX62" s="8">
        <f t="shared" si="17"/>
        <v>0</v>
      </c>
      <c r="BY62" s="8">
        <v>3</v>
      </c>
      <c r="BZ62" s="8">
        <f t="shared" si="18"/>
        <v>0</v>
      </c>
      <c r="CA62" s="8">
        <v>3</v>
      </c>
      <c r="CB62" s="8">
        <f t="shared" si="21"/>
        <v>0</v>
      </c>
      <c r="CC62" s="8">
        <v>43</v>
      </c>
      <c r="CD62" s="8">
        <f t="shared" si="3"/>
        <v>0</v>
      </c>
      <c r="CE62" s="8">
        <v>3</v>
      </c>
      <c r="CF62" s="8">
        <f t="shared" si="19"/>
        <v>0</v>
      </c>
      <c r="CG62" s="8">
        <v>43</v>
      </c>
      <c r="CH62" s="8">
        <f t="shared" si="4"/>
        <v>0</v>
      </c>
      <c r="CI62" s="8"/>
      <c r="CJ62" s="8">
        <f t="shared" si="5"/>
        <v>0</v>
      </c>
      <c r="CK62" s="8"/>
      <c r="CL62" s="8">
        <f t="shared" si="6"/>
        <v>0</v>
      </c>
      <c r="CM62" s="8"/>
      <c r="CN62" s="8">
        <f t="shared" si="7"/>
        <v>0</v>
      </c>
      <c r="CO62" s="8"/>
      <c r="CP62" s="8">
        <f t="shared" si="8"/>
        <v>0</v>
      </c>
      <c r="CQ62" s="8">
        <v>3</v>
      </c>
      <c r="CR62" s="8">
        <f t="shared" si="16"/>
        <v>0</v>
      </c>
      <c r="CS62" s="18"/>
    </row>
    <row r="63" spans="2:97" customFormat="1" x14ac:dyDescent="0.15">
      <c r="B63" s="19">
        <v>42618</v>
      </c>
      <c r="C63" s="3">
        <v>30</v>
      </c>
      <c r="D63" s="3" t="s">
        <v>605</v>
      </c>
      <c r="E63" s="4">
        <v>42620.427083333336</v>
      </c>
      <c r="F63" s="3" t="s">
        <v>616</v>
      </c>
      <c r="G63" s="3" t="s">
        <v>617</v>
      </c>
      <c r="H63" s="3" t="s">
        <v>616</v>
      </c>
      <c r="I63" s="3" t="s">
        <v>617</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631</v>
      </c>
      <c r="BI63" s="10" t="s">
        <v>631</v>
      </c>
      <c r="BJ63" s="10"/>
      <c r="BK63" s="8">
        <v>3</v>
      </c>
      <c r="BL63" s="8">
        <f t="shared" si="0"/>
        <v>0</v>
      </c>
      <c r="BM63" s="8">
        <v>40</v>
      </c>
      <c r="BN63" s="8">
        <f t="shared" si="1"/>
        <v>0</v>
      </c>
      <c r="BO63" s="8">
        <v>0</v>
      </c>
      <c r="BP63" s="8">
        <f t="shared" si="2"/>
        <v>0</v>
      </c>
      <c r="BQ63" s="8"/>
      <c r="BR63" s="8">
        <f t="shared" si="9"/>
        <v>0</v>
      </c>
      <c r="BS63" s="8">
        <v>3</v>
      </c>
      <c r="BT63" s="8">
        <f t="shared" si="10"/>
        <v>0</v>
      </c>
      <c r="BU63" s="8">
        <v>40</v>
      </c>
      <c r="BV63" s="8">
        <f t="shared" si="20"/>
        <v>0</v>
      </c>
      <c r="BW63" s="8">
        <v>3</v>
      </c>
      <c r="BX63" s="8">
        <f t="shared" si="17"/>
        <v>0</v>
      </c>
      <c r="BY63" s="8"/>
      <c r="BZ63" s="8">
        <f t="shared" si="18"/>
        <v>0</v>
      </c>
      <c r="CA63" s="8" t="s">
        <v>631</v>
      </c>
      <c r="CB63" s="8" t="e">
        <f t="shared" si="21"/>
        <v>#VALUE!</v>
      </c>
      <c r="CC63" s="8">
        <v>1</v>
      </c>
      <c r="CD63" s="8">
        <f t="shared" si="3"/>
        <v>0</v>
      </c>
      <c r="CE63" s="8" t="s">
        <v>631</v>
      </c>
      <c r="CF63" s="8" t="e">
        <f t="shared" si="19"/>
        <v>#VALUE!</v>
      </c>
      <c r="CG63" s="8">
        <v>3</v>
      </c>
      <c r="CH63" s="8">
        <f t="shared" si="4"/>
        <v>0</v>
      </c>
      <c r="CI63" s="8"/>
      <c r="CJ63" s="8">
        <f t="shared" si="5"/>
        <v>0</v>
      </c>
      <c r="CK63" s="8"/>
      <c r="CL63" s="8">
        <f t="shared" si="6"/>
        <v>0</v>
      </c>
      <c r="CM63" s="8"/>
      <c r="CN63" s="8">
        <f t="shared" si="7"/>
        <v>0</v>
      </c>
      <c r="CO63" s="8"/>
      <c r="CP63" s="8">
        <f t="shared" si="8"/>
        <v>0</v>
      </c>
      <c r="CQ63" s="8"/>
      <c r="CR63" s="8">
        <f t="shared" si="16"/>
        <v>0</v>
      </c>
      <c r="CS63" s="18"/>
    </row>
    <row r="64" spans="2:97" customFormat="1" x14ac:dyDescent="0.15">
      <c r="B64" s="19">
        <v>42620</v>
      </c>
      <c r="C64" s="3">
        <v>6</v>
      </c>
      <c r="D64" s="3" t="s">
        <v>591</v>
      </c>
      <c r="E64" s="4">
        <v>42621.041666666664</v>
      </c>
      <c r="F64" s="3" t="s">
        <v>632</v>
      </c>
      <c r="G64" s="3" t="s">
        <v>633</v>
      </c>
      <c r="H64" s="3" t="s">
        <v>632</v>
      </c>
      <c r="I64" s="3" t="s">
        <v>633</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8">
        <v>40</v>
      </c>
      <c r="BL64" s="8">
        <f t="shared" si="0"/>
        <v>0</v>
      </c>
      <c r="BM64" s="8">
        <v>40</v>
      </c>
      <c r="BN64" s="8">
        <f t="shared" si="1"/>
        <v>0</v>
      </c>
      <c r="BO64" s="8"/>
      <c r="BP64" s="8">
        <f t="shared" si="2"/>
        <v>0</v>
      </c>
      <c r="BQ64" s="8"/>
      <c r="BR64" s="8">
        <f t="shared" si="9"/>
        <v>0</v>
      </c>
      <c r="BS64" s="8">
        <v>40</v>
      </c>
      <c r="BT64" s="8">
        <f t="shared" si="10"/>
        <v>0</v>
      </c>
      <c r="BU64" s="8">
        <v>40</v>
      </c>
      <c r="BV64" s="8">
        <f t="shared" si="20"/>
        <v>0</v>
      </c>
      <c r="BW64" s="8">
        <v>40</v>
      </c>
      <c r="BX64" s="8">
        <f t="shared" si="17"/>
        <v>0</v>
      </c>
      <c r="BY64" s="8">
        <v>40</v>
      </c>
      <c r="BZ64" s="8">
        <f t="shared" si="18"/>
        <v>0</v>
      </c>
      <c r="CA64" s="8">
        <v>40</v>
      </c>
      <c r="CB64" s="8">
        <f t="shared" si="21"/>
        <v>0</v>
      </c>
      <c r="CC64" s="8"/>
      <c r="CD64" s="8">
        <f t="shared" si="3"/>
        <v>0</v>
      </c>
      <c r="CE64" s="8">
        <v>40</v>
      </c>
      <c r="CF64" s="8">
        <f t="shared" si="19"/>
        <v>0</v>
      </c>
      <c r="CG64" s="8">
        <v>0</v>
      </c>
      <c r="CH64" s="8">
        <f t="shared" si="4"/>
        <v>0</v>
      </c>
      <c r="CI64" s="8"/>
      <c r="CJ64" s="8">
        <f t="shared" si="5"/>
        <v>0</v>
      </c>
      <c r="CK64" s="8"/>
      <c r="CL64" s="8">
        <f t="shared" si="6"/>
        <v>0</v>
      </c>
      <c r="CM64" s="8"/>
      <c r="CN64" s="8">
        <f t="shared" si="7"/>
        <v>0</v>
      </c>
      <c r="CO64" s="8"/>
      <c r="CP64" s="8">
        <f t="shared" si="8"/>
        <v>0</v>
      </c>
      <c r="CQ64" s="8"/>
      <c r="CR64" s="8">
        <f t="shared" si="16"/>
        <v>0</v>
      </c>
      <c r="CS64" s="18"/>
    </row>
    <row r="65" spans="2:97" customFormat="1" x14ac:dyDescent="0.15">
      <c r="B65" s="19">
        <v>42620</v>
      </c>
      <c r="C65" s="3">
        <v>7</v>
      </c>
      <c r="D65" s="3" t="s">
        <v>591</v>
      </c>
      <c r="E65" s="4">
        <v>42621.083333333336</v>
      </c>
      <c r="F65" s="3" t="s">
        <v>634</v>
      </c>
      <c r="G65" s="3" t="s">
        <v>635</v>
      </c>
      <c r="H65" s="3" t="s">
        <v>636</v>
      </c>
      <c r="I65" s="3" t="s">
        <v>635</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v>40</v>
      </c>
      <c r="BK65" s="8">
        <v>43</v>
      </c>
      <c r="BL65" s="8">
        <f t="shared" si="0"/>
        <v>0</v>
      </c>
      <c r="BM65" s="8">
        <v>3</v>
      </c>
      <c r="BN65" s="8">
        <f t="shared" si="1"/>
        <v>0</v>
      </c>
      <c r="BO65" s="8"/>
      <c r="BP65" s="8">
        <f t="shared" si="2"/>
        <v>0</v>
      </c>
      <c r="BQ65" s="8"/>
      <c r="BR65" s="8">
        <f t="shared" si="9"/>
        <v>0</v>
      </c>
      <c r="BS65" s="8">
        <v>3</v>
      </c>
      <c r="BT65" s="8">
        <f t="shared" si="10"/>
        <v>0</v>
      </c>
      <c r="BU65" s="8">
        <v>3</v>
      </c>
      <c r="BV65" s="8">
        <f t="shared" si="20"/>
        <v>0</v>
      </c>
      <c r="BW65" s="8">
        <v>40</v>
      </c>
      <c r="BX65" s="8">
        <f t="shared" si="17"/>
        <v>0</v>
      </c>
      <c r="BY65" s="8"/>
      <c r="BZ65" s="8">
        <f t="shared" si="18"/>
        <v>0</v>
      </c>
      <c r="CA65" s="8"/>
      <c r="CB65" s="8">
        <f t="shared" si="21"/>
        <v>0</v>
      </c>
      <c r="CC65" s="8"/>
      <c r="CD65" s="8">
        <f t="shared" si="3"/>
        <v>0</v>
      </c>
      <c r="CE65" s="8"/>
      <c r="CF65" s="8">
        <f t="shared" si="19"/>
        <v>0</v>
      </c>
      <c r="CG65" s="8">
        <v>43</v>
      </c>
      <c r="CH65" s="8">
        <f t="shared" si="4"/>
        <v>0</v>
      </c>
      <c r="CI65" s="8"/>
      <c r="CJ65" s="8">
        <f t="shared" si="5"/>
        <v>0</v>
      </c>
      <c r="CK65" s="8"/>
      <c r="CL65" s="8">
        <f t="shared" si="6"/>
        <v>0</v>
      </c>
      <c r="CM65" s="8"/>
      <c r="CN65" s="8">
        <f t="shared" si="7"/>
        <v>0</v>
      </c>
      <c r="CO65" s="8"/>
      <c r="CP65" s="8">
        <f t="shared" si="8"/>
        <v>0</v>
      </c>
      <c r="CQ65" s="8">
        <v>40</v>
      </c>
      <c r="CR65" s="8">
        <f t="shared" si="16"/>
        <v>0</v>
      </c>
      <c r="CS65" s="18"/>
    </row>
    <row r="66" spans="2:97" customFormat="1" x14ac:dyDescent="0.15">
      <c r="B66" s="19">
        <v>42620</v>
      </c>
      <c r="C66" s="3">
        <v>8</v>
      </c>
      <c r="D66" s="3" t="s">
        <v>335</v>
      </c>
      <c r="E66" s="4">
        <v>42621.125</v>
      </c>
      <c r="F66" s="3" t="s">
        <v>562</v>
      </c>
      <c r="G66" s="3" t="s">
        <v>239</v>
      </c>
      <c r="H66" s="3" t="s">
        <v>562</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v>40</v>
      </c>
      <c r="BK66" s="8">
        <v>40</v>
      </c>
      <c r="BL66" s="8">
        <f t="shared" si="0"/>
        <v>0</v>
      </c>
      <c r="BM66" s="8">
        <v>40</v>
      </c>
      <c r="BN66" s="8">
        <f t="shared" si="1"/>
        <v>0</v>
      </c>
      <c r="BO66" s="8"/>
      <c r="BP66" s="8">
        <f t="shared" si="2"/>
        <v>0</v>
      </c>
      <c r="BQ66" s="8">
        <v>40</v>
      </c>
      <c r="BR66" s="8">
        <f t="shared" si="9"/>
        <v>0</v>
      </c>
      <c r="BS66" s="8">
        <v>40</v>
      </c>
      <c r="BT66" s="8">
        <f t="shared" si="10"/>
        <v>0</v>
      </c>
      <c r="BU66" s="8">
        <v>40</v>
      </c>
      <c r="BV66" s="8">
        <f t="shared" si="20"/>
        <v>0</v>
      </c>
      <c r="BW66" s="8">
        <v>40</v>
      </c>
      <c r="BX66" s="8">
        <f t="shared" si="17"/>
        <v>0</v>
      </c>
      <c r="BY66" s="8">
        <v>40</v>
      </c>
      <c r="BZ66" s="8">
        <f t="shared" si="18"/>
        <v>0</v>
      </c>
      <c r="CA66" s="8">
        <v>40</v>
      </c>
      <c r="CB66" s="8">
        <f t="shared" si="21"/>
        <v>0</v>
      </c>
      <c r="CC66" s="8"/>
      <c r="CD66" s="8">
        <f t="shared" si="3"/>
        <v>0</v>
      </c>
      <c r="CE66" s="8">
        <v>40</v>
      </c>
      <c r="CF66" s="8">
        <f t="shared" si="19"/>
        <v>0</v>
      </c>
      <c r="CG66" s="8">
        <v>40</v>
      </c>
      <c r="CH66" s="8">
        <f t="shared" si="4"/>
        <v>0</v>
      </c>
      <c r="CI66" s="8"/>
      <c r="CJ66" s="8">
        <f t="shared" si="5"/>
        <v>0</v>
      </c>
      <c r="CK66" s="8"/>
      <c r="CL66" s="8">
        <f t="shared" si="6"/>
        <v>0</v>
      </c>
      <c r="CM66" s="8"/>
      <c r="CN66" s="8">
        <f t="shared" si="7"/>
        <v>0</v>
      </c>
      <c r="CO66" s="8"/>
      <c r="CP66" s="8">
        <f t="shared" si="8"/>
        <v>0</v>
      </c>
      <c r="CQ66" s="8">
        <v>40</v>
      </c>
      <c r="CR66" s="8">
        <f t="shared" si="16"/>
        <v>0</v>
      </c>
      <c r="CS66" s="18"/>
    </row>
    <row r="67" spans="2:97" customFormat="1" x14ac:dyDescent="0.15">
      <c r="B67" s="19">
        <v>42620</v>
      </c>
      <c r="C67" s="3">
        <v>9</v>
      </c>
      <c r="D67" s="3" t="s">
        <v>335</v>
      </c>
      <c r="E67" s="4">
        <v>42621.125</v>
      </c>
      <c r="F67" s="3" t="s">
        <v>339</v>
      </c>
      <c r="G67" s="3" t="s">
        <v>637</v>
      </c>
      <c r="H67" s="3" t="s">
        <v>339</v>
      </c>
      <c r="I67" s="3" t="s">
        <v>637</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v>40</v>
      </c>
      <c r="BK67" s="8">
        <v>40</v>
      </c>
      <c r="BL67" s="8">
        <f t="shared" si="0"/>
        <v>0</v>
      </c>
      <c r="BM67" s="8">
        <v>40</v>
      </c>
      <c r="BN67" s="8">
        <f t="shared" si="1"/>
        <v>0</v>
      </c>
      <c r="BO67" s="8"/>
      <c r="BP67" s="8">
        <f t="shared" si="2"/>
        <v>0</v>
      </c>
      <c r="BQ67" s="8"/>
      <c r="BR67" s="8">
        <f t="shared" si="9"/>
        <v>0</v>
      </c>
      <c r="BS67" s="8">
        <v>40</v>
      </c>
      <c r="BT67" s="8">
        <f t="shared" si="10"/>
        <v>0</v>
      </c>
      <c r="BU67" s="8">
        <v>40</v>
      </c>
      <c r="BV67" s="8">
        <f t="shared" si="20"/>
        <v>0</v>
      </c>
      <c r="BW67" s="8">
        <v>40</v>
      </c>
      <c r="BX67" s="8">
        <f t="shared" si="17"/>
        <v>0</v>
      </c>
      <c r="BY67" s="8"/>
      <c r="BZ67" s="8">
        <f t="shared" si="18"/>
        <v>0</v>
      </c>
      <c r="CA67" s="8">
        <v>40</v>
      </c>
      <c r="CB67" s="8">
        <f t="shared" si="21"/>
        <v>0</v>
      </c>
      <c r="CC67" s="8"/>
      <c r="CD67" s="8">
        <f t="shared" si="3"/>
        <v>0</v>
      </c>
      <c r="CE67" s="8"/>
      <c r="CF67" s="8">
        <f t="shared" si="19"/>
        <v>0</v>
      </c>
      <c r="CG67" s="8">
        <v>0</v>
      </c>
      <c r="CH67" s="8">
        <f t="shared" si="4"/>
        <v>0</v>
      </c>
      <c r="CI67" s="8"/>
      <c r="CJ67" s="8">
        <f t="shared" si="5"/>
        <v>0</v>
      </c>
      <c r="CK67" s="8"/>
      <c r="CL67" s="8">
        <f t="shared" si="6"/>
        <v>0</v>
      </c>
      <c r="CM67" s="8"/>
      <c r="CN67" s="8">
        <f t="shared" si="7"/>
        <v>0</v>
      </c>
      <c r="CO67" s="8"/>
      <c r="CP67" s="8">
        <f t="shared" si="8"/>
        <v>0</v>
      </c>
      <c r="CQ67" s="8">
        <v>40</v>
      </c>
      <c r="CR67" s="8">
        <f t="shared" si="16"/>
        <v>0</v>
      </c>
      <c r="CS67" s="18"/>
    </row>
    <row r="68" spans="2:97" customFormat="1" x14ac:dyDescent="0.15">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v>40</v>
      </c>
      <c r="BK68" s="8">
        <v>40</v>
      </c>
      <c r="BL68" s="8">
        <f t="shared" si="0"/>
        <v>0</v>
      </c>
      <c r="BM68" s="8">
        <v>40</v>
      </c>
      <c r="BN68" s="8">
        <f t="shared" si="1"/>
        <v>0</v>
      </c>
      <c r="BO68" s="8"/>
      <c r="BP68" s="8">
        <f t="shared" si="2"/>
        <v>0</v>
      </c>
      <c r="BQ68" s="8">
        <v>40</v>
      </c>
      <c r="BR68" s="8">
        <f t="shared" si="9"/>
        <v>0</v>
      </c>
      <c r="BS68" s="8">
        <v>40</v>
      </c>
      <c r="BT68" s="8">
        <f t="shared" si="10"/>
        <v>0</v>
      </c>
      <c r="BU68" s="8">
        <v>40</v>
      </c>
      <c r="BV68" s="8">
        <f t="shared" si="20"/>
        <v>0</v>
      </c>
      <c r="BW68" s="8">
        <v>40</v>
      </c>
      <c r="BX68" s="8">
        <f t="shared" si="17"/>
        <v>0</v>
      </c>
      <c r="BY68" s="8"/>
      <c r="BZ68" s="8">
        <f t="shared" si="18"/>
        <v>0</v>
      </c>
      <c r="CA68" s="8">
        <v>40</v>
      </c>
      <c r="CB68" s="8">
        <f t="shared" si="21"/>
        <v>0</v>
      </c>
      <c r="CC68" s="8"/>
      <c r="CD68" s="8">
        <f t="shared" si="3"/>
        <v>0</v>
      </c>
      <c r="CE68" s="8"/>
      <c r="CF68" s="8">
        <f t="shared" si="19"/>
        <v>0</v>
      </c>
      <c r="CG68" s="8">
        <v>40</v>
      </c>
      <c r="CH68" s="8">
        <f t="shared" si="4"/>
        <v>0</v>
      </c>
      <c r="CI68" s="8"/>
      <c r="CJ68" s="8">
        <f t="shared" si="5"/>
        <v>0</v>
      </c>
      <c r="CK68" s="8"/>
      <c r="CL68" s="8">
        <f t="shared" si="6"/>
        <v>0</v>
      </c>
      <c r="CM68" s="8"/>
      <c r="CN68" s="8">
        <f t="shared" si="7"/>
        <v>0</v>
      </c>
      <c r="CO68" s="8"/>
      <c r="CP68" s="8">
        <f t="shared" si="8"/>
        <v>0</v>
      </c>
      <c r="CQ68" s="8">
        <v>40</v>
      </c>
      <c r="CR68" s="8">
        <f t="shared" si="16"/>
        <v>0</v>
      </c>
      <c r="CS68" s="18"/>
    </row>
    <row r="69" spans="2:97" customFormat="1" x14ac:dyDescent="0.15">
      <c r="B69" s="19">
        <v>42620</v>
      </c>
      <c r="C69" s="3">
        <v>11</v>
      </c>
      <c r="D69" s="3" t="s">
        <v>591</v>
      </c>
      <c r="E69" s="4">
        <v>42621.166666666664</v>
      </c>
      <c r="F69" s="3" t="s">
        <v>638</v>
      </c>
      <c r="G69" s="3" t="s">
        <v>639</v>
      </c>
      <c r="H69" s="3" t="s">
        <v>638</v>
      </c>
      <c r="I69" s="3" t="s">
        <v>639</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8">
        <v>40</v>
      </c>
      <c r="BL69" s="8">
        <f t="shared" si="0"/>
        <v>0</v>
      </c>
      <c r="BM69" s="8">
        <v>40</v>
      </c>
      <c r="BN69" s="8">
        <f t="shared" si="1"/>
        <v>0</v>
      </c>
      <c r="BO69" s="8"/>
      <c r="BP69" s="8">
        <f t="shared" si="2"/>
        <v>0</v>
      </c>
      <c r="BQ69" s="8"/>
      <c r="BR69" s="8">
        <f t="shared" si="9"/>
        <v>0</v>
      </c>
      <c r="BS69" s="8">
        <v>40</v>
      </c>
      <c r="BT69" s="8">
        <f t="shared" si="10"/>
        <v>0</v>
      </c>
      <c r="BU69" s="8">
        <v>40</v>
      </c>
      <c r="BV69" s="8">
        <f t="shared" si="20"/>
        <v>0</v>
      </c>
      <c r="BW69" s="8">
        <v>40</v>
      </c>
      <c r="BX69" s="8">
        <f t="shared" si="17"/>
        <v>0</v>
      </c>
      <c r="BY69" s="8"/>
      <c r="BZ69" s="8">
        <f t="shared" si="18"/>
        <v>0</v>
      </c>
      <c r="CA69" s="8">
        <v>40</v>
      </c>
      <c r="CB69" s="8">
        <f t="shared" si="21"/>
        <v>0</v>
      </c>
      <c r="CC69" s="8"/>
      <c r="CD69" s="8">
        <f t="shared" si="3"/>
        <v>0</v>
      </c>
      <c r="CE69" s="8"/>
      <c r="CF69" s="8">
        <f t="shared" si="19"/>
        <v>0</v>
      </c>
      <c r="CG69" s="8">
        <v>40</v>
      </c>
      <c r="CH69" s="8">
        <f t="shared" si="4"/>
        <v>0</v>
      </c>
      <c r="CI69" s="8"/>
      <c r="CJ69" s="8">
        <f t="shared" si="5"/>
        <v>0</v>
      </c>
      <c r="CK69" s="8"/>
      <c r="CL69" s="8">
        <f t="shared" si="6"/>
        <v>0</v>
      </c>
      <c r="CM69" s="8"/>
      <c r="CN69" s="8">
        <f t="shared" si="7"/>
        <v>0</v>
      </c>
      <c r="CO69" s="8"/>
      <c r="CP69" s="8">
        <f t="shared" si="8"/>
        <v>0</v>
      </c>
      <c r="CQ69" s="8"/>
      <c r="CR69" s="8">
        <f t="shared" si="16"/>
        <v>0</v>
      </c>
      <c r="CS69" s="18"/>
    </row>
    <row r="70" spans="2:97" customFormat="1" x14ac:dyDescent="0.15">
      <c r="B70" s="19">
        <v>42620</v>
      </c>
      <c r="C70" s="3">
        <v>12</v>
      </c>
      <c r="D70" s="3" t="s">
        <v>591</v>
      </c>
      <c r="E70" s="4">
        <v>42621.166666666664</v>
      </c>
      <c r="F70" s="3" t="s">
        <v>640</v>
      </c>
      <c r="G70" s="3" t="s">
        <v>641</v>
      </c>
      <c r="H70" s="3" t="s">
        <v>640</v>
      </c>
      <c r="I70" s="3" t="s">
        <v>642</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8">
        <v>0</v>
      </c>
      <c r="BL70" s="8">
        <f t="shared" ref="BL70:BL101" si="22">IF(BK70&lt;10,IF(BK70=$T70,1,0),IF(MOD(BK70,10)=$U70,1,0))</f>
        <v>0</v>
      </c>
      <c r="BM70" s="8">
        <v>40</v>
      </c>
      <c r="BN70" s="8">
        <f t="shared" ref="BN70:BN101" si="23">IF(BM70&lt;10,IF(BM70=$T70,1,0),IF(MOD(BM70,10)=$U70,1,0))</f>
        <v>0</v>
      </c>
      <c r="BO70" s="8"/>
      <c r="BP70" s="8">
        <f t="shared" ref="BP70:BP101" si="24">IF(BO70&lt;10,IF(BO70=$T70,1,0),IF(MOD(BO70,10)=$U70,1,0))</f>
        <v>0</v>
      </c>
      <c r="BQ70" s="8"/>
      <c r="BR70" s="8">
        <f t="shared" si="9"/>
        <v>0</v>
      </c>
      <c r="BS70" s="8">
        <v>40</v>
      </c>
      <c r="BT70" s="8">
        <f t="shared" si="10"/>
        <v>0</v>
      </c>
      <c r="BU70" s="8">
        <v>40</v>
      </c>
      <c r="BV70" s="8">
        <f t="shared" si="20"/>
        <v>0</v>
      </c>
      <c r="BW70" s="8">
        <v>40</v>
      </c>
      <c r="BX70" s="8">
        <f t="shared" si="17"/>
        <v>0</v>
      </c>
      <c r="BY70" s="8">
        <v>40</v>
      </c>
      <c r="BZ70" s="8">
        <f t="shared" si="18"/>
        <v>0</v>
      </c>
      <c r="CA70" s="8">
        <v>40</v>
      </c>
      <c r="CB70" s="8">
        <f t="shared" si="21"/>
        <v>0</v>
      </c>
      <c r="CC70" s="8"/>
      <c r="CD70" s="8">
        <f t="shared" ref="CD70:CD101" si="25">IF(CC70&lt;10,IF(CC70=$T70,1,0),IF(MOD(CC70,10)=$U70,1,0))</f>
        <v>0</v>
      </c>
      <c r="CE70" s="8">
        <v>40</v>
      </c>
      <c r="CF70" s="8">
        <f t="shared" si="19"/>
        <v>0</v>
      </c>
      <c r="CG70" s="8">
        <v>0</v>
      </c>
      <c r="CH70" s="8">
        <f t="shared" ref="CH70:CH101" si="26">IF(CG70&lt;10,IF(CG70=$T70,1,0),IF(MOD(CG70,10)=$U70,1,0))</f>
        <v>0</v>
      </c>
      <c r="CI70" s="8"/>
      <c r="CJ70" s="8">
        <f t="shared" ref="CJ70:CJ101" si="27">IF(CI70&lt;10,IF(CI70=$T70,1,0),IF(MOD(CI70,10)=$U70,1,0))</f>
        <v>0</v>
      </c>
      <c r="CK70" s="8"/>
      <c r="CL70" s="8">
        <f t="shared" ref="CL70:CL101" si="28">IF(CK70&lt;10,IF(CK70=$T70,1,0),IF(MOD(CK70,10)=$U70,1,0))</f>
        <v>0</v>
      </c>
      <c r="CM70" s="8"/>
      <c r="CN70" s="8">
        <f t="shared" ref="CN70:CN101" si="29">IF(CM70&lt;10,IF(CM70=$T70,1,0),IF(MOD(CM70,10)=$U70,1,0))</f>
        <v>0</v>
      </c>
      <c r="CO70" s="8"/>
      <c r="CP70" s="8">
        <f t="shared" ref="CP70:CP101" si="30">IF(CO70&lt;10,IF(CO70=$T70,1,0),IF(MOD(CO70,10)=$U70,1,0))</f>
        <v>0</v>
      </c>
      <c r="CQ70" s="8"/>
      <c r="CR70" s="8">
        <f t="shared" si="16"/>
        <v>0</v>
      </c>
      <c r="CS70" s="18"/>
    </row>
    <row r="71" spans="2:97" customFormat="1" x14ac:dyDescent="0.15">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v>3</v>
      </c>
      <c r="BK71" s="8">
        <v>40</v>
      </c>
      <c r="BL71" s="8">
        <f t="shared" si="22"/>
        <v>0</v>
      </c>
      <c r="BM71" s="8">
        <v>40</v>
      </c>
      <c r="BN71" s="8">
        <f t="shared" si="23"/>
        <v>0</v>
      </c>
      <c r="BO71" s="8"/>
      <c r="BP71" s="8">
        <f t="shared" si="24"/>
        <v>0</v>
      </c>
      <c r="BQ71" s="8">
        <v>40</v>
      </c>
      <c r="BR71" s="8">
        <f t="shared" si="9"/>
        <v>0</v>
      </c>
      <c r="BS71" s="8">
        <v>40</v>
      </c>
      <c r="BT71" s="8">
        <f t="shared" si="10"/>
        <v>0</v>
      </c>
      <c r="BU71" s="8">
        <v>40</v>
      </c>
      <c r="BV71" s="8">
        <f t="shared" si="20"/>
        <v>0</v>
      </c>
      <c r="BW71" s="8">
        <v>40</v>
      </c>
      <c r="BX71" s="8">
        <f t="shared" si="17"/>
        <v>0</v>
      </c>
      <c r="BY71" s="8"/>
      <c r="BZ71" s="8">
        <f t="shared" si="18"/>
        <v>0</v>
      </c>
      <c r="CA71" s="8">
        <v>40</v>
      </c>
      <c r="CB71" s="8">
        <f t="shared" si="21"/>
        <v>0</v>
      </c>
      <c r="CC71" s="8"/>
      <c r="CD71" s="8">
        <f t="shared" si="25"/>
        <v>0</v>
      </c>
      <c r="CE71" s="8"/>
      <c r="CF71" s="8">
        <f t="shared" si="19"/>
        <v>0</v>
      </c>
      <c r="CG71" s="8">
        <v>40</v>
      </c>
      <c r="CH71" s="8">
        <f t="shared" si="26"/>
        <v>0</v>
      </c>
      <c r="CI71" s="8"/>
      <c r="CJ71" s="8">
        <f t="shared" si="27"/>
        <v>0</v>
      </c>
      <c r="CK71" s="8"/>
      <c r="CL71" s="8">
        <f t="shared" si="28"/>
        <v>0</v>
      </c>
      <c r="CM71" s="8"/>
      <c r="CN71" s="8">
        <f t="shared" si="29"/>
        <v>0</v>
      </c>
      <c r="CO71" s="8"/>
      <c r="CP71" s="8">
        <f t="shared" si="30"/>
        <v>0</v>
      </c>
      <c r="CQ71" s="8">
        <v>3</v>
      </c>
      <c r="CR71" s="8">
        <f t="shared" si="16"/>
        <v>0</v>
      </c>
      <c r="CS71" s="18"/>
    </row>
    <row r="72" spans="2:97" customFormat="1" x14ac:dyDescent="0.15">
      <c r="B72" s="19">
        <v>42620</v>
      </c>
      <c r="C72" s="3">
        <v>14</v>
      </c>
      <c r="D72" s="3" t="s">
        <v>117</v>
      </c>
      <c r="E72" s="4">
        <v>42621.3125</v>
      </c>
      <c r="F72" s="3" t="s">
        <v>643</v>
      </c>
      <c r="G72" s="3" t="s">
        <v>311</v>
      </c>
      <c r="H72" s="3" t="s">
        <v>643</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v>3</v>
      </c>
      <c r="BK72" s="8">
        <v>3</v>
      </c>
      <c r="BL72" s="8">
        <f t="shared" si="22"/>
        <v>0</v>
      </c>
      <c r="BM72" s="8">
        <v>40</v>
      </c>
      <c r="BN72" s="8">
        <f t="shared" si="23"/>
        <v>0</v>
      </c>
      <c r="BO72" s="8"/>
      <c r="BP72" s="8">
        <f t="shared" si="24"/>
        <v>0</v>
      </c>
      <c r="BQ72" s="8"/>
      <c r="BR72" s="8">
        <f t="shared" si="9"/>
        <v>0</v>
      </c>
      <c r="BS72" s="8">
        <v>40</v>
      </c>
      <c r="BT72" s="8">
        <f t="shared" si="10"/>
        <v>0</v>
      </c>
      <c r="BU72" s="8">
        <v>40</v>
      </c>
      <c r="BV72" s="8">
        <f t="shared" si="20"/>
        <v>0</v>
      </c>
      <c r="BW72" s="8">
        <v>3</v>
      </c>
      <c r="BX72" s="8">
        <f t="shared" si="17"/>
        <v>0</v>
      </c>
      <c r="BY72" s="8"/>
      <c r="BZ72" s="8">
        <f t="shared" si="18"/>
        <v>0</v>
      </c>
      <c r="CA72" s="8"/>
      <c r="CB72" s="8">
        <f t="shared" si="21"/>
        <v>0</v>
      </c>
      <c r="CC72" s="8"/>
      <c r="CD72" s="8">
        <f t="shared" si="25"/>
        <v>0</v>
      </c>
      <c r="CE72" s="8"/>
      <c r="CF72" s="8">
        <f t="shared" si="19"/>
        <v>0</v>
      </c>
      <c r="CG72" s="8">
        <v>40</v>
      </c>
      <c r="CH72" s="8">
        <f t="shared" si="26"/>
        <v>0</v>
      </c>
      <c r="CI72" s="8"/>
      <c r="CJ72" s="8">
        <f t="shared" si="27"/>
        <v>0</v>
      </c>
      <c r="CK72" s="8"/>
      <c r="CL72" s="8">
        <f t="shared" si="28"/>
        <v>0</v>
      </c>
      <c r="CM72" s="8"/>
      <c r="CN72" s="8">
        <f t="shared" si="29"/>
        <v>0</v>
      </c>
      <c r="CO72" s="8"/>
      <c r="CP72" s="8">
        <f t="shared" si="30"/>
        <v>0</v>
      </c>
      <c r="CQ72" s="8">
        <v>3</v>
      </c>
      <c r="CR72" s="8">
        <f t="shared" si="16"/>
        <v>0</v>
      </c>
      <c r="CS72" s="18"/>
    </row>
    <row r="73" spans="2:97" customFormat="1" x14ac:dyDescent="0.15">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8">
        <v>40</v>
      </c>
      <c r="BL73" s="8">
        <f t="shared" si="22"/>
        <v>0</v>
      </c>
      <c r="BM73" s="8">
        <v>40</v>
      </c>
      <c r="BN73" s="8">
        <f t="shared" si="23"/>
        <v>0</v>
      </c>
      <c r="BO73" s="8"/>
      <c r="BP73" s="8">
        <f t="shared" si="24"/>
        <v>0</v>
      </c>
      <c r="BQ73" s="8">
        <v>40</v>
      </c>
      <c r="BR73" s="8">
        <f t="shared" si="9"/>
        <v>0</v>
      </c>
      <c r="BS73" s="8">
        <v>40</v>
      </c>
      <c r="BT73" s="8">
        <f t="shared" si="10"/>
        <v>0</v>
      </c>
      <c r="BU73" s="8">
        <v>40</v>
      </c>
      <c r="BV73" s="8">
        <f t="shared" si="20"/>
        <v>0</v>
      </c>
      <c r="BW73" s="8">
        <v>40</v>
      </c>
      <c r="BX73" s="8">
        <f t="shared" si="17"/>
        <v>0</v>
      </c>
      <c r="BY73" s="8">
        <v>40</v>
      </c>
      <c r="BZ73" s="8">
        <f t="shared" si="18"/>
        <v>0</v>
      </c>
      <c r="CA73" s="8">
        <v>40</v>
      </c>
      <c r="CB73" s="8">
        <f t="shared" si="21"/>
        <v>0</v>
      </c>
      <c r="CC73" s="8"/>
      <c r="CD73" s="8">
        <f t="shared" si="25"/>
        <v>0</v>
      </c>
      <c r="CE73" s="8">
        <v>40</v>
      </c>
      <c r="CF73" s="8">
        <f t="shared" si="19"/>
        <v>0</v>
      </c>
      <c r="CG73" s="8">
        <v>40</v>
      </c>
      <c r="CH73" s="8">
        <f t="shared" si="26"/>
        <v>0</v>
      </c>
      <c r="CI73" s="8"/>
      <c r="CJ73" s="8">
        <f t="shared" si="27"/>
        <v>0</v>
      </c>
      <c r="CK73" s="8"/>
      <c r="CL73" s="8">
        <f t="shared" si="28"/>
        <v>0</v>
      </c>
      <c r="CM73" s="8"/>
      <c r="CN73" s="8">
        <f t="shared" si="29"/>
        <v>0</v>
      </c>
      <c r="CO73" s="8"/>
      <c r="CP73" s="8">
        <f t="shared" si="30"/>
        <v>0</v>
      </c>
      <c r="CQ73" s="8"/>
      <c r="CR73" s="8">
        <f t="shared" si="16"/>
        <v>0</v>
      </c>
      <c r="CS73" s="18"/>
    </row>
    <row r="74" spans="2:97" customFormat="1" x14ac:dyDescent="0.15">
      <c r="B74" s="19">
        <v>42620</v>
      </c>
      <c r="C74" s="3">
        <v>16</v>
      </c>
      <c r="D74" s="3" t="s">
        <v>335</v>
      </c>
      <c r="E74" s="4">
        <v>42621.364583333336</v>
      </c>
      <c r="F74" s="3" t="s">
        <v>353</v>
      </c>
      <c r="G74" s="3" t="s">
        <v>644</v>
      </c>
      <c r="H74" s="3" t="s">
        <v>353</v>
      </c>
      <c r="I74" s="3" t="s">
        <v>644</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8">
        <v>40</v>
      </c>
      <c r="BL74" s="8">
        <f t="shared" si="22"/>
        <v>0</v>
      </c>
      <c r="BM74" s="8">
        <v>40</v>
      </c>
      <c r="BN74" s="8">
        <f t="shared" si="23"/>
        <v>0</v>
      </c>
      <c r="BO74" s="8"/>
      <c r="BP74" s="8">
        <f t="shared" si="24"/>
        <v>0</v>
      </c>
      <c r="BQ74" s="8">
        <v>40</v>
      </c>
      <c r="BR74" s="8">
        <f t="shared" si="9"/>
        <v>0</v>
      </c>
      <c r="BS74" s="8">
        <v>40</v>
      </c>
      <c r="BT74" s="8">
        <f t="shared" si="10"/>
        <v>0</v>
      </c>
      <c r="BU74" s="8">
        <v>40</v>
      </c>
      <c r="BV74" s="8">
        <f t="shared" si="20"/>
        <v>0</v>
      </c>
      <c r="BW74" s="8">
        <v>40</v>
      </c>
      <c r="BX74" s="8">
        <f t="shared" si="17"/>
        <v>0</v>
      </c>
      <c r="BY74" s="8">
        <v>40</v>
      </c>
      <c r="BZ74" s="8">
        <f t="shared" si="18"/>
        <v>0</v>
      </c>
      <c r="CA74" s="8">
        <v>40</v>
      </c>
      <c r="CB74" s="8">
        <f t="shared" si="21"/>
        <v>0</v>
      </c>
      <c r="CC74" s="8"/>
      <c r="CD74" s="8">
        <f t="shared" si="25"/>
        <v>0</v>
      </c>
      <c r="CE74" s="8">
        <v>40</v>
      </c>
      <c r="CF74" s="8">
        <f t="shared" si="19"/>
        <v>0</v>
      </c>
      <c r="CG74" s="8">
        <v>40</v>
      </c>
      <c r="CH74" s="8">
        <f t="shared" si="26"/>
        <v>0</v>
      </c>
      <c r="CI74" s="8"/>
      <c r="CJ74" s="8">
        <f t="shared" si="27"/>
        <v>0</v>
      </c>
      <c r="CK74" s="8"/>
      <c r="CL74" s="8">
        <f t="shared" si="28"/>
        <v>0</v>
      </c>
      <c r="CM74" s="8"/>
      <c r="CN74" s="8">
        <f t="shared" si="29"/>
        <v>0</v>
      </c>
      <c r="CO74" s="8"/>
      <c r="CP74" s="8">
        <f t="shared" si="30"/>
        <v>0</v>
      </c>
      <c r="CQ74" s="8"/>
      <c r="CR74" s="8">
        <f t="shared" si="16"/>
        <v>0</v>
      </c>
      <c r="CS74" s="18"/>
    </row>
    <row r="75" spans="2:97" customFormat="1" x14ac:dyDescent="0.15">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8">
        <v>0</v>
      </c>
      <c r="BL75" s="8">
        <f t="shared" si="22"/>
        <v>0</v>
      </c>
      <c r="BM75" s="8">
        <v>40</v>
      </c>
      <c r="BN75" s="8">
        <f t="shared" si="23"/>
        <v>0</v>
      </c>
      <c r="BO75" s="8"/>
      <c r="BP75" s="8">
        <f t="shared" si="24"/>
        <v>0</v>
      </c>
      <c r="BQ75" s="8"/>
      <c r="BR75" s="8">
        <f t="shared" si="9"/>
        <v>0</v>
      </c>
      <c r="BS75" s="8">
        <v>3</v>
      </c>
      <c r="BT75" s="8">
        <f t="shared" si="10"/>
        <v>0</v>
      </c>
      <c r="BU75" s="8">
        <v>40</v>
      </c>
      <c r="BV75" s="8">
        <f t="shared" si="20"/>
        <v>0</v>
      </c>
      <c r="BW75" s="8">
        <v>40</v>
      </c>
      <c r="BX75" s="8">
        <f t="shared" si="17"/>
        <v>0</v>
      </c>
      <c r="BY75" s="8"/>
      <c r="BZ75" s="8">
        <f t="shared" si="18"/>
        <v>0</v>
      </c>
      <c r="CA75" s="8"/>
      <c r="CB75" s="8">
        <f t="shared" si="21"/>
        <v>0</v>
      </c>
      <c r="CC75" s="8"/>
      <c r="CD75" s="8">
        <f t="shared" si="25"/>
        <v>0</v>
      </c>
      <c r="CE75" s="8"/>
      <c r="CF75" s="8">
        <f t="shared" si="19"/>
        <v>0</v>
      </c>
      <c r="CG75" s="8">
        <v>0</v>
      </c>
      <c r="CH75" s="8">
        <f t="shared" si="26"/>
        <v>0</v>
      </c>
      <c r="CI75" s="8"/>
      <c r="CJ75" s="8">
        <f t="shared" si="27"/>
        <v>0</v>
      </c>
      <c r="CK75" s="8"/>
      <c r="CL75" s="8">
        <f t="shared" si="28"/>
        <v>0</v>
      </c>
      <c r="CM75" s="8"/>
      <c r="CN75" s="8">
        <f t="shared" si="29"/>
        <v>0</v>
      </c>
      <c r="CO75" s="8"/>
      <c r="CP75" s="8">
        <f t="shared" si="30"/>
        <v>0</v>
      </c>
      <c r="CQ75" s="8"/>
      <c r="CR75" s="8">
        <f t="shared" si="16"/>
        <v>0</v>
      </c>
      <c r="CS75" s="18"/>
    </row>
    <row r="76" spans="2:97" customFormat="1" x14ac:dyDescent="0.15">
      <c r="B76" s="19">
        <v>42620</v>
      </c>
      <c r="C76" s="3">
        <v>18</v>
      </c>
      <c r="D76" s="3" t="s">
        <v>117</v>
      </c>
      <c r="E76" s="4">
        <v>42621.395833333336</v>
      </c>
      <c r="F76" s="3" t="s">
        <v>647</v>
      </c>
      <c r="G76" s="3" t="s">
        <v>648</v>
      </c>
      <c r="H76" s="3" t="s">
        <v>647</v>
      </c>
      <c r="I76" s="3" t="s">
        <v>648</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v>40</v>
      </c>
      <c r="BK76" s="8">
        <v>0</v>
      </c>
      <c r="BL76" s="8">
        <f t="shared" si="22"/>
        <v>0</v>
      </c>
      <c r="BM76" s="8">
        <v>40</v>
      </c>
      <c r="BN76" s="8">
        <f t="shared" si="23"/>
        <v>0</v>
      </c>
      <c r="BO76" s="8"/>
      <c r="BP76" s="8">
        <f t="shared" si="24"/>
        <v>0</v>
      </c>
      <c r="BQ76" s="8"/>
      <c r="BR76" s="8">
        <f t="shared" si="9"/>
        <v>0</v>
      </c>
      <c r="BS76" s="8">
        <v>40</v>
      </c>
      <c r="BT76" s="8">
        <f t="shared" si="10"/>
        <v>0</v>
      </c>
      <c r="BU76" s="8">
        <v>40</v>
      </c>
      <c r="BV76" s="8">
        <f t="shared" si="20"/>
        <v>0</v>
      </c>
      <c r="BW76" s="8">
        <v>40</v>
      </c>
      <c r="BX76" s="8">
        <f t="shared" si="17"/>
        <v>0</v>
      </c>
      <c r="BY76" s="8"/>
      <c r="BZ76" s="8">
        <f t="shared" si="18"/>
        <v>0</v>
      </c>
      <c r="CA76" s="8">
        <v>40</v>
      </c>
      <c r="CB76" s="8">
        <f t="shared" si="21"/>
        <v>0</v>
      </c>
      <c r="CC76" s="8"/>
      <c r="CD76" s="8">
        <f t="shared" si="25"/>
        <v>0</v>
      </c>
      <c r="CE76" s="8"/>
      <c r="CF76" s="8">
        <f t="shared" si="19"/>
        <v>0</v>
      </c>
      <c r="CG76" s="8"/>
      <c r="CH76" s="8">
        <f t="shared" si="26"/>
        <v>0</v>
      </c>
      <c r="CI76" s="8"/>
      <c r="CJ76" s="8">
        <f t="shared" si="27"/>
        <v>0</v>
      </c>
      <c r="CK76" s="8"/>
      <c r="CL76" s="8">
        <f t="shared" si="28"/>
        <v>0</v>
      </c>
      <c r="CM76" s="8"/>
      <c r="CN76" s="8">
        <f t="shared" si="29"/>
        <v>0</v>
      </c>
      <c r="CO76" s="8"/>
      <c r="CP76" s="8">
        <f t="shared" si="30"/>
        <v>0</v>
      </c>
      <c r="CQ76" s="8">
        <v>40</v>
      </c>
      <c r="CR76" s="8">
        <f t="shared" si="16"/>
        <v>0</v>
      </c>
      <c r="CS76" s="18"/>
    </row>
    <row r="77" spans="2:97" customFormat="1" x14ac:dyDescent="0.15">
      <c r="B77" s="19">
        <v>42621</v>
      </c>
      <c r="C77" s="3">
        <v>1</v>
      </c>
      <c r="D77" s="3" t="s">
        <v>591</v>
      </c>
      <c r="E77" s="4">
        <v>42622.041666666664</v>
      </c>
      <c r="F77" s="3" t="s">
        <v>655</v>
      </c>
      <c r="G77" s="3" t="s">
        <v>656</v>
      </c>
      <c r="H77" s="3" t="s">
        <v>655</v>
      </c>
      <c r="I77" s="3" t="s">
        <v>656</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v>43</v>
      </c>
      <c r="BK77" s="8">
        <v>43</v>
      </c>
      <c r="BL77" s="8">
        <f t="shared" si="22"/>
        <v>0</v>
      </c>
      <c r="BM77" s="8">
        <v>0</v>
      </c>
      <c r="BN77" s="8">
        <f t="shared" si="23"/>
        <v>0</v>
      </c>
      <c r="BO77" s="8"/>
      <c r="BP77" s="8">
        <f t="shared" si="24"/>
        <v>0</v>
      </c>
      <c r="BQ77" s="8"/>
      <c r="BR77" s="8">
        <f t="shared" si="9"/>
        <v>0</v>
      </c>
      <c r="BS77" s="8">
        <v>43</v>
      </c>
      <c r="BT77" s="8">
        <f t="shared" si="10"/>
        <v>0</v>
      </c>
      <c r="BU77" s="8">
        <v>43</v>
      </c>
      <c r="BV77" s="8">
        <f t="shared" si="20"/>
        <v>0</v>
      </c>
      <c r="BW77" s="8">
        <v>0</v>
      </c>
      <c r="BX77" s="8">
        <f t="shared" si="17"/>
        <v>0</v>
      </c>
      <c r="BY77" s="8"/>
      <c r="BZ77" s="8">
        <f t="shared" si="18"/>
        <v>0</v>
      </c>
      <c r="CA77" s="8"/>
      <c r="CB77" s="8">
        <f t="shared" si="21"/>
        <v>0</v>
      </c>
      <c r="CC77" s="8"/>
      <c r="CD77" s="8">
        <f t="shared" si="25"/>
        <v>0</v>
      </c>
      <c r="CE77" s="8"/>
      <c r="CF77" s="8">
        <f t="shared" si="19"/>
        <v>0</v>
      </c>
      <c r="CG77" s="8"/>
      <c r="CH77" s="8">
        <f t="shared" si="26"/>
        <v>0</v>
      </c>
      <c r="CI77" s="8"/>
      <c r="CJ77" s="8">
        <f t="shared" si="27"/>
        <v>0</v>
      </c>
      <c r="CK77" s="8"/>
      <c r="CL77" s="8">
        <f t="shared" si="28"/>
        <v>0</v>
      </c>
      <c r="CM77" s="8"/>
      <c r="CN77" s="8">
        <f t="shared" si="29"/>
        <v>0</v>
      </c>
      <c r="CO77" s="8"/>
      <c r="CP77" s="8">
        <f t="shared" si="30"/>
        <v>0</v>
      </c>
      <c r="CQ77" s="8">
        <v>43</v>
      </c>
      <c r="CR77" s="8">
        <f t="shared" si="16"/>
        <v>0</v>
      </c>
      <c r="CS77" s="18"/>
    </row>
    <row r="78" spans="2:97" customFormat="1" x14ac:dyDescent="0.15">
      <c r="B78" s="19">
        <v>42621</v>
      </c>
      <c r="C78" s="3">
        <v>2</v>
      </c>
      <c r="D78" s="3" t="s">
        <v>591</v>
      </c>
      <c r="E78" s="4">
        <v>42622.083333333336</v>
      </c>
      <c r="F78" s="3" t="s">
        <v>657</v>
      </c>
      <c r="G78" s="3" t="s">
        <v>658</v>
      </c>
      <c r="H78" s="3" t="s">
        <v>659</v>
      </c>
      <c r="I78" s="3" t="s">
        <v>660</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v>40</v>
      </c>
      <c r="BK78" s="8">
        <v>40</v>
      </c>
      <c r="BL78" s="8">
        <f t="shared" si="22"/>
        <v>0</v>
      </c>
      <c r="BM78" s="8">
        <v>40</v>
      </c>
      <c r="BN78" s="8">
        <f t="shared" si="23"/>
        <v>0</v>
      </c>
      <c r="BO78" s="8"/>
      <c r="BP78" s="8">
        <f t="shared" si="24"/>
        <v>0</v>
      </c>
      <c r="BQ78" s="8"/>
      <c r="BR78" s="8">
        <f t="shared" si="9"/>
        <v>0</v>
      </c>
      <c r="BS78" s="8">
        <v>40</v>
      </c>
      <c r="BT78" s="8">
        <f t="shared" si="10"/>
        <v>0</v>
      </c>
      <c r="BU78" s="8">
        <v>40</v>
      </c>
      <c r="BV78" s="8">
        <f t="shared" si="20"/>
        <v>0</v>
      </c>
      <c r="BW78" s="8">
        <v>40</v>
      </c>
      <c r="BX78" s="8">
        <f t="shared" si="17"/>
        <v>0</v>
      </c>
      <c r="BY78" s="8"/>
      <c r="BZ78" s="8">
        <f t="shared" si="18"/>
        <v>0</v>
      </c>
      <c r="CA78" s="8">
        <v>40</v>
      </c>
      <c r="CB78" s="8">
        <f t="shared" si="21"/>
        <v>0</v>
      </c>
      <c r="CC78" s="8"/>
      <c r="CD78" s="8">
        <f t="shared" si="25"/>
        <v>0</v>
      </c>
      <c r="CE78" s="8"/>
      <c r="CF78" s="8">
        <f t="shared" si="19"/>
        <v>0</v>
      </c>
      <c r="CG78" s="8"/>
      <c r="CH78" s="8">
        <f t="shared" si="26"/>
        <v>0</v>
      </c>
      <c r="CI78" s="8"/>
      <c r="CJ78" s="8">
        <f t="shared" si="27"/>
        <v>0</v>
      </c>
      <c r="CK78" s="8"/>
      <c r="CL78" s="8">
        <f t="shared" si="28"/>
        <v>0</v>
      </c>
      <c r="CM78" s="8"/>
      <c r="CN78" s="8">
        <f t="shared" si="29"/>
        <v>0</v>
      </c>
      <c r="CO78" s="8"/>
      <c r="CP78" s="8">
        <f t="shared" si="30"/>
        <v>0</v>
      </c>
      <c r="CQ78" s="8">
        <v>40</v>
      </c>
      <c r="CR78" s="8">
        <f t="shared" si="16"/>
        <v>0</v>
      </c>
      <c r="CS78" s="18"/>
    </row>
    <row r="79" spans="2:97" customFormat="1" x14ac:dyDescent="0.15">
      <c r="B79" s="19">
        <v>42621</v>
      </c>
      <c r="C79" s="3">
        <v>3</v>
      </c>
      <c r="D79" s="3" t="s">
        <v>591</v>
      </c>
      <c r="E79" s="4">
        <v>42622.166666666664</v>
      </c>
      <c r="F79" s="3" t="s">
        <v>661</v>
      </c>
      <c r="G79" s="3" t="s">
        <v>662</v>
      </c>
      <c r="H79" s="3" t="s">
        <v>663</v>
      </c>
      <c r="I79" s="3" t="s">
        <v>664</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v>40</v>
      </c>
      <c r="BK79" s="8">
        <v>43</v>
      </c>
      <c r="BL79" s="8">
        <f t="shared" si="22"/>
        <v>0</v>
      </c>
      <c r="BM79" s="8">
        <v>3</v>
      </c>
      <c r="BN79" s="8">
        <f t="shared" si="23"/>
        <v>0</v>
      </c>
      <c r="BO79" s="8"/>
      <c r="BP79" s="8">
        <f t="shared" si="24"/>
        <v>0</v>
      </c>
      <c r="BQ79" s="8"/>
      <c r="BR79" s="8">
        <f t="shared" si="9"/>
        <v>0</v>
      </c>
      <c r="BS79" s="8">
        <v>3</v>
      </c>
      <c r="BT79" s="8">
        <f t="shared" si="10"/>
        <v>0</v>
      </c>
      <c r="BU79" s="8">
        <v>3</v>
      </c>
      <c r="BV79" s="8">
        <f t="shared" si="20"/>
        <v>0</v>
      </c>
      <c r="BW79" s="8">
        <v>3</v>
      </c>
      <c r="BX79" s="8">
        <f t="shared" si="17"/>
        <v>0</v>
      </c>
      <c r="BY79" s="8"/>
      <c r="BZ79" s="8">
        <f t="shared" si="18"/>
        <v>0</v>
      </c>
      <c r="CA79" s="8">
        <v>3</v>
      </c>
      <c r="CB79" s="8">
        <f t="shared" si="21"/>
        <v>0</v>
      </c>
      <c r="CC79" s="8"/>
      <c r="CD79" s="8">
        <f t="shared" si="25"/>
        <v>0</v>
      </c>
      <c r="CE79" s="8"/>
      <c r="CF79" s="8">
        <f t="shared" si="19"/>
        <v>0</v>
      </c>
      <c r="CG79" s="8"/>
      <c r="CH79" s="8">
        <f t="shared" si="26"/>
        <v>0</v>
      </c>
      <c r="CI79" s="8"/>
      <c r="CJ79" s="8">
        <f t="shared" si="27"/>
        <v>0</v>
      </c>
      <c r="CK79" s="8"/>
      <c r="CL79" s="8">
        <f t="shared" si="28"/>
        <v>0</v>
      </c>
      <c r="CM79" s="8"/>
      <c r="CN79" s="8">
        <f t="shared" si="29"/>
        <v>0</v>
      </c>
      <c r="CO79" s="8"/>
      <c r="CP79" s="8">
        <f t="shared" si="30"/>
        <v>0</v>
      </c>
      <c r="CQ79" s="8">
        <v>40</v>
      </c>
      <c r="CR79" s="8">
        <f t="shared" si="16"/>
        <v>0</v>
      </c>
      <c r="CS79" s="18"/>
    </row>
    <row r="80" spans="2:97" customFormat="1" x14ac:dyDescent="0.15">
      <c r="B80" s="19">
        <v>42621</v>
      </c>
      <c r="C80" s="3">
        <v>4</v>
      </c>
      <c r="D80" s="3" t="s">
        <v>335</v>
      </c>
      <c r="E80" s="4">
        <v>42622.270833333336</v>
      </c>
      <c r="F80" s="3" t="s">
        <v>470</v>
      </c>
      <c r="G80" s="3" t="s">
        <v>356</v>
      </c>
      <c r="H80" s="3" t="s">
        <v>470</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v>3</v>
      </c>
      <c r="BK80" s="8">
        <v>40</v>
      </c>
      <c r="BL80" s="8">
        <f t="shared" si="22"/>
        <v>0</v>
      </c>
      <c r="BM80" s="8">
        <v>40</v>
      </c>
      <c r="BN80" s="8">
        <f t="shared" si="23"/>
        <v>0</v>
      </c>
      <c r="BO80" s="8"/>
      <c r="BP80" s="8">
        <f t="shared" si="24"/>
        <v>1</v>
      </c>
      <c r="BQ80" s="8"/>
      <c r="BR80" s="8">
        <f t="shared" ref="BR80:BR101" si="31">IF(BQ80&lt;10,IF(BQ80=$T80,1,0),IF(MOD(BQ80,10)=$U80,1,0))</f>
        <v>1</v>
      </c>
      <c r="BS80" s="8">
        <v>40</v>
      </c>
      <c r="BT80" s="8">
        <f t="shared" ref="BT80:BT101" si="32">IF(BS80&lt;10,IF(BS80=$T80,1,0),IF(MOD(BS80,10)=$U80,1,0))</f>
        <v>0</v>
      </c>
      <c r="BU80" s="8">
        <v>40</v>
      </c>
      <c r="BV80" s="8">
        <f t="shared" ref="BV80:BV101" si="33">IF(BU80&lt;10,IF(BU80=$T80,1,0),IF(MOD(BU80,10)=$U80,1,0))</f>
        <v>0</v>
      </c>
      <c r="BW80" s="8">
        <v>40</v>
      </c>
      <c r="BX80" s="8">
        <f t="shared" si="17"/>
        <v>0</v>
      </c>
      <c r="BY80" s="8">
        <v>40</v>
      </c>
      <c r="BZ80" s="8">
        <f t="shared" si="18"/>
        <v>0</v>
      </c>
      <c r="CA80" s="8">
        <v>40</v>
      </c>
      <c r="CB80" s="8">
        <f t="shared" ref="CB80:CB101" si="34">IF(CA80&lt;10,IF(CA80=$T80,1,0),IF(MOD(CA80,10)=$U80,1,0))</f>
        <v>0</v>
      </c>
      <c r="CC80" s="8"/>
      <c r="CD80" s="8">
        <f t="shared" si="25"/>
        <v>1</v>
      </c>
      <c r="CE80" s="8">
        <v>40</v>
      </c>
      <c r="CF80" s="8">
        <f t="shared" si="19"/>
        <v>0</v>
      </c>
      <c r="CG80" s="8"/>
      <c r="CH80" s="8">
        <f t="shared" si="26"/>
        <v>1</v>
      </c>
      <c r="CI80" s="8"/>
      <c r="CJ80" s="8">
        <f t="shared" si="27"/>
        <v>1</v>
      </c>
      <c r="CK80" s="8"/>
      <c r="CL80" s="8">
        <f t="shared" si="28"/>
        <v>1</v>
      </c>
      <c r="CM80" s="8"/>
      <c r="CN80" s="8">
        <f t="shared" si="29"/>
        <v>1</v>
      </c>
      <c r="CO80" s="8"/>
      <c r="CP80" s="8">
        <f t="shared" si="30"/>
        <v>1</v>
      </c>
      <c r="CQ80" s="8">
        <v>3</v>
      </c>
      <c r="CR80" s="8">
        <f t="shared" si="16"/>
        <v>0</v>
      </c>
      <c r="CS80" s="18"/>
    </row>
    <row r="81" spans="2:97" customFormat="1" x14ac:dyDescent="0.15">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v>0</v>
      </c>
      <c r="BK81" s="8">
        <v>40</v>
      </c>
      <c r="BL81" s="8">
        <f t="shared" si="22"/>
        <v>0</v>
      </c>
      <c r="BM81" s="8">
        <v>0</v>
      </c>
      <c r="BN81" s="8">
        <f t="shared" si="23"/>
        <v>0</v>
      </c>
      <c r="BO81" s="8"/>
      <c r="BP81" s="8">
        <f t="shared" si="24"/>
        <v>0</v>
      </c>
      <c r="BQ81" s="8"/>
      <c r="BR81" s="8">
        <f t="shared" si="31"/>
        <v>0</v>
      </c>
      <c r="BS81" s="8">
        <v>0</v>
      </c>
      <c r="BT81" s="8">
        <f t="shared" si="32"/>
        <v>0</v>
      </c>
      <c r="BU81" s="8">
        <v>0</v>
      </c>
      <c r="BV81" s="8">
        <f t="shared" si="33"/>
        <v>0</v>
      </c>
      <c r="BW81" s="8">
        <v>0</v>
      </c>
      <c r="BX81" s="8">
        <f t="shared" si="17"/>
        <v>0</v>
      </c>
      <c r="BY81" s="8">
        <v>0</v>
      </c>
      <c r="BZ81" s="8">
        <f t="shared" si="18"/>
        <v>0</v>
      </c>
      <c r="CA81" s="8">
        <v>0</v>
      </c>
      <c r="CB81" s="8">
        <f t="shared" si="34"/>
        <v>0</v>
      </c>
      <c r="CC81" s="8"/>
      <c r="CD81" s="8">
        <f t="shared" si="25"/>
        <v>0</v>
      </c>
      <c r="CE81" s="8">
        <v>0</v>
      </c>
      <c r="CF81" s="8">
        <f t="shared" si="19"/>
        <v>0</v>
      </c>
      <c r="CG81" s="8"/>
      <c r="CH81" s="8">
        <f t="shared" si="26"/>
        <v>0</v>
      </c>
      <c r="CI81" s="8"/>
      <c r="CJ81" s="8">
        <f t="shared" si="27"/>
        <v>0</v>
      </c>
      <c r="CK81" s="8"/>
      <c r="CL81" s="8">
        <f t="shared" si="28"/>
        <v>0</v>
      </c>
      <c r="CM81" s="8"/>
      <c r="CN81" s="8">
        <f t="shared" si="29"/>
        <v>0</v>
      </c>
      <c r="CO81" s="8"/>
      <c r="CP81" s="8">
        <f t="shared" si="30"/>
        <v>0</v>
      </c>
      <c r="CQ81" s="8">
        <v>0</v>
      </c>
      <c r="CR81" s="8">
        <f t="shared" ref="CR81:CR101" si="35">IF(CQ81&lt;10,IF(CQ81=$T81,1,0),IF(MOD(CQ81,10)=$U81,1,0))</f>
        <v>0</v>
      </c>
      <c r="CS81" s="18"/>
    </row>
    <row r="82" spans="2:97" customFormat="1" x14ac:dyDescent="0.15">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v>40</v>
      </c>
      <c r="BK82" s="8">
        <v>3</v>
      </c>
      <c r="BL82" s="8">
        <f t="shared" si="22"/>
        <v>0</v>
      </c>
      <c r="BM82" s="8">
        <v>3</v>
      </c>
      <c r="BN82" s="8">
        <f t="shared" si="23"/>
        <v>0</v>
      </c>
      <c r="BO82" s="8"/>
      <c r="BP82" s="8">
        <f t="shared" si="24"/>
        <v>0</v>
      </c>
      <c r="BQ82" s="8">
        <v>3</v>
      </c>
      <c r="BR82" s="8">
        <f t="shared" si="31"/>
        <v>0</v>
      </c>
      <c r="BS82" s="8">
        <v>3</v>
      </c>
      <c r="BT82" s="8">
        <f t="shared" si="32"/>
        <v>0</v>
      </c>
      <c r="BU82" s="8">
        <v>3</v>
      </c>
      <c r="BV82" s="8">
        <f t="shared" si="33"/>
        <v>0</v>
      </c>
      <c r="BW82" s="8">
        <v>3</v>
      </c>
      <c r="BX82" s="8">
        <f t="shared" si="17"/>
        <v>0</v>
      </c>
      <c r="BY82" s="8">
        <v>3</v>
      </c>
      <c r="BZ82" s="8">
        <f t="shared" si="18"/>
        <v>0</v>
      </c>
      <c r="CA82" s="8">
        <v>3</v>
      </c>
      <c r="CB82" s="8">
        <f t="shared" si="34"/>
        <v>0</v>
      </c>
      <c r="CC82" s="8"/>
      <c r="CD82" s="8">
        <f t="shared" si="25"/>
        <v>0</v>
      </c>
      <c r="CE82" s="8">
        <v>3</v>
      </c>
      <c r="CF82" s="8">
        <f t="shared" si="19"/>
        <v>0</v>
      </c>
      <c r="CG82" s="8"/>
      <c r="CH82" s="8">
        <f t="shared" si="26"/>
        <v>0</v>
      </c>
      <c r="CI82" s="8"/>
      <c r="CJ82" s="8">
        <f t="shared" si="27"/>
        <v>0</v>
      </c>
      <c r="CK82" s="8"/>
      <c r="CL82" s="8">
        <f t="shared" si="28"/>
        <v>0</v>
      </c>
      <c r="CM82" s="8"/>
      <c r="CN82" s="8">
        <f t="shared" si="29"/>
        <v>0</v>
      </c>
      <c r="CO82" s="8"/>
      <c r="CP82" s="8">
        <f t="shared" si="30"/>
        <v>0</v>
      </c>
      <c r="CQ82" s="8">
        <v>40</v>
      </c>
      <c r="CR82" s="8">
        <f t="shared" si="35"/>
        <v>1</v>
      </c>
      <c r="CS82" s="18"/>
    </row>
    <row r="83" spans="2:97" customFormat="1" x14ac:dyDescent="0.15">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v>3</v>
      </c>
      <c r="BK83" s="8">
        <v>40</v>
      </c>
      <c r="BL83" s="8">
        <f t="shared" si="22"/>
        <v>0</v>
      </c>
      <c r="BM83" s="8">
        <v>40</v>
      </c>
      <c r="BN83" s="8">
        <f t="shared" si="23"/>
        <v>0</v>
      </c>
      <c r="BO83" s="8"/>
      <c r="BP83" s="8">
        <f t="shared" si="24"/>
        <v>0</v>
      </c>
      <c r="BQ83" s="8"/>
      <c r="BR83" s="8">
        <f t="shared" si="31"/>
        <v>0</v>
      </c>
      <c r="BS83" s="8">
        <v>40</v>
      </c>
      <c r="BT83" s="8">
        <f t="shared" si="32"/>
        <v>0</v>
      </c>
      <c r="BU83" s="8">
        <v>3</v>
      </c>
      <c r="BV83" s="8">
        <f t="shared" si="33"/>
        <v>0</v>
      </c>
      <c r="BW83" s="8">
        <v>40</v>
      </c>
      <c r="BX83" s="8">
        <f t="shared" si="17"/>
        <v>0</v>
      </c>
      <c r="BY83" s="8">
        <v>40</v>
      </c>
      <c r="BZ83" s="8">
        <f t="shared" si="18"/>
        <v>0</v>
      </c>
      <c r="CA83" s="8"/>
      <c r="CB83" s="8">
        <f t="shared" si="34"/>
        <v>0</v>
      </c>
      <c r="CC83" s="8"/>
      <c r="CD83" s="8">
        <f t="shared" si="25"/>
        <v>0</v>
      </c>
      <c r="CE83" s="8"/>
      <c r="CF83" s="8">
        <f t="shared" si="19"/>
        <v>0</v>
      </c>
      <c r="CG83" s="8"/>
      <c r="CH83" s="8">
        <f t="shared" si="26"/>
        <v>0</v>
      </c>
      <c r="CI83" s="8"/>
      <c r="CJ83" s="8">
        <f t="shared" si="27"/>
        <v>0</v>
      </c>
      <c r="CK83" s="8"/>
      <c r="CL83" s="8">
        <f t="shared" si="28"/>
        <v>0</v>
      </c>
      <c r="CM83" s="8"/>
      <c r="CN83" s="8">
        <f t="shared" si="29"/>
        <v>0</v>
      </c>
      <c r="CO83" s="8"/>
      <c r="CP83" s="8">
        <f t="shared" si="30"/>
        <v>0</v>
      </c>
      <c r="CQ83" s="8">
        <v>3</v>
      </c>
      <c r="CR83" s="8">
        <f t="shared" si="35"/>
        <v>0</v>
      </c>
      <c r="CS83" s="18"/>
    </row>
    <row r="84" spans="2:97" customFormat="1" x14ac:dyDescent="0.15">
      <c r="B84" s="19">
        <v>42624</v>
      </c>
      <c r="C84" s="3">
        <v>34</v>
      </c>
      <c r="D84" s="3" t="s">
        <v>246</v>
      </c>
      <c r="E84" s="4">
        <v>42624.895833333336</v>
      </c>
      <c r="F84" s="3" t="s">
        <v>665</v>
      </c>
      <c r="G84" s="3" t="s">
        <v>666</v>
      </c>
      <c r="H84" s="3" t="s">
        <v>667</v>
      </c>
      <c r="I84" s="3" t="s">
        <v>666</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v>40</v>
      </c>
      <c r="BK84" s="8">
        <v>40</v>
      </c>
      <c r="BL84" s="8">
        <f t="shared" si="22"/>
        <v>0</v>
      </c>
      <c r="BM84" s="8">
        <v>40</v>
      </c>
      <c r="BN84" s="8">
        <f t="shared" si="23"/>
        <v>0</v>
      </c>
      <c r="BO84" s="8"/>
      <c r="BP84" s="8">
        <f t="shared" si="24"/>
        <v>0</v>
      </c>
      <c r="BQ84" s="8"/>
      <c r="BR84" s="8">
        <f t="shared" si="31"/>
        <v>0</v>
      </c>
      <c r="BS84" s="8">
        <v>40</v>
      </c>
      <c r="BT84" s="8">
        <f t="shared" si="32"/>
        <v>0</v>
      </c>
      <c r="BU84" s="8">
        <v>40</v>
      </c>
      <c r="BV84" s="8">
        <f t="shared" si="33"/>
        <v>0</v>
      </c>
      <c r="BW84" s="8">
        <v>40</v>
      </c>
      <c r="BX84" s="8">
        <f t="shared" si="17"/>
        <v>0</v>
      </c>
      <c r="BY84" s="8"/>
      <c r="BZ84" s="8">
        <f t="shared" si="18"/>
        <v>0</v>
      </c>
      <c r="CA84" s="8">
        <v>40</v>
      </c>
      <c r="CB84" s="8">
        <f t="shared" si="34"/>
        <v>0</v>
      </c>
      <c r="CC84" s="8"/>
      <c r="CD84" s="8">
        <f t="shared" si="25"/>
        <v>0</v>
      </c>
      <c r="CE84" s="8"/>
      <c r="CF84" s="8">
        <f t="shared" si="19"/>
        <v>0</v>
      </c>
      <c r="CG84" s="8"/>
      <c r="CH84" s="8">
        <f t="shared" si="26"/>
        <v>0</v>
      </c>
      <c r="CI84" s="8"/>
      <c r="CJ84" s="8">
        <f t="shared" si="27"/>
        <v>0</v>
      </c>
      <c r="CK84" s="8"/>
      <c r="CL84" s="8">
        <f t="shared" si="28"/>
        <v>0</v>
      </c>
      <c r="CM84" s="8"/>
      <c r="CN84" s="8">
        <f t="shared" si="29"/>
        <v>0</v>
      </c>
      <c r="CO84" s="8"/>
      <c r="CP84" s="8">
        <f t="shared" si="30"/>
        <v>0</v>
      </c>
      <c r="CQ84" s="8">
        <v>40</v>
      </c>
      <c r="CR84" s="8">
        <f t="shared" si="35"/>
        <v>0</v>
      </c>
      <c r="CS84" s="18"/>
    </row>
    <row r="85" spans="2:97" customFormat="1" x14ac:dyDescent="0.15">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v>3</v>
      </c>
      <c r="BK85" s="8">
        <v>40</v>
      </c>
      <c r="BL85" s="8">
        <f t="shared" si="22"/>
        <v>1</v>
      </c>
      <c r="BM85" s="8">
        <v>40</v>
      </c>
      <c r="BN85" s="8">
        <f t="shared" si="23"/>
        <v>1</v>
      </c>
      <c r="BO85" s="8"/>
      <c r="BP85" s="8">
        <f t="shared" si="24"/>
        <v>0</v>
      </c>
      <c r="BQ85" s="8">
        <v>40</v>
      </c>
      <c r="BR85" s="8">
        <f t="shared" si="31"/>
        <v>1</v>
      </c>
      <c r="BS85" s="8">
        <v>40</v>
      </c>
      <c r="BT85" s="8">
        <f t="shared" si="32"/>
        <v>1</v>
      </c>
      <c r="BU85" s="8">
        <v>40</v>
      </c>
      <c r="BV85" s="8">
        <f t="shared" si="33"/>
        <v>1</v>
      </c>
      <c r="BW85" s="8">
        <v>40</v>
      </c>
      <c r="BX85" s="8">
        <f t="shared" si="17"/>
        <v>1</v>
      </c>
      <c r="BY85" s="8"/>
      <c r="BZ85" s="8">
        <f t="shared" si="18"/>
        <v>0</v>
      </c>
      <c r="CA85" s="8">
        <v>40</v>
      </c>
      <c r="CB85" s="8">
        <f t="shared" si="34"/>
        <v>1</v>
      </c>
      <c r="CC85" s="8"/>
      <c r="CD85" s="8">
        <f t="shared" si="25"/>
        <v>0</v>
      </c>
      <c r="CE85" s="8"/>
      <c r="CF85" s="8">
        <f t="shared" si="19"/>
        <v>0</v>
      </c>
      <c r="CG85" s="8"/>
      <c r="CH85" s="8">
        <f t="shared" si="26"/>
        <v>0</v>
      </c>
      <c r="CI85" s="8"/>
      <c r="CJ85" s="8">
        <f t="shared" si="27"/>
        <v>0</v>
      </c>
      <c r="CK85" s="8"/>
      <c r="CL85" s="8">
        <f t="shared" si="28"/>
        <v>0</v>
      </c>
      <c r="CM85" s="8"/>
      <c r="CN85" s="8">
        <f t="shared" si="29"/>
        <v>0</v>
      </c>
      <c r="CO85" s="8"/>
      <c r="CP85" s="8">
        <f t="shared" si="30"/>
        <v>0</v>
      </c>
      <c r="CQ85" s="8">
        <v>3</v>
      </c>
      <c r="CR85" s="8">
        <f t="shared" si="35"/>
        <v>0</v>
      </c>
      <c r="CS85" s="18"/>
    </row>
    <row r="86" spans="2:97" customFormat="1" x14ac:dyDescent="0.15">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v>3</v>
      </c>
      <c r="BK86" s="8">
        <v>3</v>
      </c>
      <c r="BL86" s="8">
        <f t="shared" si="22"/>
        <v>0</v>
      </c>
      <c r="BM86" s="8">
        <v>3</v>
      </c>
      <c r="BN86" s="8">
        <f t="shared" si="23"/>
        <v>0</v>
      </c>
      <c r="BO86" s="8"/>
      <c r="BP86" s="8">
        <f t="shared" si="24"/>
        <v>0</v>
      </c>
      <c r="BQ86" s="8"/>
      <c r="BR86" s="8">
        <f t="shared" si="31"/>
        <v>0</v>
      </c>
      <c r="BS86" s="8">
        <v>40</v>
      </c>
      <c r="BT86" s="8">
        <f t="shared" si="32"/>
        <v>0</v>
      </c>
      <c r="BU86" s="8">
        <v>40</v>
      </c>
      <c r="BV86" s="8">
        <f t="shared" si="33"/>
        <v>0</v>
      </c>
      <c r="BW86" s="8">
        <v>40</v>
      </c>
      <c r="BX86" s="8">
        <f t="shared" si="17"/>
        <v>0</v>
      </c>
      <c r="BY86" s="8"/>
      <c r="BZ86" s="8">
        <f t="shared" si="18"/>
        <v>0</v>
      </c>
      <c r="CA86" s="8">
        <v>40</v>
      </c>
      <c r="CB86" s="8">
        <f t="shared" si="34"/>
        <v>0</v>
      </c>
      <c r="CC86" s="8"/>
      <c r="CD86" s="8">
        <f t="shared" si="25"/>
        <v>0</v>
      </c>
      <c r="CE86" s="8"/>
      <c r="CF86" s="8">
        <f t="shared" si="19"/>
        <v>0</v>
      </c>
      <c r="CG86" s="8"/>
      <c r="CH86" s="8">
        <f t="shared" si="26"/>
        <v>0</v>
      </c>
      <c r="CI86" s="8"/>
      <c r="CJ86" s="8">
        <f t="shared" si="27"/>
        <v>0</v>
      </c>
      <c r="CK86" s="8"/>
      <c r="CL86" s="8">
        <f t="shared" si="28"/>
        <v>0</v>
      </c>
      <c r="CM86" s="8"/>
      <c r="CN86" s="8">
        <f t="shared" si="29"/>
        <v>0</v>
      </c>
      <c r="CO86" s="8"/>
      <c r="CP86" s="8">
        <f t="shared" si="30"/>
        <v>0</v>
      </c>
      <c r="CQ86" s="8">
        <v>3</v>
      </c>
      <c r="CR86" s="8">
        <f t="shared" si="35"/>
        <v>0</v>
      </c>
      <c r="CS86" s="18"/>
    </row>
    <row r="87" spans="2:97" customFormat="1" x14ac:dyDescent="0.15">
      <c r="B87" s="19">
        <v>42624</v>
      </c>
      <c r="C87" s="3">
        <v>37</v>
      </c>
      <c r="D87" s="3" t="s">
        <v>161</v>
      </c>
      <c r="E87" s="4">
        <v>42624.916666666664</v>
      </c>
      <c r="F87" s="3" t="s">
        <v>668</v>
      </c>
      <c r="G87" s="3" t="s">
        <v>669</v>
      </c>
      <c r="H87" s="3" t="s">
        <v>668</v>
      </c>
      <c r="I87" s="3" t="s">
        <v>669</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v>3</v>
      </c>
      <c r="BK87" s="8">
        <v>0</v>
      </c>
      <c r="BL87" s="8">
        <f t="shared" si="22"/>
        <v>0</v>
      </c>
      <c r="BM87" s="8">
        <v>40</v>
      </c>
      <c r="BN87" s="8">
        <f t="shared" si="23"/>
        <v>1</v>
      </c>
      <c r="BO87" s="8"/>
      <c r="BP87" s="8">
        <f t="shared" si="24"/>
        <v>0</v>
      </c>
      <c r="BQ87" s="8"/>
      <c r="BR87" s="8">
        <f t="shared" si="31"/>
        <v>0</v>
      </c>
      <c r="BS87" s="8">
        <v>3</v>
      </c>
      <c r="BT87" s="8">
        <f t="shared" si="32"/>
        <v>0</v>
      </c>
      <c r="BU87" s="8">
        <v>40</v>
      </c>
      <c r="BV87" s="8">
        <f t="shared" si="33"/>
        <v>1</v>
      </c>
      <c r="BW87" s="8">
        <v>3</v>
      </c>
      <c r="BX87" s="8">
        <f t="shared" si="17"/>
        <v>0</v>
      </c>
      <c r="BY87" s="8">
        <v>3</v>
      </c>
      <c r="BZ87" s="8">
        <f t="shared" si="18"/>
        <v>0</v>
      </c>
      <c r="CA87" s="8"/>
      <c r="CB87" s="8">
        <f t="shared" si="34"/>
        <v>0</v>
      </c>
      <c r="CC87" s="8"/>
      <c r="CD87" s="8">
        <f t="shared" si="25"/>
        <v>0</v>
      </c>
      <c r="CE87" s="8"/>
      <c r="CF87" s="8">
        <f t="shared" si="19"/>
        <v>0</v>
      </c>
      <c r="CG87" s="8"/>
      <c r="CH87" s="8">
        <f t="shared" si="26"/>
        <v>0</v>
      </c>
      <c r="CI87" s="8"/>
      <c r="CJ87" s="8">
        <f t="shared" si="27"/>
        <v>0</v>
      </c>
      <c r="CK87" s="8"/>
      <c r="CL87" s="8">
        <f t="shared" si="28"/>
        <v>0</v>
      </c>
      <c r="CM87" s="8"/>
      <c r="CN87" s="8">
        <f t="shared" si="29"/>
        <v>0</v>
      </c>
      <c r="CO87" s="8"/>
      <c r="CP87" s="8">
        <f t="shared" si="30"/>
        <v>0</v>
      </c>
      <c r="CQ87" s="8">
        <v>3</v>
      </c>
      <c r="CR87" s="8">
        <f t="shared" si="35"/>
        <v>0</v>
      </c>
      <c r="CS87" s="18"/>
    </row>
    <row r="88" spans="2:97" customFormat="1" x14ac:dyDescent="0.15">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v>3</v>
      </c>
      <c r="BK88" s="8">
        <v>43</v>
      </c>
      <c r="BL88" s="8">
        <f t="shared" si="22"/>
        <v>0</v>
      </c>
      <c r="BM88" s="8">
        <v>3</v>
      </c>
      <c r="BN88" s="8">
        <f t="shared" si="23"/>
        <v>0</v>
      </c>
      <c r="BO88" s="8"/>
      <c r="BP88" s="8">
        <f t="shared" si="24"/>
        <v>0</v>
      </c>
      <c r="BQ88" s="8"/>
      <c r="BR88" s="8">
        <f t="shared" si="31"/>
        <v>0</v>
      </c>
      <c r="BS88" s="8">
        <v>40</v>
      </c>
      <c r="BT88" s="8">
        <f t="shared" si="32"/>
        <v>1</v>
      </c>
      <c r="BU88" s="8">
        <v>3</v>
      </c>
      <c r="BV88" s="8">
        <f t="shared" si="33"/>
        <v>0</v>
      </c>
      <c r="BW88" s="8">
        <v>40</v>
      </c>
      <c r="BX88" s="8">
        <f t="shared" si="17"/>
        <v>1</v>
      </c>
      <c r="BY88" s="8">
        <v>40</v>
      </c>
      <c r="BZ88" s="8">
        <f t="shared" si="18"/>
        <v>1</v>
      </c>
      <c r="CA88" s="8"/>
      <c r="CB88" s="8">
        <f t="shared" si="34"/>
        <v>0</v>
      </c>
      <c r="CC88" s="8"/>
      <c r="CD88" s="8">
        <f t="shared" si="25"/>
        <v>0</v>
      </c>
      <c r="CE88" s="8"/>
      <c r="CF88" s="8">
        <f t="shared" si="19"/>
        <v>0</v>
      </c>
      <c r="CG88" s="8"/>
      <c r="CH88" s="8">
        <f t="shared" si="26"/>
        <v>0</v>
      </c>
      <c r="CI88" s="8"/>
      <c r="CJ88" s="8">
        <f t="shared" si="27"/>
        <v>0</v>
      </c>
      <c r="CK88" s="8"/>
      <c r="CL88" s="8">
        <f t="shared" si="28"/>
        <v>0</v>
      </c>
      <c r="CM88" s="8"/>
      <c r="CN88" s="8">
        <f t="shared" si="29"/>
        <v>0</v>
      </c>
      <c r="CO88" s="8"/>
      <c r="CP88" s="8">
        <f t="shared" si="30"/>
        <v>0</v>
      </c>
      <c r="CQ88" s="8">
        <v>3</v>
      </c>
      <c r="CR88" s="8">
        <f t="shared" si="35"/>
        <v>0</v>
      </c>
      <c r="CS88" s="18"/>
    </row>
    <row r="89" spans="2:97" customFormat="1" x14ac:dyDescent="0.15">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v>3</v>
      </c>
      <c r="BK89" s="8">
        <v>0</v>
      </c>
      <c r="BL89" s="8">
        <f t="shared" si="22"/>
        <v>0</v>
      </c>
      <c r="BM89" s="8">
        <v>40</v>
      </c>
      <c r="BN89" s="8">
        <f t="shared" si="23"/>
        <v>0</v>
      </c>
      <c r="BO89" s="8"/>
      <c r="BP89" s="8">
        <f t="shared" si="24"/>
        <v>0</v>
      </c>
      <c r="BQ89" s="8"/>
      <c r="BR89" s="8">
        <f t="shared" si="31"/>
        <v>0</v>
      </c>
      <c r="BS89" s="8">
        <v>3</v>
      </c>
      <c r="BT89" s="8">
        <f t="shared" si="32"/>
        <v>0</v>
      </c>
      <c r="BU89" s="8">
        <v>40</v>
      </c>
      <c r="BV89" s="8">
        <f t="shared" si="33"/>
        <v>0</v>
      </c>
      <c r="BW89" s="8">
        <v>3</v>
      </c>
      <c r="BX89" s="8">
        <f t="shared" ref="BX89" si="36">IF(BW89&lt;10,IF(BW89=$T89,1,0),IF(MOD(BW89,10)=$U89,1,0))</f>
        <v>0</v>
      </c>
      <c r="BY89" s="8">
        <v>3</v>
      </c>
      <c r="BZ89" s="8">
        <f t="shared" ref="BZ89" si="37">IF(BY89&lt;10,IF(BY89=$T89,1,0),IF(MOD(BY89,10)=$U89,1,0))</f>
        <v>0</v>
      </c>
      <c r="CA89" s="8"/>
      <c r="CB89" s="8">
        <f t="shared" si="34"/>
        <v>0</v>
      </c>
      <c r="CC89" s="8"/>
      <c r="CD89" s="8">
        <f t="shared" si="25"/>
        <v>0</v>
      </c>
      <c r="CE89" s="8"/>
      <c r="CF89" s="8">
        <f t="shared" ref="CF89" si="38">IF(CE89&lt;10,IF(CE89=$T89,1,0),IF(MOD(CE89,10)=$U89,1,0))</f>
        <v>0</v>
      </c>
      <c r="CG89" s="8"/>
      <c r="CH89" s="8">
        <f t="shared" si="26"/>
        <v>0</v>
      </c>
      <c r="CI89" s="8"/>
      <c r="CJ89" s="8">
        <f t="shared" si="27"/>
        <v>0</v>
      </c>
      <c r="CK89" s="8"/>
      <c r="CL89" s="8">
        <f t="shared" si="28"/>
        <v>0</v>
      </c>
      <c r="CM89" s="8"/>
      <c r="CN89" s="8">
        <f t="shared" si="29"/>
        <v>0</v>
      </c>
      <c r="CO89" s="8"/>
      <c r="CP89" s="8">
        <f t="shared" si="30"/>
        <v>0</v>
      </c>
      <c r="CQ89" s="8">
        <v>3</v>
      </c>
      <c r="CR89" s="8">
        <f t="shared" si="35"/>
        <v>0</v>
      </c>
      <c r="CS89" s="18"/>
    </row>
    <row r="90" spans="2:97" customFormat="1" x14ac:dyDescent="0.15">
      <c r="B90" s="19">
        <v>42625</v>
      </c>
      <c r="C90" s="3">
        <v>1</v>
      </c>
      <c r="D90" s="3" t="s">
        <v>306</v>
      </c>
      <c r="E90" s="4">
        <v>42626.020833333336</v>
      </c>
      <c r="F90" s="3" t="s">
        <v>670</v>
      </c>
      <c r="G90" s="3" t="s">
        <v>312</v>
      </c>
      <c r="H90" s="3" t="s">
        <v>671</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v>3</v>
      </c>
      <c r="BK90" s="8"/>
      <c r="BL90" s="8">
        <f t="shared" si="22"/>
        <v>0</v>
      </c>
      <c r="BM90" s="8"/>
      <c r="BN90" s="8">
        <f t="shared" si="23"/>
        <v>0</v>
      </c>
      <c r="BO90" s="8"/>
      <c r="BP90" s="8">
        <f t="shared" si="24"/>
        <v>0</v>
      </c>
      <c r="BQ90" s="8"/>
      <c r="BR90" s="8">
        <f t="shared" si="31"/>
        <v>0</v>
      </c>
      <c r="BS90" s="8"/>
      <c r="BT90" s="8">
        <f t="shared" si="32"/>
        <v>0</v>
      </c>
      <c r="BU90" s="8"/>
      <c r="BV90" s="8">
        <f t="shared" si="33"/>
        <v>0</v>
      </c>
      <c r="BW90" s="8"/>
      <c r="BX90" s="8">
        <f t="shared" ref="BX90:BX106" si="39">IF(BW90&lt;10,IF(BW90=$T90,1,0),IF(MOD(BW90,10)=$U90,1,0))</f>
        <v>0</v>
      </c>
      <c r="BY90" s="8"/>
      <c r="BZ90" s="8">
        <f t="shared" ref="BZ90:BZ106" si="40">IF(BY90&lt;10,IF(BY90=$T90,1,0),IF(MOD(BY90,10)=$U90,1,0))</f>
        <v>0</v>
      </c>
      <c r="CA90" s="8"/>
      <c r="CB90" s="8">
        <f t="shared" si="34"/>
        <v>0</v>
      </c>
      <c r="CC90" s="8"/>
      <c r="CD90" s="8">
        <f t="shared" si="25"/>
        <v>0</v>
      </c>
      <c r="CE90" s="8"/>
      <c r="CF90" s="8">
        <f t="shared" ref="CF90:CF106" si="41">IF(CE90&lt;10,IF(CE90=$T90,1,0),IF(MOD(CE90,10)=$U90,1,0))</f>
        <v>0</v>
      </c>
      <c r="CG90" s="8"/>
      <c r="CH90" s="8">
        <f t="shared" si="26"/>
        <v>0</v>
      </c>
      <c r="CI90" s="8"/>
      <c r="CJ90" s="8">
        <f t="shared" si="27"/>
        <v>0</v>
      </c>
      <c r="CK90" s="8"/>
      <c r="CL90" s="8">
        <f t="shared" si="28"/>
        <v>0</v>
      </c>
      <c r="CM90" s="8"/>
      <c r="CN90" s="8">
        <f t="shared" si="29"/>
        <v>0</v>
      </c>
      <c r="CO90" s="8"/>
      <c r="CP90" s="8">
        <f t="shared" si="30"/>
        <v>0</v>
      </c>
      <c r="CQ90" s="8"/>
      <c r="CR90" s="8">
        <f t="shared" si="35"/>
        <v>0</v>
      </c>
      <c r="CS90" s="18"/>
    </row>
    <row r="91" spans="2:97" customFormat="1" x14ac:dyDescent="0.15">
      <c r="B91" s="19">
        <v>42625</v>
      </c>
      <c r="C91" s="3">
        <v>2</v>
      </c>
      <c r="D91" s="3" t="s">
        <v>331</v>
      </c>
      <c r="E91" s="4">
        <v>42626.041666666664</v>
      </c>
      <c r="F91" s="3" t="s">
        <v>676</v>
      </c>
      <c r="G91" s="3" t="s">
        <v>309</v>
      </c>
      <c r="H91" s="3" t="s">
        <v>676</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v>0</v>
      </c>
      <c r="BK91" s="8"/>
      <c r="BL91" s="8">
        <f t="shared" si="22"/>
        <v>0</v>
      </c>
      <c r="BM91" s="8"/>
      <c r="BN91" s="8">
        <f t="shared" si="23"/>
        <v>0</v>
      </c>
      <c r="BO91" s="8"/>
      <c r="BP91" s="8">
        <f t="shared" si="24"/>
        <v>0</v>
      </c>
      <c r="BQ91" s="8"/>
      <c r="BR91" s="8">
        <f t="shared" si="31"/>
        <v>0</v>
      </c>
      <c r="BS91" s="8"/>
      <c r="BT91" s="8">
        <f t="shared" si="32"/>
        <v>0</v>
      </c>
      <c r="BU91" s="8"/>
      <c r="BV91" s="8">
        <f t="shared" si="33"/>
        <v>0</v>
      </c>
      <c r="BW91" s="8"/>
      <c r="BX91" s="8">
        <f t="shared" si="39"/>
        <v>0</v>
      </c>
      <c r="BY91" s="8"/>
      <c r="BZ91" s="8">
        <f t="shared" si="40"/>
        <v>0</v>
      </c>
      <c r="CA91" s="8"/>
      <c r="CB91" s="8">
        <f t="shared" si="34"/>
        <v>0</v>
      </c>
      <c r="CC91" s="8"/>
      <c r="CD91" s="8">
        <f t="shared" si="25"/>
        <v>0</v>
      </c>
      <c r="CE91" s="8"/>
      <c r="CF91" s="8">
        <f t="shared" si="41"/>
        <v>0</v>
      </c>
      <c r="CG91" s="8"/>
      <c r="CH91" s="8">
        <f t="shared" si="26"/>
        <v>0</v>
      </c>
      <c r="CI91" s="8"/>
      <c r="CJ91" s="8">
        <f t="shared" si="27"/>
        <v>0</v>
      </c>
      <c r="CK91" s="8"/>
      <c r="CL91" s="8">
        <f t="shared" si="28"/>
        <v>0</v>
      </c>
      <c r="CM91" s="8"/>
      <c r="CN91" s="8">
        <f t="shared" si="29"/>
        <v>0</v>
      </c>
      <c r="CO91" s="8"/>
      <c r="CP91" s="8">
        <f t="shared" si="30"/>
        <v>0</v>
      </c>
      <c r="CQ91" s="8"/>
      <c r="CR91" s="8">
        <f t="shared" si="35"/>
        <v>0</v>
      </c>
      <c r="CS91" s="18"/>
    </row>
    <row r="92" spans="2:97" customFormat="1" x14ac:dyDescent="0.15">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v>3</v>
      </c>
      <c r="BK92" s="8"/>
      <c r="BL92" s="8">
        <f t="shared" si="22"/>
        <v>0</v>
      </c>
      <c r="BM92" s="8"/>
      <c r="BN92" s="8">
        <f t="shared" si="23"/>
        <v>0</v>
      </c>
      <c r="BO92" s="8"/>
      <c r="BP92" s="8">
        <f t="shared" si="24"/>
        <v>0</v>
      </c>
      <c r="BQ92" s="8"/>
      <c r="BR92" s="8">
        <f t="shared" si="31"/>
        <v>0</v>
      </c>
      <c r="BS92" s="8"/>
      <c r="BT92" s="8">
        <f t="shared" si="32"/>
        <v>0</v>
      </c>
      <c r="BU92" s="8"/>
      <c r="BV92" s="8">
        <f t="shared" si="33"/>
        <v>0</v>
      </c>
      <c r="BW92" s="8"/>
      <c r="BX92" s="8">
        <f t="shared" si="39"/>
        <v>0</v>
      </c>
      <c r="BY92" s="8"/>
      <c r="BZ92" s="8">
        <f t="shared" si="40"/>
        <v>0</v>
      </c>
      <c r="CA92" s="8"/>
      <c r="CB92" s="8">
        <f t="shared" si="34"/>
        <v>0</v>
      </c>
      <c r="CC92" s="8"/>
      <c r="CD92" s="8">
        <f t="shared" si="25"/>
        <v>0</v>
      </c>
      <c r="CE92" s="8"/>
      <c r="CF92" s="8">
        <f t="shared" si="41"/>
        <v>0</v>
      </c>
      <c r="CG92" s="8"/>
      <c r="CH92" s="8">
        <f t="shared" si="26"/>
        <v>0</v>
      </c>
      <c r="CI92" s="8"/>
      <c r="CJ92" s="8">
        <f t="shared" si="27"/>
        <v>0</v>
      </c>
      <c r="CK92" s="8"/>
      <c r="CL92" s="8">
        <f t="shared" si="28"/>
        <v>0</v>
      </c>
      <c r="CM92" s="8"/>
      <c r="CN92" s="8">
        <f t="shared" si="29"/>
        <v>0</v>
      </c>
      <c r="CO92" s="8"/>
      <c r="CP92" s="8">
        <f t="shared" si="30"/>
        <v>0</v>
      </c>
      <c r="CQ92" s="8"/>
      <c r="CR92" s="8">
        <f t="shared" si="35"/>
        <v>0</v>
      </c>
      <c r="CS92" s="18"/>
    </row>
    <row r="93" spans="2:97" customFormat="1" x14ac:dyDescent="0.15">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v>3</v>
      </c>
      <c r="BK93" s="8"/>
      <c r="BL93" s="8">
        <f t="shared" si="22"/>
        <v>0</v>
      </c>
      <c r="BM93" s="8"/>
      <c r="BN93" s="8">
        <f t="shared" si="23"/>
        <v>0</v>
      </c>
      <c r="BO93" s="8"/>
      <c r="BP93" s="8">
        <f t="shared" si="24"/>
        <v>0</v>
      </c>
      <c r="BQ93" s="8"/>
      <c r="BR93" s="8">
        <f t="shared" si="31"/>
        <v>0</v>
      </c>
      <c r="BS93" s="8"/>
      <c r="BT93" s="8">
        <f t="shared" si="32"/>
        <v>0</v>
      </c>
      <c r="BU93" s="8"/>
      <c r="BV93" s="8">
        <f t="shared" si="33"/>
        <v>0</v>
      </c>
      <c r="BW93" s="8"/>
      <c r="BX93" s="8">
        <f t="shared" si="39"/>
        <v>0</v>
      </c>
      <c r="BY93" s="8"/>
      <c r="BZ93" s="8">
        <f t="shared" si="40"/>
        <v>0</v>
      </c>
      <c r="CA93" s="8"/>
      <c r="CB93" s="8">
        <f t="shared" si="34"/>
        <v>0</v>
      </c>
      <c r="CC93" s="8"/>
      <c r="CD93" s="8">
        <f t="shared" si="25"/>
        <v>0</v>
      </c>
      <c r="CE93" s="8"/>
      <c r="CF93" s="8">
        <f t="shared" si="41"/>
        <v>0</v>
      </c>
      <c r="CG93" s="8"/>
      <c r="CH93" s="8">
        <f t="shared" si="26"/>
        <v>0</v>
      </c>
      <c r="CI93" s="8"/>
      <c r="CJ93" s="8">
        <f t="shared" si="27"/>
        <v>0</v>
      </c>
      <c r="CK93" s="8"/>
      <c r="CL93" s="8">
        <f t="shared" si="28"/>
        <v>0</v>
      </c>
      <c r="CM93" s="8"/>
      <c r="CN93" s="8">
        <f t="shared" si="29"/>
        <v>0</v>
      </c>
      <c r="CO93" s="8"/>
      <c r="CP93" s="8">
        <f t="shared" si="30"/>
        <v>0</v>
      </c>
      <c r="CQ93" s="8"/>
      <c r="CR93" s="8">
        <f t="shared" si="35"/>
        <v>0</v>
      </c>
      <c r="CS93" s="18"/>
    </row>
    <row r="94" spans="2:97" customFormat="1" x14ac:dyDescent="0.15">
      <c r="B94" s="19">
        <v>42625</v>
      </c>
      <c r="C94" s="3">
        <v>5</v>
      </c>
      <c r="D94" s="3" t="s">
        <v>222</v>
      </c>
      <c r="E94" s="4">
        <v>42626.083333333336</v>
      </c>
      <c r="F94" s="3" t="s">
        <v>678</v>
      </c>
      <c r="G94" s="3" t="s">
        <v>328</v>
      </c>
      <c r="H94" s="3" t="s">
        <v>678</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42">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v>3</v>
      </c>
      <c r="BK94" s="8"/>
      <c r="BL94" s="8">
        <f t="shared" si="22"/>
        <v>0</v>
      </c>
      <c r="BM94" s="8"/>
      <c r="BN94" s="8">
        <f t="shared" si="23"/>
        <v>0</v>
      </c>
      <c r="BO94" s="8"/>
      <c r="BP94" s="8">
        <f t="shared" si="24"/>
        <v>0</v>
      </c>
      <c r="BQ94" s="8"/>
      <c r="BR94" s="8">
        <f t="shared" si="31"/>
        <v>0</v>
      </c>
      <c r="BS94" s="8"/>
      <c r="BT94" s="8">
        <f t="shared" si="32"/>
        <v>0</v>
      </c>
      <c r="BU94" s="8"/>
      <c r="BV94" s="8">
        <f t="shared" si="33"/>
        <v>0</v>
      </c>
      <c r="BW94" s="8"/>
      <c r="BX94" s="8">
        <f t="shared" si="39"/>
        <v>0</v>
      </c>
      <c r="BY94" s="8"/>
      <c r="BZ94" s="8">
        <f t="shared" si="40"/>
        <v>0</v>
      </c>
      <c r="CA94" s="8"/>
      <c r="CB94" s="8">
        <f t="shared" si="34"/>
        <v>0</v>
      </c>
      <c r="CC94" s="8"/>
      <c r="CD94" s="8">
        <f t="shared" si="25"/>
        <v>0</v>
      </c>
      <c r="CE94" s="8"/>
      <c r="CF94" s="8">
        <f t="shared" si="41"/>
        <v>0</v>
      </c>
      <c r="CG94" s="8"/>
      <c r="CH94" s="8">
        <f t="shared" si="26"/>
        <v>0</v>
      </c>
      <c r="CI94" s="8"/>
      <c r="CJ94" s="8">
        <f t="shared" si="27"/>
        <v>0</v>
      </c>
      <c r="CK94" s="8"/>
      <c r="CL94" s="8">
        <f t="shared" si="28"/>
        <v>0</v>
      </c>
      <c r="CM94" s="8"/>
      <c r="CN94" s="8">
        <f t="shared" si="29"/>
        <v>0</v>
      </c>
      <c r="CO94" s="8"/>
      <c r="CP94" s="8">
        <f t="shared" si="30"/>
        <v>0</v>
      </c>
      <c r="CQ94" s="8"/>
      <c r="CR94" s="8">
        <f t="shared" si="35"/>
        <v>0</v>
      </c>
      <c r="CS94" s="18"/>
    </row>
    <row r="95" spans="2:97" customFormat="1" x14ac:dyDescent="0.15">
      <c r="B95" s="19">
        <v>42625</v>
      </c>
      <c r="C95" s="3">
        <v>6</v>
      </c>
      <c r="D95" s="3" t="s">
        <v>222</v>
      </c>
      <c r="E95" s="4">
        <v>42626.083333333336</v>
      </c>
      <c r="F95" s="3" t="s">
        <v>679</v>
      </c>
      <c r="G95" s="3" t="s">
        <v>680</v>
      </c>
      <c r="H95" s="3" t="s">
        <v>681</v>
      </c>
      <c r="I95" s="3" t="s">
        <v>682</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42"/>
        <v/>
      </c>
      <c r="BD95" s="10">
        <f t="shared" ref="BD95:BD155" si="43" xml:space="preserve">
IF(P95&lt;0,
 IF(AO95&gt;AT95,3,40),
 IF(AQ95&gt;AR95,0,43)
)</f>
        <v>40</v>
      </c>
      <c r="BE95" s="10">
        <f t="shared" ref="BE95:BE155" si="44" xml:space="preserve">
IF(P95&lt;0,
 IF(OR(AO95=MAX(AO95:AT95),AR95=MAX(AO95:AT95),AS95=MAX(AO95:AT95)),
  3,40),
 IF(OR(AO95=MAX(AO95:AT95),AP95=MAX(AO95:AT95),AR95=MAX(AO95:AT95)),
  43,0)
)</f>
        <v>40</v>
      </c>
      <c r="BF95" s="10">
        <f t="shared" ref="BF95:BF155" si="45" xml:space="preserve">
IF(P95&lt;0,
 IF(OR(AO95=MIN(AO95:AT95),AR95=MIN(AO95:AT95),AS95=MIN(AO95:AT95)),
  40,3),
 IF(OR(AO95=MIN(AO95:AT95),AP95=MIN(AO95:AT95),AR95=MIN(AO95:AT95)),
  0,43)
)</f>
        <v>40</v>
      </c>
      <c r="BG95" s="10" t="str">
        <f t="shared" ref="BG95:BG155" si="46" xml:space="preserve">
IF(P95&lt;0,
 IF(AO95=MIN(AO95:AT95),
  40,
  IF(AT95=MIN(AO95:AT95),
  3,"")),
 IF(AQ95=MIN(AO95:AT95),
  43,
  IF(AR95=MIN(AO95:AT95),
  0,""))
)</f>
        <v/>
      </c>
      <c r="BH95" s="10">
        <f t="shared" ref="BH95:BH155" si="47">IF(COUNTIF(BD95:BF95,"="&amp;BD95)=3,BD95,"")</f>
        <v>40</v>
      </c>
      <c r="BI95" s="10" t="str">
        <f t="shared" ref="BI95:BI155" si="48">IF(COUNTIF(BD95:BG95,"="&amp;BD95)=4,BD95,"")</f>
        <v/>
      </c>
      <c r="BJ95" s="10">
        <v>40</v>
      </c>
      <c r="BK95" s="8"/>
      <c r="BL95" s="8">
        <f t="shared" si="22"/>
        <v>0</v>
      </c>
      <c r="BM95" s="8"/>
      <c r="BN95" s="8">
        <f t="shared" si="23"/>
        <v>0</v>
      </c>
      <c r="BO95" s="8"/>
      <c r="BP95" s="8">
        <f t="shared" si="24"/>
        <v>0</v>
      </c>
      <c r="BQ95" s="8"/>
      <c r="BR95" s="8">
        <f t="shared" si="31"/>
        <v>0</v>
      </c>
      <c r="BS95" s="8"/>
      <c r="BT95" s="8">
        <f t="shared" si="32"/>
        <v>0</v>
      </c>
      <c r="BU95" s="8"/>
      <c r="BV95" s="8">
        <f t="shared" si="33"/>
        <v>0</v>
      </c>
      <c r="BW95" s="8"/>
      <c r="BX95" s="8">
        <f t="shared" si="39"/>
        <v>0</v>
      </c>
      <c r="BY95" s="8"/>
      <c r="BZ95" s="8">
        <f t="shared" si="40"/>
        <v>0</v>
      </c>
      <c r="CA95" s="8"/>
      <c r="CB95" s="8">
        <f t="shared" si="34"/>
        <v>0</v>
      </c>
      <c r="CC95" s="8"/>
      <c r="CD95" s="8">
        <f t="shared" si="25"/>
        <v>0</v>
      </c>
      <c r="CE95" s="8"/>
      <c r="CF95" s="8">
        <f t="shared" si="41"/>
        <v>0</v>
      </c>
      <c r="CG95" s="8"/>
      <c r="CH95" s="8">
        <f t="shared" si="26"/>
        <v>0</v>
      </c>
      <c r="CI95" s="8"/>
      <c r="CJ95" s="8">
        <f t="shared" si="27"/>
        <v>0</v>
      </c>
      <c r="CK95" s="8"/>
      <c r="CL95" s="8">
        <f t="shared" si="28"/>
        <v>0</v>
      </c>
      <c r="CM95" s="8"/>
      <c r="CN95" s="8">
        <f t="shared" si="29"/>
        <v>0</v>
      </c>
      <c r="CO95" s="8"/>
      <c r="CP95" s="8">
        <f t="shared" si="30"/>
        <v>0</v>
      </c>
      <c r="CQ95" s="8"/>
      <c r="CR95" s="8">
        <f t="shared" si="35"/>
        <v>0</v>
      </c>
      <c r="CS95" s="18"/>
    </row>
    <row r="96" spans="2:97" customFormat="1" x14ac:dyDescent="0.15">
      <c r="B96" s="19">
        <v>42625</v>
      </c>
      <c r="C96" s="3">
        <v>7</v>
      </c>
      <c r="D96" s="3" t="s">
        <v>261</v>
      </c>
      <c r="E96" s="4">
        <v>42626.09375</v>
      </c>
      <c r="F96" s="3" t="s">
        <v>227</v>
      </c>
      <c r="G96" s="3" t="s">
        <v>683</v>
      </c>
      <c r="H96" s="3" t="s">
        <v>227</v>
      </c>
      <c r="I96" s="3" t="s">
        <v>683</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42"/>
        <v/>
      </c>
      <c r="BD96" s="10">
        <f t="shared" si="43"/>
        <v>40</v>
      </c>
      <c r="BE96" s="10">
        <f t="shared" si="44"/>
        <v>40</v>
      </c>
      <c r="BF96" s="10">
        <f t="shared" si="45"/>
        <v>3</v>
      </c>
      <c r="BG96" s="10" t="str">
        <f t="shared" si="46"/>
        <v/>
      </c>
      <c r="BH96" s="10" t="str">
        <f t="shared" si="47"/>
        <v/>
      </c>
      <c r="BI96" s="10" t="str">
        <f t="shared" si="48"/>
        <v/>
      </c>
      <c r="BJ96" s="10">
        <v>40</v>
      </c>
      <c r="BK96" s="8"/>
      <c r="BL96" s="8">
        <f t="shared" si="22"/>
        <v>0</v>
      </c>
      <c r="BM96" s="8"/>
      <c r="BN96" s="8">
        <f t="shared" si="23"/>
        <v>0</v>
      </c>
      <c r="BO96" s="8"/>
      <c r="BP96" s="8">
        <f t="shared" si="24"/>
        <v>0</v>
      </c>
      <c r="BQ96" s="8"/>
      <c r="BR96" s="8">
        <f t="shared" si="31"/>
        <v>0</v>
      </c>
      <c r="BS96" s="8"/>
      <c r="BT96" s="8">
        <f t="shared" si="32"/>
        <v>0</v>
      </c>
      <c r="BU96" s="8"/>
      <c r="BV96" s="8">
        <f t="shared" si="33"/>
        <v>0</v>
      </c>
      <c r="BW96" s="8"/>
      <c r="BX96" s="8">
        <f t="shared" si="39"/>
        <v>0</v>
      </c>
      <c r="BY96" s="8"/>
      <c r="BZ96" s="8">
        <f t="shared" si="40"/>
        <v>0</v>
      </c>
      <c r="CA96" s="8"/>
      <c r="CB96" s="8">
        <f t="shared" si="34"/>
        <v>0</v>
      </c>
      <c r="CC96" s="8"/>
      <c r="CD96" s="8">
        <f t="shared" si="25"/>
        <v>0</v>
      </c>
      <c r="CE96" s="8"/>
      <c r="CF96" s="8">
        <f t="shared" si="41"/>
        <v>0</v>
      </c>
      <c r="CG96" s="8"/>
      <c r="CH96" s="8">
        <f t="shared" si="26"/>
        <v>0</v>
      </c>
      <c r="CI96" s="8"/>
      <c r="CJ96" s="8">
        <f t="shared" si="27"/>
        <v>0</v>
      </c>
      <c r="CK96" s="8"/>
      <c r="CL96" s="8">
        <f t="shared" si="28"/>
        <v>0</v>
      </c>
      <c r="CM96" s="8"/>
      <c r="CN96" s="8">
        <f t="shared" si="29"/>
        <v>0</v>
      </c>
      <c r="CO96" s="8"/>
      <c r="CP96" s="8">
        <f t="shared" si="30"/>
        <v>0</v>
      </c>
      <c r="CQ96" s="8"/>
      <c r="CR96" s="8">
        <f t="shared" si="35"/>
        <v>0</v>
      </c>
      <c r="CS96" s="18"/>
    </row>
    <row r="97" spans="2:97" customFormat="1" x14ac:dyDescent="0.15">
      <c r="B97" s="19">
        <v>42625</v>
      </c>
      <c r="C97" s="3">
        <v>8</v>
      </c>
      <c r="D97" s="3" t="s">
        <v>684</v>
      </c>
      <c r="E97" s="4">
        <v>42626.104166666664</v>
      </c>
      <c r="F97" s="3" t="s">
        <v>685</v>
      </c>
      <c r="G97" s="3" t="s">
        <v>686</v>
      </c>
      <c r="H97" s="3" t="s">
        <v>685</v>
      </c>
      <c r="I97" s="3" t="s">
        <v>686</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42"/>
        <v>3</v>
      </c>
      <c r="BD97" s="10">
        <f t="shared" si="43"/>
        <v>3</v>
      </c>
      <c r="BE97" s="10">
        <f t="shared" si="44"/>
        <v>3</v>
      </c>
      <c r="BF97" s="10">
        <f t="shared" si="45"/>
        <v>3</v>
      </c>
      <c r="BG97" s="10">
        <f t="shared" si="46"/>
        <v>3</v>
      </c>
      <c r="BH97" s="10">
        <f t="shared" si="47"/>
        <v>3</v>
      </c>
      <c r="BI97" s="10">
        <f t="shared" si="48"/>
        <v>3</v>
      </c>
      <c r="BJ97" s="10">
        <v>3</v>
      </c>
      <c r="BK97" s="8"/>
      <c r="BL97" s="8">
        <f t="shared" si="22"/>
        <v>0</v>
      </c>
      <c r="BM97" s="8"/>
      <c r="BN97" s="8">
        <f t="shared" si="23"/>
        <v>0</v>
      </c>
      <c r="BO97" s="8"/>
      <c r="BP97" s="8">
        <f t="shared" si="24"/>
        <v>0</v>
      </c>
      <c r="BQ97" s="8"/>
      <c r="BR97" s="8">
        <f t="shared" si="31"/>
        <v>0</v>
      </c>
      <c r="BS97" s="8"/>
      <c r="BT97" s="8">
        <f t="shared" si="32"/>
        <v>0</v>
      </c>
      <c r="BU97" s="8"/>
      <c r="BV97" s="8">
        <f t="shared" si="33"/>
        <v>0</v>
      </c>
      <c r="BW97" s="8"/>
      <c r="BX97" s="8">
        <f t="shared" si="39"/>
        <v>0</v>
      </c>
      <c r="BY97" s="8"/>
      <c r="BZ97" s="8">
        <f t="shared" si="40"/>
        <v>0</v>
      </c>
      <c r="CA97" s="8"/>
      <c r="CB97" s="8">
        <f t="shared" si="34"/>
        <v>0</v>
      </c>
      <c r="CC97" s="8"/>
      <c r="CD97" s="8">
        <f t="shared" si="25"/>
        <v>0</v>
      </c>
      <c r="CE97" s="8"/>
      <c r="CF97" s="8">
        <f t="shared" si="41"/>
        <v>0</v>
      </c>
      <c r="CG97" s="8"/>
      <c r="CH97" s="8">
        <f t="shared" si="26"/>
        <v>0</v>
      </c>
      <c r="CI97" s="8"/>
      <c r="CJ97" s="8">
        <f t="shared" si="27"/>
        <v>0</v>
      </c>
      <c r="CK97" s="8"/>
      <c r="CL97" s="8">
        <f t="shared" si="28"/>
        <v>0</v>
      </c>
      <c r="CM97" s="8"/>
      <c r="CN97" s="8">
        <f t="shared" si="29"/>
        <v>0</v>
      </c>
      <c r="CO97" s="8"/>
      <c r="CP97" s="8">
        <f t="shared" si="30"/>
        <v>0</v>
      </c>
      <c r="CQ97" s="8"/>
      <c r="CR97" s="8">
        <f t="shared" si="35"/>
        <v>0</v>
      </c>
      <c r="CS97" s="18"/>
    </row>
    <row r="98" spans="2:97" customFormat="1" x14ac:dyDescent="0.15">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42"/>
        <v>40</v>
      </c>
      <c r="BD98" s="10">
        <f t="shared" si="43"/>
        <v>40</v>
      </c>
      <c r="BE98" s="10">
        <f t="shared" si="44"/>
        <v>40</v>
      </c>
      <c r="BF98" s="10">
        <f t="shared" si="45"/>
        <v>3</v>
      </c>
      <c r="BG98" s="10" t="str">
        <f t="shared" si="46"/>
        <v/>
      </c>
      <c r="BH98" s="10" t="str">
        <f t="shared" si="47"/>
        <v/>
      </c>
      <c r="BI98" s="10" t="str">
        <f t="shared" si="48"/>
        <v/>
      </c>
      <c r="BJ98" s="10">
        <v>40</v>
      </c>
      <c r="BK98" s="8"/>
      <c r="BL98" s="8">
        <f t="shared" si="22"/>
        <v>0</v>
      </c>
      <c r="BM98" s="8"/>
      <c r="BN98" s="8">
        <f t="shared" si="23"/>
        <v>0</v>
      </c>
      <c r="BO98" s="8"/>
      <c r="BP98" s="8">
        <f t="shared" si="24"/>
        <v>0</v>
      </c>
      <c r="BQ98" s="8"/>
      <c r="BR98" s="8">
        <f t="shared" si="31"/>
        <v>0</v>
      </c>
      <c r="BS98" s="8"/>
      <c r="BT98" s="8">
        <f t="shared" si="32"/>
        <v>0</v>
      </c>
      <c r="BU98" s="8"/>
      <c r="BV98" s="8">
        <f t="shared" si="33"/>
        <v>0</v>
      </c>
      <c r="BW98" s="8"/>
      <c r="BX98" s="8">
        <f t="shared" si="39"/>
        <v>0</v>
      </c>
      <c r="BY98" s="8"/>
      <c r="BZ98" s="8">
        <f t="shared" si="40"/>
        <v>0</v>
      </c>
      <c r="CA98" s="8"/>
      <c r="CB98" s="8">
        <f t="shared" si="34"/>
        <v>0</v>
      </c>
      <c r="CC98" s="8"/>
      <c r="CD98" s="8">
        <f t="shared" si="25"/>
        <v>0</v>
      </c>
      <c r="CE98" s="8"/>
      <c r="CF98" s="8">
        <f t="shared" si="41"/>
        <v>0</v>
      </c>
      <c r="CG98" s="8"/>
      <c r="CH98" s="8">
        <f t="shared" si="26"/>
        <v>0</v>
      </c>
      <c r="CI98" s="8"/>
      <c r="CJ98" s="8">
        <f t="shared" si="27"/>
        <v>0</v>
      </c>
      <c r="CK98" s="8"/>
      <c r="CL98" s="8">
        <f t="shared" si="28"/>
        <v>0</v>
      </c>
      <c r="CM98" s="8"/>
      <c r="CN98" s="8">
        <f t="shared" si="29"/>
        <v>0</v>
      </c>
      <c r="CO98" s="8"/>
      <c r="CP98" s="8">
        <f t="shared" si="30"/>
        <v>0</v>
      </c>
      <c r="CQ98" s="8"/>
      <c r="CR98" s="8">
        <f t="shared" si="35"/>
        <v>0</v>
      </c>
      <c r="CS98" s="18"/>
    </row>
    <row r="99" spans="2:97" customFormat="1" x14ac:dyDescent="0.15">
      <c r="B99" s="19">
        <v>42625</v>
      </c>
      <c r="C99" s="3">
        <v>10</v>
      </c>
      <c r="D99" s="3" t="s">
        <v>3</v>
      </c>
      <c r="E99" s="4">
        <v>42626.125</v>
      </c>
      <c r="F99" s="3" t="s">
        <v>688</v>
      </c>
      <c r="G99" s="3" t="s">
        <v>689</v>
      </c>
      <c r="H99" s="3" t="s">
        <v>688</v>
      </c>
      <c r="I99" s="3" t="s">
        <v>689</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42"/>
        <v/>
      </c>
      <c r="BD99" s="10">
        <f t="shared" si="43"/>
        <v>0</v>
      </c>
      <c r="BE99" s="10">
        <f t="shared" si="44"/>
        <v>0</v>
      </c>
      <c r="BF99" s="10">
        <f t="shared" si="45"/>
        <v>0</v>
      </c>
      <c r="BG99" s="10" t="str">
        <f t="shared" si="46"/>
        <v/>
      </c>
      <c r="BH99" s="10">
        <f t="shared" si="47"/>
        <v>0</v>
      </c>
      <c r="BI99" s="10" t="str">
        <f t="shared" si="48"/>
        <v/>
      </c>
      <c r="BJ99" s="10"/>
      <c r="BK99" s="8"/>
      <c r="BL99" s="8">
        <f t="shared" si="22"/>
        <v>0</v>
      </c>
      <c r="BM99" s="8"/>
      <c r="BN99" s="8">
        <f t="shared" si="23"/>
        <v>0</v>
      </c>
      <c r="BO99" s="8"/>
      <c r="BP99" s="8">
        <f t="shared" si="24"/>
        <v>0</v>
      </c>
      <c r="BQ99" s="8"/>
      <c r="BR99" s="8">
        <f t="shared" si="31"/>
        <v>0</v>
      </c>
      <c r="BS99" s="8"/>
      <c r="BT99" s="8">
        <f t="shared" si="32"/>
        <v>0</v>
      </c>
      <c r="BU99" s="8"/>
      <c r="BV99" s="8">
        <f t="shared" si="33"/>
        <v>0</v>
      </c>
      <c r="BW99" s="8"/>
      <c r="BX99" s="8">
        <f t="shared" si="39"/>
        <v>0</v>
      </c>
      <c r="BY99" s="8"/>
      <c r="BZ99" s="8">
        <f t="shared" si="40"/>
        <v>0</v>
      </c>
      <c r="CA99" s="8"/>
      <c r="CB99" s="8">
        <f t="shared" si="34"/>
        <v>0</v>
      </c>
      <c r="CC99" s="8"/>
      <c r="CD99" s="8">
        <f t="shared" si="25"/>
        <v>0</v>
      </c>
      <c r="CE99" s="8"/>
      <c r="CF99" s="8">
        <f t="shared" si="41"/>
        <v>0</v>
      </c>
      <c r="CG99" s="8"/>
      <c r="CH99" s="8">
        <f t="shared" si="26"/>
        <v>0</v>
      </c>
      <c r="CI99" s="8"/>
      <c r="CJ99" s="8">
        <f t="shared" si="27"/>
        <v>0</v>
      </c>
      <c r="CK99" s="8"/>
      <c r="CL99" s="8">
        <f t="shared" si="28"/>
        <v>0</v>
      </c>
      <c r="CM99" s="8"/>
      <c r="CN99" s="8">
        <f t="shared" si="29"/>
        <v>0</v>
      </c>
      <c r="CO99" s="8"/>
      <c r="CP99" s="8">
        <f t="shared" si="30"/>
        <v>0</v>
      </c>
      <c r="CQ99" s="8"/>
      <c r="CR99" s="8">
        <f t="shared" si="35"/>
        <v>0</v>
      </c>
      <c r="CS99" s="18"/>
    </row>
    <row r="100" spans="2:97" customFormat="1" x14ac:dyDescent="0.15">
      <c r="B100" s="19">
        <v>42625</v>
      </c>
      <c r="C100" s="3">
        <v>11</v>
      </c>
      <c r="D100" s="3" t="s">
        <v>82</v>
      </c>
      <c r="E100" s="4">
        <v>42626.125</v>
      </c>
      <c r="F100" s="3" t="s">
        <v>249</v>
      </c>
      <c r="G100" s="3" t="s">
        <v>700</v>
      </c>
      <c r="H100" s="3" t="s">
        <v>249</v>
      </c>
      <c r="I100" s="3" t="s">
        <v>700</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42"/>
        <v/>
      </c>
      <c r="BD100" s="10">
        <f t="shared" si="43"/>
        <v>40</v>
      </c>
      <c r="BE100" s="10">
        <f t="shared" si="44"/>
        <v>40</v>
      </c>
      <c r="BF100" s="10">
        <f t="shared" si="45"/>
        <v>40</v>
      </c>
      <c r="BG100" s="10">
        <f t="shared" si="46"/>
        <v>40</v>
      </c>
      <c r="BH100" s="10">
        <f t="shared" si="47"/>
        <v>40</v>
      </c>
      <c r="BI100" s="10">
        <f t="shared" si="48"/>
        <v>40</v>
      </c>
      <c r="BJ100" s="10">
        <v>3</v>
      </c>
      <c r="BK100" s="8"/>
      <c r="BL100" s="8">
        <f t="shared" si="22"/>
        <v>1</v>
      </c>
      <c r="BM100" s="8"/>
      <c r="BN100" s="8">
        <f t="shared" si="23"/>
        <v>1</v>
      </c>
      <c r="BO100" s="8"/>
      <c r="BP100" s="8">
        <f t="shared" si="24"/>
        <v>1</v>
      </c>
      <c r="BQ100" s="8"/>
      <c r="BR100" s="8">
        <f t="shared" si="31"/>
        <v>1</v>
      </c>
      <c r="BS100" s="8"/>
      <c r="BT100" s="8">
        <f t="shared" si="32"/>
        <v>1</v>
      </c>
      <c r="BU100" s="8"/>
      <c r="BV100" s="8">
        <f t="shared" si="33"/>
        <v>1</v>
      </c>
      <c r="BW100" s="8"/>
      <c r="BX100" s="8">
        <f t="shared" si="39"/>
        <v>1</v>
      </c>
      <c r="BY100" s="8"/>
      <c r="BZ100" s="8">
        <f t="shared" si="40"/>
        <v>1</v>
      </c>
      <c r="CA100" s="8"/>
      <c r="CB100" s="8">
        <f t="shared" si="34"/>
        <v>1</v>
      </c>
      <c r="CC100" s="8"/>
      <c r="CD100" s="8">
        <f t="shared" si="25"/>
        <v>1</v>
      </c>
      <c r="CE100" s="8"/>
      <c r="CF100" s="8">
        <f t="shared" si="41"/>
        <v>1</v>
      </c>
      <c r="CG100" s="8"/>
      <c r="CH100" s="8">
        <f t="shared" si="26"/>
        <v>1</v>
      </c>
      <c r="CI100" s="8"/>
      <c r="CJ100" s="8">
        <f t="shared" si="27"/>
        <v>1</v>
      </c>
      <c r="CK100" s="8"/>
      <c r="CL100" s="8">
        <f t="shared" si="28"/>
        <v>1</v>
      </c>
      <c r="CM100" s="8"/>
      <c r="CN100" s="8">
        <f t="shared" si="29"/>
        <v>1</v>
      </c>
      <c r="CO100" s="8"/>
      <c r="CP100" s="8">
        <f t="shared" si="30"/>
        <v>1</v>
      </c>
      <c r="CQ100" s="8"/>
      <c r="CR100" s="8">
        <f t="shared" si="35"/>
        <v>1</v>
      </c>
      <c r="CS100" s="18"/>
    </row>
    <row r="101" spans="2:97" customFormat="1" x14ac:dyDescent="0.15">
      <c r="B101" s="19">
        <v>42625</v>
      </c>
      <c r="C101" s="3">
        <v>12</v>
      </c>
      <c r="D101" s="3" t="s">
        <v>265</v>
      </c>
      <c r="E101" s="4">
        <v>42626.25</v>
      </c>
      <c r="F101" s="3" t="s">
        <v>702</v>
      </c>
      <c r="G101" s="3" t="s">
        <v>703</v>
      </c>
      <c r="H101" s="3" t="s">
        <v>702</v>
      </c>
      <c r="I101" s="3" t="s">
        <v>703</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42"/>
        <v>40</v>
      </c>
      <c r="BD101" s="10">
        <f t="shared" si="43"/>
        <v>40</v>
      </c>
      <c r="BE101" s="10">
        <f t="shared" si="44"/>
        <v>40</v>
      </c>
      <c r="BF101" s="10">
        <f t="shared" si="45"/>
        <v>40</v>
      </c>
      <c r="BG101" s="10">
        <f t="shared" si="46"/>
        <v>40</v>
      </c>
      <c r="BH101" s="10">
        <f t="shared" si="47"/>
        <v>40</v>
      </c>
      <c r="BI101" s="10">
        <f t="shared" si="48"/>
        <v>40</v>
      </c>
      <c r="BJ101" s="10">
        <v>3</v>
      </c>
      <c r="BK101" s="8"/>
      <c r="BL101" s="8">
        <f t="shared" si="22"/>
        <v>0</v>
      </c>
      <c r="BM101" s="8"/>
      <c r="BN101" s="8">
        <f t="shared" si="23"/>
        <v>0</v>
      </c>
      <c r="BO101" s="8"/>
      <c r="BP101" s="8">
        <f t="shared" si="24"/>
        <v>0</v>
      </c>
      <c r="BQ101" s="8"/>
      <c r="BR101" s="8">
        <f t="shared" si="31"/>
        <v>0</v>
      </c>
      <c r="BS101" s="8"/>
      <c r="BT101" s="8">
        <f t="shared" si="32"/>
        <v>0</v>
      </c>
      <c r="BU101" s="8"/>
      <c r="BV101" s="8">
        <f t="shared" si="33"/>
        <v>0</v>
      </c>
      <c r="BW101" s="8"/>
      <c r="BX101" s="8">
        <f t="shared" si="39"/>
        <v>0</v>
      </c>
      <c r="BY101" s="8"/>
      <c r="BZ101" s="8">
        <f t="shared" si="40"/>
        <v>0</v>
      </c>
      <c r="CA101" s="8"/>
      <c r="CB101" s="8">
        <f t="shared" si="34"/>
        <v>0</v>
      </c>
      <c r="CC101" s="8"/>
      <c r="CD101" s="8">
        <f t="shared" si="25"/>
        <v>0</v>
      </c>
      <c r="CE101" s="8"/>
      <c r="CF101" s="8">
        <f t="shared" si="41"/>
        <v>0</v>
      </c>
      <c r="CG101" s="8"/>
      <c r="CH101" s="8">
        <f t="shared" si="26"/>
        <v>0</v>
      </c>
      <c r="CI101" s="8"/>
      <c r="CJ101" s="8">
        <f t="shared" si="27"/>
        <v>0</v>
      </c>
      <c r="CK101" s="8"/>
      <c r="CL101" s="8">
        <f t="shared" si="28"/>
        <v>0</v>
      </c>
      <c r="CM101" s="8"/>
      <c r="CN101" s="8">
        <f t="shared" si="29"/>
        <v>0</v>
      </c>
      <c r="CO101" s="8"/>
      <c r="CP101" s="8">
        <f t="shared" si="30"/>
        <v>0</v>
      </c>
      <c r="CQ101" s="8"/>
      <c r="CR101" s="8">
        <f t="shared" si="35"/>
        <v>0</v>
      </c>
      <c r="CS101" s="18"/>
    </row>
    <row r="102" spans="2:97" customFormat="1" x14ac:dyDescent="0.15">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42"/>
        <v/>
      </c>
      <c r="BD102" s="10">
        <f t="shared" si="43"/>
        <v>40</v>
      </c>
      <c r="BE102" s="10">
        <f t="shared" si="44"/>
        <v>40</v>
      </c>
      <c r="BF102" s="10">
        <f t="shared" si="45"/>
        <v>3</v>
      </c>
      <c r="BG102" s="10" t="str">
        <f t="shared" si="46"/>
        <v/>
      </c>
      <c r="BH102" s="10" t="str">
        <f t="shared" si="47"/>
        <v/>
      </c>
      <c r="BI102" s="10" t="str">
        <f t="shared" si="48"/>
        <v/>
      </c>
      <c r="BJ102" s="10">
        <v>3</v>
      </c>
      <c r="BK102" s="8"/>
      <c r="BL102" s="8">
        <f t="shared" ref="BL102:BL137" si="49">IF(BK102&lt;10,IF(BK102=$T102,1,0),IF(MOD(BK102,10)=$U102,1,0))</f>
        <v>0</v>
      </c>
      <c r="BM102" s="8"/>
      <c r="BN102" s="8">
        <f t="shared" ref="BN102:BN137" si="50">IF(BM102&lt;10,IF(BM102=$T102,1,0),IF(MOD(BM102,10)=$U102,1,0))</f>
        <v>0</v>
      </c>
      <c r="BO102" s="8"/>
      <c r="BP102" s="8">
        <f t="shared" ref="BP102:BP137" si="51">IF(BO102&lt;10,IF(BO102=$T102,1,0),IF(MOD(BO102,10)=$U102,1,0))</f>
        <v>0</v>
      </c>
      <c r="BQ102" s="8"/>
      <c r="BR102" s="8">
        <f t="shared" ref="BR102:BR137" si="52">IF(BQ102&lt;10,IF(BQ102=$T102,1,0),IF(MOD(BQ102,10)=$U102,1,0))</f>
        <v>0</v>
      </c>
      <c r="BS102" s="8"/>
      <c r="BT102" s="8">
        <f t="shared" ref="BT102:BT137" si="53">IF(BS102&lt;10,IF(BS102=$T102,1,0),IF(MOD(BS102,10)=$U102,1,0))</f>
        <v>0</v>
      </c>
      <c r="BU102" s="8"/>
      <c r="BV102" s="8">
        <f t="shared" ref="BV102:BV137" si="54">IF(BU102&lt;10,IF(BU102=$T102,1,0),IF(MOD(BU102,10)=$U102,1,0))</f>
        <v>0</v>
      </c>
      <c r="BW102" s="8"/>
      <c r="BX102" s="8">
        <f t="shared" si="39"/>
        <v>0</v>
      </c>
      <c r="BY102" s="8"/>
      <c r="BZ102" s="8">
        <f t="shared" si="40"/>
        <v>0</v>
      </c>
      <c r="CA102" s="8"/>
      <c r="CB102" s="8">
        <f t="shared" ref="CB102:CB137" si="55">IF(CA102&lt;10,IF(CA102=$T102,1,0),IF(MOD(CA102,10)=$U102,1,0))</f>
        <v>0</v>
      </c>
      <c r="CC102" s="8"/>
      <c r="CD102" s="8">
        <f t="shared" ref="CD102:CD137" si="56">IF(CC102&lt;10,IF(CC102=$T102,1,0),IF(MOD(CC102,10)=$U102,1,0))</f>
        <v>0</v>
      </c>
      <c r="CE102" s="8"/>
      <c r="CF102" s="8">
        <f t="shared" si="41"/>
        <v>0</v>
      </c>
      <c r="CG102" s="8"/>
      <c r="CH102" s="8">
        <f t="shared" ref="CH102:CH137" si="57">IF(CG102&lt;10,IF(CG102=$T102,1,0),IF(MOD(CG102,10)=$U102,1,0))</f>
        <v>0</v>
      </c>
      <c r="CI102" s="8"/>
      <c r="CJ102" s="8">
        <f t="shared" ref="CJ102:CJ137" si="58">IF(CI102&lt;10,IF(CI102=$T102,1,0),IF(MOD(CI102,10)=$U102,1,0))</f>
        <v>0</v>
      </c>
      <c r="CK102" s="8"/>
      <c r="CL102" s="8">
        <f t="shared" ref="CL102:CL137" si="59">IF(CK102&lt;10,IF(CK102=$T102,1,0),IF(MOD(CK102,10)=$U102,1,0))</f>
        <v>0</v>
      </c>
      <c r="CM102" s="8"/>
      <c r="CN102" s="8">
        <f t="shared" ref="CN102:CN137" si="60">IF(CM102&lt;10,IF(CM102=$T102,1,0),IF(MOD(CM102,10)=$U102,1,0))</f>
        <v>0</v>
      </c>
      <c r="CO102" s="8"/>
      <c r="CP102" s="8">
        <f t="shared" ref="CP102:CP137" si="61">IF(CO102&lt;10,IF(CO102=$T102,1,0),IF(MOD(CO102,10)=$U102,1,0))</f>
        <v>0</v>
      </c>
      <c r="CQ102" s="8"/>
      <c r="CR102" s="8">
        <f t="shared" ref="CR102:CR137" si="62">IF(CQ102&lt;10,IF(CQ102=$T102,1,0),IF(MOD(CQ102,10)=$U102,1,0))</f>
        <v>0</v>
      </c>
      <c r="CS102" s="18"/>
    </row>
    <row r="103" spans="2:97" customFormat="1" x14ac:dyDescent="0.15">
      <c r="B103" s="19">
        <v>42625</v>
      </c>
      <c r="C103" s="3">
        <v>14</v>
      </c>
      <c r="D103" s="3" t="s">
        <v>206</v>
      </c>
      <c r="E103" s="4">
        <v>42626.3125</v>
      </c>
      <c r="F103" s="3" t="s">
        <v>242</v>
      </c>
      <c r="G103" s="3" t="s">
        <v>704</v>
      </c>
      <c r="H103" s="3" t="s">
        <v>243</v>
      </c>
      <c r="I103" s="3" t="s">
        <v>704</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42"/>
        <v/>
      </c>
      <c r="BD103" s="10">
        <f t="shared" si="43"/>
        <v>40</v>
      </c>
      <c r="BE103" s="10">
        <f t="shared" si="44"/>
        <v>40</v>
      </c>
      <c r="BF103" s="10">
        <f t="shared" si="45"/>
        <v>40</v>
      </c>
      <c r="BG103" s="10" t="str">
        <f t="shared" si="46"/>
        <v/>
      </c>
      <c r="BH103" s="10">
        <f t="shared" si="47"/>
        <v>40</v>
      </c>
      <c r="BI103" s="10" t="str">
        <f t="shared" si="48"/>
        <v/>
      </c>
      <c r="BJ103" s="10">
        <v>40</v>
      </c>
      <c r="BK103" s="8"/>
      <c r="BL103" s="8">
        <f t="shared" si="49"/>
        <v>0</v>
      </c>
      <c r="BM103" s="8"/>
      <c r="BN103" s="8">
        <f t="shared" si="50"/>
        <v>0</v>
      </c>
      <c r="BO103" s="8"/>
      <c r="BP103" s="8">
        <f t="shared" si="51"/>
        <v>0</v>
      </c>
      <c r="BQ103" s="8"/>
      <c r="BR103" s="8">
        <f t="shared" si="52"/>
        <v>0</v>
      </c>
      <c r="BS103" s="8"/>
      <c r="BT103" s="8">
        <f t="shared" si="53"/>
        <v>0</v>
      </c>
      <c r="BU103" s="8"/>
      <c r="BV103" s="8">
        <f t="shared" si="54"/>
        <v>0</v>
      </c>
      <c r="BW103" s="8"/>
      <c r="BX103" s="8">
        <f t="shared" si="39"/>
        <v>0</v>
      </c>
      <c r="BY103" s="8"/>
      <c r="BZ103" s="8">
        <f t="shared" si="40"/>
        <v>0</v>
      </c>
      <c r="CA103" s="8"/>
      <c r="CB103" s="8">
        <f t="shared" si="55"/>
        <v>0</v>
      </c>
      <c r="CC103" s="8"/>
      <c r="CD103" s="8">
        <f t="shared" si="56"/>
        <v>0</v>
      </c>
      <c r="CE103" s="8"/>
      <c r="CF103" s="8">
        <f t="shared" si="41"/>
        <v>0</v>
      </c>
      <c r="CG103" s="8"/>
      <c r="CH103" s="8">
        <f t="shared" si="57"/>
        <v>0</v>
      </c>
      <c r="CI103" s="8"/>
      <c r="CJ103" s="8">
        <f t="shared" si="58"/>
        <v>0</v>
      </c>
      <c r="CK103" s="8"/>
      <c r="CL103" s="8">
        <f t="shared" si="59"/>
        <v>0</v>
      </c>
      <c r="CM103" s="8"/>
      <c r="CN103" s="8">
        <f t="shared" si="60"/>
        <v>0</v>
      </c>
      <c r="CO103" s="8"/>
      <c r="CP103" s="8">
        <f t="shared" si="61"/>
        <v>0</v>
      </c>
      <c r="CQ103" s="8"/>
      <c r="CR103" s="8">
        <f t="shared" si="62"/>
        <v>0</v>
      </c>
      <c r="CS103" s="18"/>
    </row>
    <row r="104" spans="2:97" customFormat="1" x14ac:dyDescent="0.15">
      <c r="B104" s="19">
        <v>42625</v>
      </c>
      <c r="C104" s="3">
        <v>15</v>
      </c>
      <c r="D104" s="3" t="s">
        <v>265</v>
      </c>
      <c r="E104" s="4">
        <v>42626.34375</v>
      </c>
      <c r="F104" s="3" t="s">
        <v>431</v>
      </c>
      <c r="G104" s="3" t="s">
        <v>705</v>
      </c>
      <c r="H104" s="3" t="s">
        <v>431</v>
      </c>
      <c r="I104" s="3" t="s">
        <v>706</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42"/>
        <v/>
      </c>
      <c r="BD104" s="10">
        <f t="shared" si="43"/>
        <v>40</v>
      </c>
      <c r="BE104" s="10">
        <f t="shared" si="44"/>
        <v>40</v>
      </c>
      <c r="BF104" s="10">
        <f t="shared" si="45"/>
        <v>40</v>
      </c>
      <c r="BG104" s="10">
        <f t="shared" si="46"/>
        <v>40</v>
      </c>
      <c r="BH104" s="10">
        <f t="shared" si="47"/>
        <v>40</v>
      </c>
      <c r="BI104" s="10">
        <f t="shared" si="48"/>
        <v>40</v>
      </c>
      <c r="BJ104" s="10">
        <v>40</v>
      </c>
      <c r="BK104" s="8"/>
      <c r="BL104" s="8">
        <f t="shared" si="49"/>
        <v>1</v>
      </c>
      <c r="BM104" s="8"/>
      <c r="BN104" s="8">
        <f t="shared" si="50"/>
        <v>1</v>
      </c>
      <c r="BO104" s="8"/>
      <c r="BP104" s="8">
        <f t="shared" si="51"/>
        <v>1</v>
      </c>
      <c r="BQ104" s="8"/>
      <c r="BR104" s="8">
        <f t="shared" si="52"/>
        <v>1</v>
      </c>
      <c r="BS104" s="8"/>
      <c r="BT104" s="8">
        <f t="shared" si="53"/>
        <v>1</v>
      </c>
      <c r="BU104" s="8"/>
      <c r="BV104" s="8">
        <f t="shared" si="54"/>
        <v>1</v>
      </c>
      <c r="BW104" s="8"/>
      <c r="BX104" s="8">
        <f t="shared" si="39"/>
        <v>1</v>
      </c>
      <c r="BY104" s="8"/>
      <c r="BZ104" s="8">
        <f t="shared" si="40"/>
        <v>1</v>
      </c>
      <c r="CA104" s="8"/>
      <c r="CB104" s="8">
        <f t="shared" si="55"/>
        <v>1</v>
      </c>
      <c r="CC104" s="8"/>
      <c r="CD104" s="8">
        <f t="shared" si="56"/>
        <v>1</v>
      </c>
      <c r="CE104" s="8"/>
      <c r="CF104" s="8">
        <f t="shared" si="41"/>
        <v>1</v>
      </c>
      <c r="CG104" s="8"/>
      <c r="CH104" s="8">
        <f t="shared" si="57"/>
        <v>1</v>
      </c>
      <c r="CI104" s="8"/>
      <c r="CJ104" s="8">
        <f t="shared" si="58"/>
        <v>1</v>
      </c>
      <c r="CK104" s="8"/>
      <c r="CL104" s="8">
        <f t="shared" si="59"/>
        <v>1</v>
      </c>
      <c r="CM104" s="8"/>
      <c r="CN104" s="8">
        <f t="shared" si="60"/>
        <v>1</v>
      </c>
      <c r="CO104" s="8"/>
      <c r="CP104" s="8">
        <f t="shared" si="61"/>
        <v>1</v>
      </c>
      <c r="CQ104" s="8"/>
      <c r="CR104" s="8">
        <f t="shared" si="62"/>
        <v>1</v>
      </c>
      <c r="CS104" s="18"/>
    </row>
    <row r="105" spans="2:97" customFormat="1" x14ac:dyDescent="0.15">
      <c r="B105" s="19"/>
      <c r="C105" s="3"/>
      <c r="D105" s="3"/>
      <c r="E105" s="4"/>
      <c r="F105" s="3"/>
      <c r="G105" s="3"/>
      <c r="H105" s="3"/>
      <c r="I105" s="3"/>
      <c r="J105" s="6"/>
      <c r="K105" s="6"/>
      <c r="L105" s="6"/>
      <c r="M105" s="10"/>
      <c r="N105" s="10"/>
      <c r="O105" s="10"/>
      <c r="P105" s="15"/>
      <c r="Q105" s="13"/>
      <c r="R105" s="13"/>
      <c r="S105" s="13"/>
      <c r="T105" s="13"/>
      <c r="U105" s="13"/>
      <c r="V105" s="13"/>
      <c r="W105" s="9"/>
      <c r="X105" s="9"/>
      <c r="Y105" s="9"/>
      <c r="Z105" s="9"/>
      <c r="AA105" s="9"/>
      <c r="AB105" s="9"/>
      <c r="AC105" s="13"/>
      <c r="AD105" s="13"/>
      <c r="AE105" s="13"/>
      <c r="AF105" s="13"/>
      <c r="AG105" s="13"/>
      <c r="AH105" s="13"/>
      <c r="AI105" s="9"/>
      <c r="AJ105" s="9"/>
      <c r="AK105" s="9"/>
      <c r="AL105" s="9"/>
      <c r="AM105" s="9"/>
      <c r="AN105" s="9"/>
      <c r="AO105" s="16">
        <f>Q105*参数!$D$3+W105</f>
        <v>0</v>
      </c>
      <c r="AP105" s="16">
        <f>R105*参数!$D$3+X105</f>
        <v>0</v>
      </c>
      <c r="AQ105" s="16">
        <f>S105*参数!$D$3+Y105</f>
        <v>0</v>
      </c>
      <c r="AR105" s="16">
        <f>T105*参数!$D$3+Z105</f>
        <v>0</v>
      </c>
      <c r="AS105" s="16">
        <f>U105*参数!$D$3+AA105</f>
        <v>0</v>
      </c>
      <c r="AT105" s="16">
        <f>V105*参数!$D$3+AB105</f>
        <v>0</v>
      </c>
      <c r="AU105" s="16">
        <f>AC105*参数!$D$3+AI105</f>
        <v>0</v>
      </c>
      <c r="AV105" s="16">
        <f>AD105*参数!$D$3+AJ105</f>
        <v>0</v>
      </c>
      <c r="AW105" s="16">
        <f>AE105*参数!$D$3+AK105</f>
        <v>0</v>
      </c>
      <c r="AX105" s="16">
        <f>AF105*参数!$D$3+AL105</f>
        <v>0</v>
      </c>
      <c r="AY105" s="16">
        <f>AG105*参数!$D$3+AM105</f>
        <v>0</v>
      </c>
      <c r="AZ105" s="16">
        <f>AH105*参数!$D$3+AN105</f>
        <v>0</v>
      </c>
      <c r="BA105" s="10"/>
      <c r="BB105" s="10"/>
      <c r="BC105" s="10">
        <f t="shared" si="42"/>
        <v>43</v>
      </c>
      <c r="BD105" s="10">
        <f t="shared" si="43"/>
        <v>43</v>
      </c>
      <c r="BE105" s="10">
        <f t="shared" si="44"/>
        <v>43</v>
      </c>
      <c r="BF105" s="10">
        <f t="shared" si="45"/>
        <v>0</v>
      </c>
      <c r="BG105" s="10">
        <f t="shared" si="46"/>
        <v>43</v>
      </c>
      <c r="BH105" s="10" t="str">
        <f t="shared" si="47"/>
        <v/>
      </c>
      <c r="BI105" s="10" t="str">
        <f t="shared" si="48"/>
        <v/>
      </c>
      <c r="BJ105" s="10"/>
      <c r="BK105" s="8"/>
      <c r="BL105" s="8">
        <f t="shared" si="49"/>
        <v>1</v>
      </c>
      <c r="BM105" s="8"/>
      <c r="BN105" s="8">
        <f t="shared" si="50"/>
        <v>1</v>
      </c>
      <c r="BO105" s="8"/>
      <c r="BP105" s="8">
        <f t="shared" si="51"/>
        <v>1</v>
      </c>
      <c r="BQ105" s="8"/>
      <c r="BR105" s="8">
        <f t="shared" si="52"/>
        <v>1</v>
      </c>
      <c r="BS105" s="8"/>
      <c r="BT105" s="8">
        <f t="shared" si="53"/>
        <v>1</v>
      </c>
      <c r="BU105" s="8"/>
      <c r="BV105" s="8">
        <f t="shared" si="54"/>
        <v>1</v>
      </c>
      <c r="BW105" s="8"/>
      <c r="BX105" s="8">
        <f t="shared" si="39"/>
        <v>1</v>
      </c>
      <c r="BY105" s="8"/>
      <c r="BZ105" s="8">
        <f t="shared" si="40"/>
        <v>1</v>
      </c>
      <c r="CA105" s="8"/>
      <c r="CB105" s="8">
        <f t="shared" si="55"/>
        <v>1</v>
      </c>
      <c r="CC105" s="8"/>
      <c r="CD105" s="8">
        <f t="shared" si="56"/>
        <v>1</v>
      </c>
      <c r="CE105" s="8"/>
      <c r="CF105" s="8">
        <f t="shared" si="41"/>
        <v>1</v>
      </c>
      <c r="CG105" s="8"/>
      <c r="CH105" s="8">
        <f t="shared" si="57"/>
        <v>1</v>
      </c>
      <c r="CI105" s="8"/>
      <c r="CJ105" s="8">
        <f t="shared" si="58"/>
        <v>1</v>
      </c>
      <c r="CK105" s="8"/>
      <c r="CL105" s="8">
        <f t="shared" si="59"/>
        <v>1</v>
      </c>
      <c r="CM105" s="8"/>
      <c r="CN105" s="8">
        <f t="shared" si="60"/>
        <v>1</v>
      </c>
      <c r="CO105" s="8"/>
      <c r="CP105" s="8">
        <f t="shared" si="61"/>
        <v>1</v>
      </c>
      <c r="CQ105" s="8"/>
      <c r="CR105" s="8">
        <f t="shared" si="62"/>
        <v>1</v>
      </c>
      <c r="CS105" s="18"/>
    </row>
    <row r="106" spans="2:97" customFormat="1" x14ac:dyDescent="0.15">
      <c r="B106" s="19"/>
      <c r="C106" s="3"/>
      <c r="D106" s="3"/>
      <c r="E106" s="4"/>
      <c r="F106" s="3"/>
      <c r="G106" s="3"/>
      <c r="H106" s="3"/>
      <c r="I106" s="3"/>
      <c r="J106" s="6"/>
      <c r="K106" s="6"/>
      <c r="L106" s="6"/>
      <c r="M106" s="10"/>
      <c r="N106" s="10"/>
      <c r="O106" s="10"/>
      <c r="P106" s="15"/>
      <c r="Q106" s="13"/>
      <c r="R106" s="13"/>
      <c r="S106" s="13"/>
      <c r="T106" s="13"/>
      <c r="U106" s="13"/>
      <c r="V106" s="13"/>
      <c r="W106" s="9"/>
      <c r="X106" s="9"/>
      <c r="Y106" s="9"/>
      <c r="Z106" s="9"/>
      <c r="AA106" s="9"/>
      <c r="AB106" s="9"/>
      <c r="AC106" s="13"/>
      <c r="AD106" s="13"/>
      <c r="AE106" s="13"/>
      <c r="AF106" s="13"/>
      <c r="AG106" s="13"/>
      <c r="AH106" s="13"/>
      <c r="AI106" s="9"/>
      <c r="AJ106" s="9"/>
      <c r="AK106" s="9"/>
      <c r="AL106" s="9"/>
      <c r="AM106" s="9"/>
      <c r="AN106" s="9"/>
      <c r="AO106" s="16">
        <f>Q106*参数!$D$3+W106</f>
        <v>0</v>
      </c>
      <c r="AP106" s="16">
        <f>R106*参数!$D$3+X106</f>
        <v>0</v>
      </c>
      <c r="AQ106" s="16">
        <f>S106*参数!$D$3+Y106</f>
        <v>0</v>
      </c>
      <c r="AR106" s="16">
        <f>T106*参数!$D$3+Z106</f>
        <v>0</v>
      </c>
      <c r="AS106" s="16">
        <f>U106*参数!$D$3+AA106</f>
        <v>0</v>
      </c>
      <c r="AT106" s="16">
        <f>V106*参数!$D$3+AB106</f>
        <v>0</v>
      </c>
      <c r="AU106" s="16">
        <f>AC106*参数!$D$3+AI106</f>
        <v>0</v>
      </c>
      <c r="AV106" s="16">
        <f>AD106*参数!$D$3+AJ106</f>
        <v>0</v>
      </c>
      <c r="AW106" s="16">
        <f>AE106*参数!$D$3+AK106</f>
        <v>0</v>
      </c>
      <c r="AX106" s="16">
        <f>AF106*参数!$D$3+AL106</f>
        <v>0</v>
      </c>
      <c r="AY106" s="16">
        <f>AG106*参数!$D$3+AM106</f>
        <v>0</v>
      </c>
      <c r="AZ106" s="16">
        <f>AH106*参数!$D$3+AN106</f>
        <v>0</v>
      </c>
      <c r="BA106" s="10"/>
      <c r="BB106" s="10"/>
      <c r="BC106" s="10">
        <f t="shared" si="42"/>
        <v>43</v>
      </c>
      <c r="BD106" s="10">
        <f t="shared" si="43"/>
        <v>43</v>
      </c>
      <c r="BE106" s="10">
        <f t="shared" si="44"/>
        <v>43</v>
      </c>
      <c r="BF106" s="10">
        <f t="shared" si="45"/>
        <v>0</v>
      </c>
      <c r="BG106" s="10">
        <f t="shared" si="46"/>
        <v>43</v>
      </c>
      <c r="BH106" s="10" t="str">
        <f t="shared" si="47"/>
        <v/>
      </c>
      <c r="BI106" s="10" t="str">
        <f t="shared" si="48"/>
        <v/>
      </c>
      <c r="BJ106" s="10"/>
      <c r="BK106" s="8"/>
      <c r="BL106" s="8">
        <f t="shared" si="49"/>
        <v>1</v>
      </c>
      <c r="BM106" s="8"/>
      <c r="BN106" s="8">
        <f t="shared" si="50"/>
        <v>1</v>
      </c>
      <c r="BO106" s="8"/>
      <c r="BP106" s="8">
        <f t="shared" si="51"/>
        <v>1</v>
      </c>
      <c r="BQ106" s="8"/>
      <c r="BR106" s="8">
        <f t="shared" si="52"/>
        <v>1</v>
      </c>
      <c r="BS106" s="8"/>
      <c r="BT106" s="8">
        <f t="shared" si="53"/>
        <v>1</v>
      </c>
      <c r="BU106" s="8"/>
      <c r="BV106" s="8">
        <f t="shared" si="54"/>
        <v>1</v>
      </c>
      <c r="BW106" s="8"/>
      <c r="BX106" s="8">
        <f t="shared" si="39"/>
        <v>1</v>
      </c>
      <c r="BY106" s="8"/>
      <c r="BZ106" s="8">
        <f t="shared" si="40"/>
        <v>1</v>
      </c>
      <c r="CA106" s="8"/>
      <c r="CB106" s="8">
        <f t="shared" si="55"/>
        <v>1</v>
      </c>
      <c r="CC106" s="8"/>
      <c r="CD106" s="8">
        <f t="shared" si="56"/>
        <v>1</v>
      </c>
      <c r="CE106" s="8"/>
      <c r="CF106" s="8">
        <f t="shared" si="41"/>
        <v>1</v>
      </c>
      <c r="CG106" s="8"/>
      <c r="CH106" s="8">
        <f t="shared" si="57"/>
        <v>1</v>
      </c>
      <c r="CI106" s="8"/>
      <c r="CJ106" s="8">
        <f t="shared" si="58"/>
        <v>1</v>
      </c>
      <c r="CK106" s="8"/>
      <c r="CL106" s="8">
        <f t="shared" si="59"/>
        <v>1</v>
      </c>
      <c r="CM106" s="8"/>
      <c r="CN106" s="8">
        <f t="shared" si="60"/>
        <v>1</v>
      </c>
      <c r="CO106" s="8"/>
      <c r="CP106" s="8">
        <f t="shared" si="61"/>
        <v>1</v>
      </c>
      <c r="CQ106" s="8"/>
      <c r="CR106" s="8">
        <f t="shared" si="62"/>
        <v>1</v>
      </c>
      <c r="CS106" s="18"/>
    </row>
    <row r="107" spans="2:97" customFormat="1" x14ac:dyDescent="0.15">
      <c r="B107" s="19"/>
      <c r="C107" s="3"/>
      <c r="D107" s="3"/>
      <c r="E107" s="4"/>
      <c r="F107" s="3"/>
      <c r="G107" s="3"/>
      <c r="H107" s="3"/>
      <c r="I107" s="3"/>
      <c r="J107" s="6"/>
      <c r="K107" s="6"/>
      <c r="L107" s="6"/>
      <c r="M107" s="10"/>
      <c r="N107" s="10"/>
      <c r="O107" s="10"/>
      <c r="P107" s="15"/>
      <c r="Q107" s="13"/>
      <c r="R107" s="13"/>
      <c r="S107" s="13"/>
      <c r="T107" s="13"/>
      <c r="U107" s="13"/>
      <c r="V107" s="13"/>
      <c r="W107" s="9"/>
      <c r="X107" s="9"/>
      <c r="Y107" s="9"/>
      <c r="Z107" s="9"/>
      <c r="AA107" s="9"/>
      <c r="AB107" s="9"/>
      <c r="AC107" s="13"/>
      <c r="AD107" s="13"/>
      <c r="AE107" s="13"/>
      <c r="AF107" s="13"/>
      <c r="AG107" s="13"/>
      <c r="AH107" s="13"/>
      <c r="AI107" s="9"/>
      <c r="AJ107" s="9"/>
      <c r="AK107" s="9"/>
      <c r="AL107" s="9"/>
      <c r="AM107" s="9"/>
      <c r="AN107" s="9"/>
      <c r="AO107" s="16">
        <f>Q107*参数!$D$3+W107</f>
        <v>0</v>
      </c>
      <c r="AP107" s="16">
        <f>R107*参数!$D$3+X107</f>
        <v>0</v>
      </c>
      <c r="AQ107" s="16">
        <f>S107*参数!$D$3+Y107</f>
        <v>0</v>
      </c>
      <c r="AR107" s="16">
        <f>T107*参数!$D$3+Z107</f>
        <v>0</v>
      </c>
      <c r="AS107" s="16">
        <f>U107*参数!$D$3+AA107</f>
        <v>0</v>
      </c>
      <c r="AT107" s="16">
        <f>V107*参数!$D$3+AB107</f>
        <v>0</v>
      </c>
      <c r="AU107" s="16">
        <f>AC107*参数!$D$3+AI107</f>
        <v>0</v>
      </c>
      <c r="AV107" s="16">
        <f>AD107*参数!$D$3+AJ107</f>
        <v>0</v>
      </c>
      <c r="AW107" s="16">
        <f>AE107*参数!$D$3+AK107</f>
        <v>0</v>
      </c>
      <c r="AX107" s="16">
        <f>AF107*参数!$D$3+AL107</f>
        <v>0</v>
      </c>
      <c r="AY107" s="16">
        <f>AG107*参数!$D$3+AM107</f>
        <v>0</v>
      </c>
      <c r="AZ107" s="16">
        <f>AH107*参数!$D$3+AN107</f>
        <v>0</v>
      </c>
      <c r="BA107" s="10"/>
      <c r="BB107" s="10"/>
      <c r="BC107" s="10">
        <f t="shared" si="42"/>
        <v>43</v>
      </c>
      <c r="BD107" s="10">
        <f t="shared" si="43"/>
        <v>43</v>
      </c>
      <c r="BE107" s="10">
        <f t="shared" si="44"/>
        <v>43</v>
      </c>
      <c r="BF107" s="10">
        <f t="shared" si="45"/>
        <v>0</v>
      </c>
      <c r="BG107" s="10">
        <f t="shared" si="46"/>
        <v>43</v>
      </c>
      <c r="BH107" s="10" t="str">
        <f t="shared" si="47"/>
        <v/>
      </c>
      <c r="BI107" s="10" t="str">
        <f t="shared" si="48"/>
        <v/>
      </c>
      <c r="BJ107" s="10"/>
      <c r="BK107" s="8"/>
      <c r="BL107" s="8">
        <f t="shared" si="49"/>
        <v>1</v>
      </c>
      <c r="BM107" s="8"/>
      <c r="BN107" s="8">
        <f t="shared" si="50"/>
        <v>1</v>
      </c>
      <c r="BO107" s="8"/>
      <c r="BP107" s="8">
        <f t="shared" si="51"/>
        <v>1</v>
      </c>
      <c r="BQ107" s="8"/>
      <c r="BR107" s="8">
        <f t="shared" si="52"/>
        <v>1</v>
      </c>
      <c r="BS107" s="8"/>
      <c r="BT107" s="8">
        <f t="shared" si="53"/>
        <v>1</v>
      </c>
      <c r="BU107" s="8"/>
      <c r="BV107" s="8">
        <f t="shared" si="54"/>
        <v>1</v>
      </c>
      <c r="BW107" s="8"/>
      <c r="BX107" s="8">
        <f t="shared" ref="BX107:BX142" si="63">IF(BW107&lt;10,IF(BW107=$T107,1,0),IF(MOD(BW107,10)=$U107,1,0))</f>
        <v>1</v>
      </c>
      <c r="BY107" s="8"/>
      <c r="BZ107" s="8">
        <f t="shared" ref="BZ107:BZ142" si="64">IF(BY107&lt;10,IF(BY107=$T107,1,0),IF(MOD(BY107,10)=$U107,1,0))</f>
        <v>1</v>
      </c>
      <c r="CA107" s="8"/>
      <c r="CB107" s="8">
        <f t="shared" si="55"/>
        <v>1</v>
      </c>
      <c r="CC107" s="8"/>
      <c r="CD107" s="8">
        <f t="shared" si="56"/>
        <v>1</v>
      </c>
      <c r="CE107" s="8"/>
      <c r="CF107" s="8">
        <f t="shared" ref="CF107:CF142" si="65">IF(CE107&lt;10,IF(CE107=$T107,1,0),IF(MOD(CE107,10)=$U107,1,0))</f>
        <v>1</v>
      </c>
      <c r="CG107" s="8"/>
      <c r="CH107" s="8">
        <f t="shared" si="57"/>
        <v>1</v>
      </c>
      <c r="CI107" s="8"/>
      <c r="CJ107" s="8">
        <f t="shared" si="58"/>
        <v>1</v>
      </c>
      <c r="CK107" s="8"/>
      <c r="CL107" s="8">
        <f t="shared" si="59"/>
        <v>1</v>
      </c>
      <c r="CM107" s="8"/>
      <c r="CN107" s="8">
        <f t="shared" si="60"/>
        <v>1</v>
      </c>
      <c r="CO107" s="8"/>
      <c r="CP107" s="8">
        <f t="shared" si="61"/>
        <v>1</v>
      </c>
      <c r="CQ107" s="8"/>
      <c r="CR107" s="8">
        <f t="shared" si="62"/>
        <v>1</v>
      </c>
      <c r="CS107" s="18"/>
    </row>
    <row r="108" spans="2:97" customFormat="1" x14ac:dyDescent="0.15">
      <c r="B108" s="19"/>
      <c r="C108" s="3"/>
      <c r="D108" s="3"/>
      <c r="E108" s="4"/>
      <c r="F108" s="3"/>
      <c r="G108" s="3"/>
      <c r="H108" s="3"/>
      <c r="I108" s="3"/>
      <c r="J108" s="6"/>
      <c r="K108" s="6"/>
      <c r="L108" s="6"/>
      <c r="M108" s="10"/>
      <c r="N108" s="10"/>
      <c r="O108" s="10"/>
      <c r="P108" s="15"/>
      <c r="Q108" s="13"/>
      <c r="R108" s="13"/>
      <c r="S108" s="13"/>
      <c r="T108" s="13"/>
      <c r="U108" s="13"/>
      <c r="V108" s="13"/>
      <c r="W108" s="9"/>
      <c r="X108" s="9"/>
      <c r="Y108" s="9"/>
      <c r="Z108" s="9"/>
      <c r="AA108" s="9"/>
      <c r="AB108" s="9"/>
      <c r="AC108" s="13"/>
      <c r="AD108" s="13"/>
      <c r="AE108" s="13"/>
      <c r="AF108" s="13"/>
      <c r="AG108" s="13"/>
      <c r="AH108" s="13"/>
      <c r="AI108" s="9"/>
      <c r="AJ108" s="9"/>
      <c r="AK108" s="9"/>
      <c r="AL108" s="9"/>
      <c r="AM108" s="9"/>
      <c r="AN108" s="9"/>
      <c r="AO108" s="16">
        <f>Q108*参数!$D$3+W108</f>
        <v>0</v>
      </c>
      <c r="AP108" s="16">
        <f>R108*参数!$D$3+X108</f>
        <v>0</v>
      </c>
      <c r="AQ108" s="16">
        <f>S108*参数!$D$3+Y108</f>
        <v>0</v>
      </c>
      <c r="AR108" s="16">
        <f>T108*参数!$D$3+Z108</f>
        <v>0</v>
      </c>
      <c r="AS108" s="16">
        <f>U108*参数!$D$3+AA108</f>
        <v>0</v>
      </c>
      <c r="AT108" s="16">
        <f>V108*参数!$D$3+AB108</f>
        <v>0</v>
      </c>
      <c r="AU108" s="16">
        <f>AC108*参数!$D$3+AI108</f>
        <v>0</v>
      </c>
      <c r="AV108" s="16">
        <f>AD108*参数!$D$3+AJ108</f>
        <v>0</v>
      </c>
      <c r="AW108" s="16">
        <f>AE108*参数!$D$3+AK108</f>
        <v>0</v>
      </c>
      <c r="AX108" s="16">
        <f>AF108*参数!$D$3+AL108</f>
        <v>0</v>
      </c>
      <c r="AY108" s="16">
        <f>AG108*参数!$D$3+AM108</f>
        <v>0</v>
      </c>
      <c r="AZ108" s="16">
        <f>AH108*参数!$D$3+AN108</f>
        <v>0</v>
      </c>
      <c r="BA108" s="10"/>
      <c r="BB108" s="10"/>
      <c r="BC108" s="10">
        <f t="shared" si="42"/>
        <v>43</v>
      </c>
      <c r="BD108" s="10">
        <f t="shared" si="43"/>
        <v>43</v>
      </c>
      <c r="BE108" s="10">
        <f t="shared" si="44"/>
        <v>43</v>
      </c>
      <c r="BF108" s="10">
        <f t="shared" si="45"/>
        <v>0</v>
      </c>
      <c r="BG108" s="10">
        <f t="shared" si="46"/>
        <v>43</v>
      </c>
      <c r="BH108" s="10" t="str">
        <f t="shared" si="47"/>
        <v/>
      </c>
      <c r="BI108" s="10" t="str">
        <f t="shared" si="48"/>
        <v/>
      </c>
      <c r="BJ108" s="10"/>
      <c r="BK108" s="8"/>
      <c r="BL108" s="8">
        <f t="shared" si="49"/>
        <v>1</v>
      </c>
      <c r="BM108" s="8"/>
      <c r="BN108" s="8">
        <f t="shared" si="50"/>
        <v>1</v>
      </c>
      <c r="BO108" s="8"/>
      <c r="BP108" s="8">
        <f t="shared" si="51"/>
        <v>1</v>
      </c>
      <c r="BQ108" s="8"/>
      <c r="BR108" s="8">
        <f t="shared" si="52"/>
        <v>1</v>
      </c>
      <c r="BS108" s="8"/>
      <c r="BT108" s="8">
        <f t="shared" si="53"/>
        <v>1</v>
      </c>
      <c r="BU108" s="8"/>
      <c r="BV108" s="8">
        <f t="shared" si="54"/>
        <v>1</v>
      </c>
      <c r="BW108" s="8"/>
      <c r="BX108" s="8">
        <f t="shared" si="63"/>
        <v>1</v>
      </c>
      <c r="BY108" s="8"/>
      <c r="BZ108" s="8">
        <f t="shared" si="64"/>
        <v>1</v>
      </c>
      <c r="CA108" s="8"/>
      <c r="CB108" s="8">
        <f t="shared" si="55"/>
        <v>1</v>
      </c>
      <c r="CC108" s="8"/>
      <c r="CD108" s="8">
        <f t="shared" si="56"/>
        <v>1</v>
      </c>
      <c r="CE108" s="8"/>
      <c r="CF108" s="8">
        <f t="shared" si="65"/>
        <v>1</v>
      </c>
      <c r="CG108" s="8"/>
      <c r="CH108" s="8">
        <f t="shared" si="57"/>
        <v>1</v>
      </c>
      <c r="CI108" s="8"/>
      <c r="CJ108" s="8">
        <f t="shared" si="58"/>
        <v>1</v>
      </c>
      <c r="CK108" s="8"/>
      <c r="CL108" s="8">
        <f t="shared" si="59"/>
        <v>1</v>
      </c>
      <c r="CM108" s="8"/>
      <c r="CN108" s="8">
        <f t="shared" si="60"/>
        <v>1</v>
      </c>
      <c r="CO108" s="8"/>
      <c r="CP108" s="8">
        <f t="shared" si="61"/>
        <v>1</v>
      </c>
      <c r="CQ108" s="8"/>
      <c r="CR108" s="8">
        <f t="shared" si="62"/>
        <v>1</v>
      </c>
      <c r="CS108" s="18"/>
    </row>
    <row r="109" spans="2:97" customFormat="1" x14ac:dyDescent="0.15">
      <c r="B109" s="19"/>
      <c r="C109" s="3"/>
      <c r="D109" s="3"/>
      <c r="E109" s="4"/>
      <c r="F109" s="3"/>
      <c r="G109" s="3"/>
      <c r="H109" s="3"/>
      <c r="I109" s="3"/>
      <c r="J109" s="6"/>
      <c r="K109" s="6"/>
      <c r="L109" s="6"/>
      <c r="M109" s="10"/>
      <c r="N109" s="10"/>
      <c r="O109" s="10"/>
      <c r="P109" s="15"/>
      <c r="Q109" s="13"/>
      <c r="R109" s="13"/>
      <c r="S109" s="13"/>
      <c r="T109" s="13"/>
      <c r="U109" s="13"/>
      <c r="V109" s="13"/>
      <c r="W109" s="9"/>
      <c r="X109" s="9"/>
      <c r="Y109" s="9"/>
      <c r="Z109" s="9"/>
      <c r="AA109" s="9"/>
      <c r="AB109" s="9"/>
      <c r="AC109" s="13"/>
      <c r="AD109" s="13"/>
      <c r="AE109" s="13"/>
      <c r="AF109" s="13"/>
      <c r="AG109" s="13"/>
      <c r="AH109" s="13"/>
      <c r="AI109" s="9"/>
      <c r="AJ109" s="9"/>
      <c r="AK109" s="9"/>
      <c r="AL109" s="9"/>
      <c r="AM109" s="9"/>
      <c r="AN109" s="9"/>
      <c r="AO109" s="16">
        <f>Q109*参数!$D$3+W109</f>
        <v>0</v>
      </c>
      <c r="AP109" s="16">
        <f>R109*参数!$D$3+X109</f>
        <v>0</v>
      </c>
      <c r="AQ109" s="16">
        <f>S109*参数!$D$3+Y109</f>
        <v>0</v>
      </c>
      <c r="AR109" s="16">
        <f>T109*参数!$D$3+Z109</f>
        <v>0</v>
      </c>
      <c r="AS109" s="16">
        <f>U109*参数!$D$3+AA109</f>
        <v>0</v>
      </c>
      <c r="AT109" s="16">
        <f>V109*参数!$D$3+AB109</f>
        <v>0</v>
      </c>
      <c r="AU109" s="16">
        <f>AC109*参数!$D$3+AI109</f>
        <v>0</v>
      </c>
      <c r="AV109" s="16">
        <f>AD109*参数!$D$3+AJ109</f>
        <v>0</v>
      </c>
      <c r="AW109" s="16">
        <f>AE109*参数!$D$3+AK109</f>
        <v>0</v>
      </c>
      <c r="AX109" s="16">
        <f>AF109*参数!$D$3+AL109</f>
        <v>0</v>
      </c>
      <c r="AY109" s="16">
        <f>AG109*参数!$D$3+AM109</f>
        <v>0</v>
      </c>
      <c r="AZ109" s="16">
        <f>AH109*参数!$D$3+AN109</f>
        <v>0</v>
      </c>
      <c r="BA109" s="10"/>
      <c r="BB109" s="10"/>
      <c r="BC109" s="10">
        <f t="shared" si="42"/>
        <v>43</v>
      </c>
      <c r="BD109" s="10">
        <f t="shared" si="43"/>
        <v>43</v>
      </c>
      <c r="BE109" s="10">
        <f t="shared" si="44"/>
        <v>43</v>
      </c>
      <c r="BF109" s="10">
        <f t="shared" si="45"/>
        <v>0</v>
      </c>
      <c r="BG109" s="10">
        <f t="shared" si="46"/>
        <v>43</v>
      </c>
      <c r="BH109" s="10" t="str">
        <f t="shared" si="47"/>
        <v/>
      </c>
      <c r="BI109" s="10" t="str">
        <f t="shared" si="48"/>
        <v/>
      </c>
      <c r="BJ109" s="10"/>
      <c r="BK109" s="8"/>
      <c r="BL109" s="8">
        <f t="shared" si="49"/>
        <v>1</v>
      </c>
      <c r="BM109" s="8"/>
      <c r="BN109" s="8">
        <f t="shared" si="50"/>
        <v>1</v>
      </c>
      <c r="BO109" s="8"/>
      <c r="BP109" s="8">
        <f t="shared" si="51"/>
        <v>1</v>
      </c>
      <c r="BQ109" s="8"/>
      <c r="BR109" s="8">
        <f t="shared" si="52"/>
        <v>1</v>
      </c>
      <c r="BS109" s="8"/>
      <c r="BT109" s="8">
        <f t="shared" si="53"/>
        <v>1</v>
      </c>
      <c r="BU109" s="8"/>
      <c r="BV109" s="8">
        <f t="shared" si="54"/>
        <v>1</v>
      </c>
      <c r="BW109" s="8"/>
      <c r="BX109" s="8">
        <f t="shared" si="63"/>
        <v>1</v>
      </c>
      <c r="BY109" s="8"/>
      <c r="BZ109" s="8">
        <f t="shared" si="64"/>
        <v>1</v>
      </c>
      <c r="CA109" s="8"/>
      <c r="CB109" s="8">
        <f t="shared" si="55"/>
        <v>1</v>
      </c>
      <c r="CC109" s="8"/>
      <c r="CD109" s="8">
        <f t="shared" si="56"/>
        <v>1</v>
      </c>
      <c r="CE109" s="8"/>
      <c r="CF109" s="8">
        <f t="shared" si="65"/>
        <v>1</v>
      </c>
      <c r="CG109" s="8"/>
      <c r="CH109" s="8">
        <f t="shared" si="57"/>
        <v>1</v>
      </c>
      <c r="CI109" s="8"/>
      <c r="CJ109" s="8">
        <f t="shared" si="58"/>
        <v>1</v>
      </c>
      <c r="CK109" s="8"/>
      <c r="CL109" s="8">
        <f t="shared" si="59"/>
        <v>1</v>
      </c>
      <c r="CM109" s="8"/>
      <c r="CN109" s="8">
        <f t="shared" si="60"/>
        <v>1</v>
      </c>
      <c r="CO109" s="8"/>
      <c r="CP109" s="8">
        <f t="shared" si="61"/>
        <v>1</v>
      </c>
      <c r="CQ109" s="8"/>
      <c r="CR109" s="8">
        <f t="shared" si="62"/>
        <v>1</v>
      </c>
      <c r="CS109" s="18"/>
    </row>
    <row r="110" spans="2:97" customFormat="1" x14ac:dyDescent="0.15">
      <c r="B110" s="19"/>
      <c r="C110" s="3"/>
      <c r="D110" s="3"/>
      <c r="E110" s="4"/>
      <c r="F110" s="3"/>
      <c r="G110" s="3"/>
      <c r="H110" s="3"/>
      <c r="I110" s="3"/>
      <c r="J110" s="6"/>
      <c r="K110" s="6"/>
      <c r="L110" s="6"/>
      <c r="M110" s="10"/>
      <c r="N110" s="10"/>
      <c r="O110" s="10"/>
      <c r="P110" s="15"/>
      <c r="Q110" s="13"/>
      <c r="R110" s="13"/>
      <c r="S110" s="13"/>
      <c r="T110" s="13"/>
      <c r="U110" s="13"/>
      <c r="V110" s="13"/>
      <c r="W110" s="9"/>
      <c r="X110" s="9"/>
      <c r="Y110" s="9"/>
      <c r="Z110" s="9"/>
      <c r="AA110" s="9"/>
      <c r="AB110" s="9"/>
      <c r="AC110" s="13"/>
      <c r="AD110" s="13"/>
      <c r="AE110" s="13"/>
      <c r="AF110" s="13"/>
      <c r="AG110" s="13"/>
      <c r="AH110" s="13"/>
      <c r="AI110" s="9"/>
      <c r="AJ110" s="9"/>
      <c r="AK110" s="9"/>
      <c r="AL110" s="9"/>
      <c r="AM110" s="9"/>
      <c r="AN110" s="9"/>
      <c r="AO110" s="16">
        <f>Q110*参数!$D$3+W110</f>
        <v>0</v>
      </c>
      <c r="AP110" s="16">
        <f>R110*参数!$D$3+X110</f>
        <v>0</v>
      </c>
      <c r="AQ110" s="16">
        <f>S110*参数!$D$3+Y110</f>
        <v>0</v>
      </c>
      <c r="AR110" s="16">
        <f>T110*参数!$D$3+Z110</f>
        <v>0</v>
      </c>
      <c r="AS110" s="16">
        <f>U110*参数!$D$3+AA110</f>
        <v>0</v>
      </c>
      <c r="AT110" s="16">
        <f>V110*参数!$D$3+AB110</f>
        <v>0</v>
      </c>
      <c r="AU110" s="16">
        <f>AC110*参数!$D$3+AI110</f>
        <v>0</v>
      </c>
      <c r="AV110" s="16">
        <f>AD110*参数!$D$3+AJ110</f>
        <v>0</v>
      </c>
      <c r="AW110" s="16">
        <f>AE110*参数!$D$3+AK110</f>
        <v>0</v>
      </c>
      <c r="AX110" s="16">
        <f>AF110*参数!$D$3+AL110</f>
        <v>0</v>
      </c>
      <c r="AY110" s="16">
        <f>AG110*参数!$D$3+AM110</f>
        <v>0</v>
      </c>
      <c r="AZ110" s="16">
        <f>AH110*参数!$D$3+AN110</f>
        <v>0</v>
      </c>
      <c r="BA110" s="10"/>
      <c r="BB110" s="10"/>
      <c r="BC110" s="10">
        <f t="shared" si="42"/>
        <v>43</v>
      </c>
      <c r="BD110" s="10">
        <f t="shared" si="43"/>
        <v>43</v>
      </c>
      <c r="BE110" s="10">
        <f t="shared" si="44"/>
        <v>43</v>
      </c>
      <c r="BF110" s="10">
        <f t="shared" si="45"/>
        <v>0</v>
      </c>
      <c r="BG110" s="10">
        <f t="shared" si="46"/>
        <v>43</v>
      </c>
      <c r="BH110" s="10" t="str">
        <f t="shared" si="47"/>
        <v/>
      </c>
      <c r="BI110" s="10" t="str">
        <f t="shared" si="48"/>
        <v/>
      </c>
      <c r="BJ110" s="10"/>
      <c r="BK110" s="8"/>
      <c r="BL110" s="8">
        <f t="shared" si="49"/>
        <v>1</v>
      </c>
      <c r="BM110" s="8"/>
      <c r="BN110" s="8">
        <f t="shared" si="50"/>
        <v>1</v>
      </c>
      <c r="BO110" s="8"/>
      <c r="BP110" s="8">
        <f t="shared" si="51"/>
        <v>1</v>
      </c>
      <c r="BQ110" s="8"/>
      <c r="BR110" s="8">
        <f t="shared" si="52"/>
        <v>1</v>
      </c>
      <c r="BS110" s="8"/>
      <c r="BT110" s="8">
        <f t="shared" si="53"/>
        <v>1</v>
      </c>
      <c r="BU110" s="8"/>
      <c r="BV110" s="8">
        <f t="shared" si="54"/>
        <v>1</v>
      </c>
      <c r="BW110" s="8"/>
      <c r="BX110" s="8">
        <f t="shared" si="63"/>
        <v>1</v>
      </c>
      <c r="BY110" s="8"/>
      <c r="BZ110" s="8">
        <f t="shared" si="64"/>
        <v>1</v>
      </c>
      <c r="CA110" s="8"/>
      <c r="CB110" s="8">
        <f t="shared" si="55"/>
        <v>1</v>
      </c>
      <c r="CC110" s="8"/>
      <c r="CD110" s="8">
        <f t="shared" si="56"/>
        <v>1</v>
      </c>
      <c r="CE110" s="8"/>
      <c r="CF110" s="8">
        <f t="shared" si="65"/>
        <v>1</v>
      </c>
      <c r="CG110" s="8"/>
      <c r="CH110" s="8">
        <f t="shared" si="57"/>
        <v>1</v>
      </c>
      <c r="CI110" s="8"/>
      <c r="CJ110" s="8">
        <f t="shared" si="58"/>
        <v>1</v>
      </c>
      <c r="CK110" s="8"/>
      <c r="CL110" s="8">
        <f t="shared" si="59"/>
        <v>1</v>
      </c>
      <c r="CM110" s="8"/>
      <c r="CN110" s="8">
        <f t="shared" si="60"/>
        <v>1</v>
      </c>
      <c r="CO110" s="8"/>
      <c r="CP110" s="8">
        <f t="shared" si="61"/>
        <v>1</v>
      </c>
      <c r="CQ110" s="8"/>
      <c r="CR110" s="8">
        <f t="shared" si="62"/>
        <v>1</v>
      </c>
      <c r="CS110" s="18"/>
    </row>
    <row r="111" spans="2:97" customFormat="1" x14ac:dyDescent="0.15">
      <c r="B111" s="19"/>
      <c r="C111" s="3"/>
      <c r="D111" s="3"/>
      <c r="E111" s="4"/>
      <c r="F111" s="3"/>
      <c r="G111" s="3"/>
      <c r="H111" s="3"/>
      <c r="I111" s="3"/>
      <c r="J111" s="6"/>
      <c r="K111" s="6"/>
      <c r="L111" s="6"/>
      <c r="M111" s="10"/>
      <c r="N111" s="10"/>
      <c r="O111" s="10"/>
      <c r="P111" s="15"/>
      <c r="Q111" s="13"/>
      <c r="R111" s="13"/>
      <c r="S111" s="13"/>
      <c r="T111" s="13"/>
      <c r="U111" s="13"/>
      <c r="V111" s="13"/>
      <c r="W111" s="9"/>
      <c r="X111" s="9"/>
      <c r="Y111" s="9"/>
      <c r="Z111" s="9"/>
      <c r="AA111" s="9"/>
      <c r="AB111" s="9"/>
      <c r="AC111" s="13"/>
      <c r="AD111" s="13"/>
      <c r="AE111" s="13"/>
      <c r="AF111" s="13"/>
      <c r="AG111" s="13"/>
      <c r="AH111" s="13"/>
      <c r="AI111" s="9"/>
      <c r="AJ111" s="9"/>
      <c r="AK111" s="9"/>
      <c r="AL111" s="9"/>
      <c r="AM111" s="9"/>
      <c r="AN111" s="9"/>
      <c r="AO111" s="16">
        <f>Q111*参数!$D$3+W111</f>
        <v>0</v>
      </c>
      <c r="AP111" s="16">
        <f>R111*参数!$D$3+X111</f>
        <v>0</v>
      </c>
      <c r="AQ111" s="16">
        <f>S111*参数!$D$3+Y111</f>
        <v>0</v>
      </c>
      <c r="AR111" s="16">
        <f>T111*参数!$D$3+Z111</f>
        <v>0</v>
      </c>
      <c r="AS111" s="16">
        <f>U111*参数!$D$3+AA111</f>
        <v>0</v>
      </c>
      <c r="AT111" s="16">
        <f>V111*参数!$D$3+AB111</f>
        <v>0</v>
      </c>
      <c r="AU111" s="16">
        <f>AC111*参数!$D$3+AI111</f>
        <v>0</v>
      </c>
      <c r="AV111" s="16">
        <f>AD111*参数!$D$3+AJ111</f>
        <v>0</v>
      </c>
      <c r="AW111" s="16">
        <f>AE111*参数!$D$3+AK111</f>
        <v>0</v>
      </c>
      <c r="AX111" s="16">
        <f>AF111*参数!$D$3+AL111</f>
        <v>0</v>
      </c>
      <c r="AY111" s="16">
        <f>AG111*参数!$D$3+AM111</f>
        <v>0</v>
      </c>
      <c r="AZ111" s="16">
        <f>AH111*参数!$D$3+AN111</f>
        <v>0</v>
      </c>
      <c r="BA111" s="10"/>
      <c r="BB111" s="10"/>
      <c r="BC111" s="10">
        <f t="shared" si="42"/>
        <v>43</v>
      </c>
      <c r="BD111" s="10">
        <f t="shared" si="43"/>
        <v>43</v>
      </c>
      <c r="BE111" s="10">
        <f t="shared" si="44"/>
        <v>43</v>
      </c>
      <c r="BF111" s="10">
        <f t="shared" si="45"/>
        <v>0</v>
      </c>
      <c r="BG111" s="10">
        <f t="shared" si="46"/>
        <v>43</v>
      </c>
      <c r="BH111" s="10" t="str">
        <f t="shared" si="47"/>
        <v/>
      </c>
      <c r="BI111" s="10" t="str">
        <f t="shared" si="48"/>
        <v/>
      </c>
      <c r="BJ111" s="10"/>
      <c r="BK111" s="8"/>
      <c r="BL111" s="8">
        <f t="shared" si="49"/>
        <v>1</v>
      </c>
      <c r="BM111" s="8"/>
      <c r="BN111" s="8">
        <f t="shared" si="50"/>
        <v>1</v>
      </c>
      <c r="BO111" s="8"/>
      <c r="BP111" s="8">
        <f t="shared" si="51"/>
        <v>1</v>
      </c>
      <c r="BQ111" s="8"/>
      <c r="BR111" s="8">
        <f t="shared" si="52"/>
        <v>1</v>
      </c>
      <c r="BS111" s="8"/>
      <c r="BT111" s="8">
        <f t="shared" si="53"/>
        <v>1</v>
      </c>
      <c r="BU111" s="8"/>
      <c r="BV111" s="8">
        <f t="shared" si="54"/>
        <v>1</v>
      </c>
      <c r="BW111" s="8"/>
      <c r="BX111" s="8">
        <f t="shared" si="63"/>
        <v>1</v>
      </c>
      <c r="BY111" s="8"/>
      <c r="BZ111" s="8">
        <f t="shared" si="64"/>
        <v>1</v>
      </c>
      <c r="CA111" s="8"/>
      <c r="CB111" s="8">
        <f t="shared" si="55"/>
        <v>1</v>
      </c>
      <c r="CC111" s="8"/>
      <c r="CD111" s="8">
        <f t="shared" si="56"/>
        <v>1</v>
      </c>
      <c r="CE111" s="8"/>
      <c r="CF111" s="8">
        <f t="shared" si="65"/>
        <v>1</v>
      </c>
      <c r="CG111" s="8"/>
      <c r="CH111" s="8">
        <f t="shared" si="57"/>
        <v>1</v>
      </c>
      <c r="CI111" s="8"/>
      <c r="CJ111" s="8">
        <f t="shared" si="58"/>
        <v>1</v>
      </c>
      <c r="CK111" s="8"/>
      <c r="CL111" s="8">
        <f t="shared" si="59"/>
        <v>1</v>
      </c>
      <c r="CM111" s="8"/>
      <c r="CN111" s="8">
        <f t="shared" si="60"/>
        <v>1</v>
      </c>
      <c r="CO111" s="8"/>
      <c r="CP111" s="8">
        <f t="shared" si="61"/>
        <v>1</v>
      </c>
      <c r="CQ111" s="8"/>
      <c r="CR111" s="8">
        <f t="shared" si="62"/>
        <v>1</v>
      </c>
      <c r="CS111" s="18"/>
    </row>
    <row r="112" spans="2:97" customFormat="1" x14ac:dyDescent="0.15">
      <c r="B112" s="19"/>
      <c r="C112" s="3"/>
      <c r="D112" s="3"/>
      <c r="E112" s="4"/>
      <c r="F112" s="3"/>
      <c r="G112" s="3"/>
      <c r="H112" s="3"/>
      <c r="I112" s="3"/>
      <c r="J112" s="6"/>
      <c r="K112" s="6"/>
      <c r="L112" s="6"/>
      <c r="M112" s="10"/>
      <c r="N112" s="10"/>
      <c r="O112" s="10"/>
      <c r="P112" s="15"/>
      <c r="Q112" s="13"/>
      <c r="R112" s="13"/>
      <c r="S112" s="13"/>
      <c r="T112" s="13"/>
      <c r="U112" s="13"/>
      <c r="V112" s="13"/>
      <c r="W112" s="9"/>
      <c r="X112" s="9"/>
      <c r="Y112" s="9"/>
      <c r="Z112" s="9"/>
      <c r="AA112" s="9"/>
      <c r="AB112" s="9"/>
      <c r="AC112" s="13"/>
      <c r="AD112" s="13"/>
      <c r="AE112" s="13"/>
      <c r="AF112" s="13"/>
      <c r="AG112" s="13"/>
      <c r="AH112" s="13"/>
      <c r="AI112" s="9"/>
      <c r="AJ112" s="9"/>
      <c r="AK112" s="9"/>
      <c r="AL112" s="9"/>
      <c r="AM112" s="9"/>
      <c r="AN112" s="9"/>
      <c r="AO112" s="16">
        <f>Q112*参数!$D$3+W112</f>
        <v>0</v>
      </c>
      <c r="AP112" s="16">
        <f>R112*参数!$D$3+X112</f>
        <v>0</v>
      </c>
      <c r="AQ112" s="16">
        <f>S112*参数!$D$3+Y112</f>
        <v>0</v>
      </c>
      <c r="AR112" s="16">
        <f>T112*参数!$D$3+Z112</f>
        <v>0</v>
      </c>
      <c r="AS112" s="16">
        <f>U112*参数!$D$3+AA112</f>
        <v>0</v>
      </c>
      <c r="AT112" s="16">
        <f>V112*参数!$D$3+AB112</f>
        <v>0</v>
      </c>
      <c r="AU112" s="16">
        <f>AC112*参数!$D$3+AI112</f>
        <v>0</v>
      </c>
      <c r="AV112" s="16">
        <f>AD112*参数!$D$3+AJ112</f>
        <v>0</v>
      </c>
      <c r="AW112" s="16">
        <f>AE112*参数!$D$3+AK112</f>
        <v>0</v>
      </c>
      <c r="AX112" s="16">
        <f>AF112*参数!$D$3+AL112</f>
        <v>0</v>
      </c>
      <c r="AY112" s="16">
        <f>AG112*参数!$D$3+AM112</f>
        <v>0</v>
      </c>
      <c r="AZ112" s="16">
        <f>AH112*参数!$D$3+AN112</f>
        <v>0</v>
      </c>
      <c r="BA112" s="10"/>
      <c r="BB112" s="10"/>
      <c r="BC112" s="10">
        <f t="shared" si="42"/>
        <v>43</v>
      </c>
      <c r="BD112" s="10">
        <f t="shared" si="43"/>
        <v>43</v>
      </c>
      <c r="BE112" s="10">
        <f t="shared" si="44"/>
        <v>43</v>
      </c>
      <c r="BF112" s="10">
        <f t="shared" si="45"/>
        <v>0</v>
      </c>
      <c r="BG112" s="10">
        <f t="shared" si="46"/>
        <v>43</v>
      </c>
      <c r="BH112" s="10" t="str">
        <f t="shared" si="47"/>
        <v/>
      </c>
      <c r="BI112" s="10" t="str">
        <f t="shared" si="48"/>
        <v/>
      </c>
      <c r="BJ112" s="10"/>
      <c r="BK112" s="8"/>
      <c r="BL112" s="8">
        <f t="shared" si="49"/>
        <v>1</v>
      </c>
      <c r="BM112" s="8"/>
      <c r="BN112" s="8">
        <f t="shared" si="50"/>
        <v>1</v>
      </c>
      <c r="BO112" s="8"/>
      <c r="BP112" s="8">
        <f t="shared" si="51"/>
        <v>1</v>
      </c>
      <c r="BQ112" s="8"/>
      <c r="BR112" s="8">
        <f t="shared" si="52"/>
        <v>1</v>
      </c>
      <c r="BS112" s="8"/>
      <c r="BT112" s="8">
        <f t="shared" si="53"/>
        <v>1</v>
      </c>
      <c r="BU112" s="8"/>
      <c r="BV112" s="8">
        <f t="shared" si="54"/>
        <v>1</v>
      </c>
      <c r="BW112" s="8"/>
      <c r="BX112" s="8">
        <f t="shared" si="63"/>
        <v>1</v>
      </c>
      <c r="BY112" s="8"/>
      <c r="BZ112" s="8">
        <f t="shared" si="64"/>
        <v>1</v>
      </c>
      <c r="CA112" s="8"/>
      <c r="CB112" s="8">
        <f t="shared" si="55"/>
        <v>1</v>
      </c>
      <c r="CC112" s="8"/>
      <c r="CD112" s="8">
        <f t="shared" si="56"/>
        <v>1</v>
      </c>
      <c r="CE112" s="8"/>
      <c r="CF112" s="8">
        <f t="shared" si="65"/>
        <v>1</v>
      </c>
      <c r="CG112" s="8"/>
      <c r="CH112" s="8">
        <f t="shared" si="57"/>
        <v>1</v>
      </c>
      <c r="CI112" s="8"/>
      <c r="CJ112" s="8">
        <f t="shared" si="58"/>
        <v>1</v>
      </c>
      <c r="CK112" s="8"/>
      <c r="CL112" s="8">
        <f t="shared" si="59"/>
        <v>1</v>
      </c>
      <c r="CM112" s="8"/>
      <c r="CN112" s="8">
        <f t="shared" si="60"/>
        <v>1</v>
      </c>
      <c r="CO112" s="8"/>
      <c r="CP112" s="8">
        <f t="shared" si="61"/>
        <v>1</v>
      </c>
      <c r="CQ112" s="8"/>
      <c r="CR112" s="8">
        <f t="shared" si="62"/>
        <v>1</v>
      </c>
      <c r="CS112" s="18"/>
    </row>
    <row r="113" spans="2:97" customFormat="1" x14ac:dyDescent="0.15">
      <c r="B113" s="19"/>
      <c r="C113" s="3"/>
      <c r="D113" s="3"/>
      <c r="E113" s="4"/>
      <c r="F113" s="3"/>
      <c r="G113" s="3"/>
      <c r="H113" s="3"/>
      <c r="I113" s="3"/>
      <c r="J113" s="6"/>
      <c r="K113" s="6"/>
      <c r="L113" s="6"/>
      <c r="M113" s="10"/>
      <c r="N113" s="10"/>
      <c r="O113" s="10"/>
      <c r="P113" s="15"/>
      <c r="Q113" s="13"/>
      <c r="R113" s="13"/>
      <c r="S113" s="13"/>
      <c r="T113" s="13"/>
      <c r="U113" s="13"/>
      <c r="V113" s="13"/>
      <c r="W113" s="9"/>
      <c r="X113" s="9"/>
      <c r="Y113" s="9"/>
      <c r="Z113" s="9"/>
      <c r="AA113" s="9"/>
      <c r="AB113" s="9"/>
      <c r="AC113" s="13"/>
      <c r="AD113" s="13"/>
      <c r="AE113" s="13"/>
      <c r="AF113" s="13"/>
      <c r="AG113" s="13"/>
      <c r="AH113" s="13"/>
      <c r="AI113" s="9"/>
      <c r="AJ113" s="9"/>
      <c r="AK113" s="9"/>
      <c r="AL113" s="9"/>
      <c r="AM113" s="9"/>
      <c r="AN113" s="9"/>
      <c r="AO113" s="16">
        <f>Q113*参数!$D$3+W113</f>
        <v>0</v>
      </c>
      <c r="AP113" s="16">
        <f>R113*参数!$D$3+X113</f>
        <v>0</v>
      </c>
      <c r="AQ113" s="16">
        <f>S113*参数!$D$3+Y113</f>
        <v>0</v>
      </c>
      <c r="AR113" s="16">
        <f>T113*参数!$D$3+Z113</f>
        <v>0</v>
      </c>
      <c r="AS113" s="16">
        <f>U113*参数!$D$3+AA113</f>
        <v>0</v>
      </c>
      <c r="AT113" s="16">
        <f>V113*参数!$D$3+AB113</f>
        <v>0</v>
      </c>
      <c r="AU113" s="16">
        <f>AC113*参数!$D$3+AI113</f>
        <v>0</v>
      </c>
      <c r="AV113" s="16">
        <f>AD113*参数!$D$3+AJ113</f>
        <v>0</v>
      </c>
      <c r="AW113" s="16">
        <f>AE113*参数!$D$3+AK113</f>
        <v>0</v>
      </c>
      <c r="AX113" s="16">
        <f>AF113*参数!$D$3+AL113</f>
        <v>0</v>
      </c>
      <c r="AY113" s="16">
        <f>AG113*参数!$D$3+AM113</f>
        <v>0</v>
      </c>
      <c r="AZ113" s="16">
        <f>AH113*参数!$D$3+AN113</f>
        <v>0</v>
      </c>
      <c r="BA113" s="10"/>
      <c r="BB113" s="10"/>
      <c r="BC113" s="10">
        <f t="shared" si="42"/>
        <v>43</v>
      </c>
      <c r="BD113" s="10">
        <f t="shared" si="43"/>
        <v>43</v>
      </c>
      <c r="BE113" s="10">
        <f t="shared" si="44"/>
        <v>43</v>
      </c>
      <c r="BF113" s="10">
        <f t="shared" si="45"/>
        <v>0</v>
      </c>
      <c r="BG113" s="10">
        <f t="shared" si="46"/>
        <v>43</v>
      </c>
      <c r="BH113" s="10" t="str">
        <f t="shared" si="47"/>
        <v/>
      </c>
      <c r="BI113" s="10" t="str">
        <f t="shared" si="48"/>
        <v/>
      </c>
      <c r="BJ113" s="10"/>
      <c r="BK113" s="8"/>
      <c r="BL113" s="8">
        <f t="shared" si="49"/>
        <v>1</v>
      </c>
      <c r="BM113" s="8"/>
      <c r="BN113" s="8">
        <f t="shared" si="50"/>
        <v>1</v>
      </c>
      <c r="BO113" s="8"/>
      <c r="BP113" s="8">
        <f t="shared" si="51"/>
        <v>1</v>
      </c>
      <c r="BQ113" s="8"/>
      <c r="BR113" s="8">
        <f t="shared" si="52"/>
        <v>1</v>
      </c>
      <c r="BS113" s="8"/>
      <c r="BT113" s="8">
        <f t="shared" si="53"/>
        <v>1</v>
      </c>
      <c r="BU113" s="8"/>
      <c r="BV113" s="8">
        <f t="shared" si="54"/>
        <v>1</v>
      </c>
      <c r="BW113" s="8"/>
      <c r="BX113" s="8">
        <f t="shared" si="63"/>
        <v>1</v>
      </c>
      <c r="BY113" s="8"/>
      <c r="BZ113" s="8">
        <f t="shared" si="64"/>
        <v>1</v>
      </c>
      <c r="CA113" s="8"/>
      <c r="CB113" s="8">
        <f t="shared" si="55"/>
        <v>1</v>
      </c>
      <c r="CC113" s="8"/>
      <c r="CD113" s="8">
        <f t="shared" si="56"/>
        <v>1</v>
      </c>
      <c r="CE113" s="8"/>
      <c r="CF113" s="8">
        <f t="shared" si="65"/>
        <v>1</v>
      </c>
      <c r="CG113" s="8"/>
      <c r="CH113" s="8">
        <f t="shared" si="57"/>
        <v>1</v>
      </c>
      <c r="CI113" s="8"/>
      <c r="CJ113" s="8">
        <f t="shared" si="58"/>
        <v>1</v>
      </c>
      <c r="CK113" s="8"/>
      <c r="CL113" s="8">
        <f t="shared" si="59"/>
        <v>1</v>
      </c>
      <c r="CM113" s="8"/>
      <c r="CN113" s="8">
        <f t="shared" si="60"/>
        <v>1</v>
      </c>
      <c r="CO113" s="8"/>
      <c r="CP113" s="8">
        <f t="shared" si="61"/>
        <v>1</v>
      </c>
      <c r="CQ113" s="8"/>
      <c r="CR113" s="8">
        <f t="shared" si="62"/>
        <v>1</v>
      </c>
      <c r="CS113" s="18"/>
    </row>
    <row r="114" spans="2:97" customFormat="1" x14ac:dyDescent="0.15">
      <c r="B114" s="19"/>
      <c r="C114" s="3"/>
      <c r="D114" s="3"/>
      <c r="E114" s="4"/>
      <c r="F114" s="3"/>
      <c r="G114" s="3"/>
      <c r="H114" s="3"/>
      <c r="I114" s="3"/>
      <c r="J114" s="6"/>
      <c r="K114" s="6"/>
      <c r="L114" s="6"/>
      <c r="M114" s="10"/>
      <c r="N114" s="10"/>
      <c r="O114" s="10"/>
      <c r="P114" s="15"/>
      <c r="Q114" s="13"/>
      <c r="R114" s="13"/>
      <c r="S114" s="13"/>
      <c r="T114" s="13"/>
      <c r="U114" s="13"/>
      <c r="V114" s="13"/>
      <c r="W114" s="9"/>
      <c r="X114" s="9"/>
      <c r="Y114" s="9"/>
      <c r="Z114" s="9"/>
      <c r="AA114" s="9"/>
      <c r="AB114" s="9"/>
      <c r="AC114" s="13"/>
      <c r="AD114" s="13"/>
      <c r="AE114" s="13"/>
      <c r="AF114" s="13"/>
      <c r="AG114" s="13"/>
      <c r="AH114" s="13"/>
      <c r="AI114" s="9"/>
      <c r="AJ114" s="9"/>
      <c r="AK114" s="9"/>
      <c r="AL114" s="9"/>
      <c r="AM114" s="9"/>
      <c r="AN114" s="9"/>
      <c r="AO114" s="16">
        <f>Q114*参数!$D$3+W114</f>
        <v>0</v>
      </c>
      <c r="AP114" s="16">
        <f>R114*参数!$D$3+X114</f>
        <v>0</v>
      </c>
      <c r="AQ114" s="16">
        <f>S114*参数!$D$3+Y114</f>
        <v>0</v>
      </c>
      <c r="AR114" s="16">
        <f>T114*参数!$D$3+Z114</f>
        <v>0</v>
      </c>
      <c r="AS114" s="16">
        <f>U114*参数!$D$3+AA114</f>
        <v>0</v>
      </c>
      <c r="AT114" s="16">
        <f>V114*参数!$D$3+AB114</f>
        <v>0</v>
      </c>
      <c r="AU114" s="16">
        <f>AC114*参数!$D$3+AI114</f>
        <v>0</v>
      </c>
      <c r="AV114" s="16">
        <f>AD114*参数!$D$3+AJ114</f>
        <v>0</v>
      </c>
      <c r="AW114" s="16">
        <f>AE114*参数!$D$3+AK114</f>
        <v>0</v>
      </c>
      <c r="AX114" s="16">
        <f>AF114*参数!$D$3+AL114</f>
        <v>0</v>
      </c>
      <c r="AY114" s="16">
        <f>AG114*参数!$D$3+AM114</f>
        <v>0</v>
      </c>
      <c r="AZ114" s="16">
        <f>AH114*参数!$D$3+AN114</f>
        <v>0</v>
      </c>
      <c r="BA114" s="10"/>
      <c r="BB114" s="10"/>
      <c r="BC114" s="10">
        <f t="shared" si="42"/>
        <v>43</v>
      </c>
      <c r="BD114" s="10">
        <f t="shared" si="43"/>
        <v>43</v>
      </c>
      <c r="BE114" s="10">
        <f t="shared" si="44"/>
        <v>43</v>
      </c>
      <c r="BF114" s="10">
        <f t="shared" si="45"/>
        <v>0</v>
      </c>
      <c r="BG114" s="10">
        <f t="shared" si="46"/>
        <v>43</v>
      </c>
      <c r="BH114" s="10" t="str">
        <f t="shared" si="47"/>
        <v/>
      </c>
      <c r="BI114" s="10" t="str">
        <f t="shared" si="48"/>
        <v/>
      </c>
      <c r="BJ114" s="10"/>
      <c r="BK114" s="8"/>
      <c r="BL114" s="8">
        <f t="shared" si="49"/>
        <v>1</v>
      </c>
      <c r="BM114" s="8"/>
      <c r="BN114" s="8">
        <f t="shared" si="50"/>
        <v>1</v>
      </c>
      <c r="BO114" s="8"/>
      <c r="BP114" s="8">
        <f t="shared" si="51"/>
        <v>1</v>
      </c>
      <c r="BQ114" s="8"/>
      <c r="BR114" s="8">
        <f t="shared" si="52"/>
        <v>1</v>
      </c>
      <c r="BS114" s="8"/>
      <c r="BT114" s="8">
        <f t="shared" si="53"/>
        <v>1</v>
      </c>
      <c r="BU114" s="8"/>
      <c r="BV114" s="8">
        <f t="shared" si="54"/>
        <v>1</v>
      </c>
      <c r="BW114" s="8"/>
      <c r="BX114" s="8">
        <f t="shared" si="63"/>
        <v>1</v>
      </c>
      <c r="BY114" s="8"/>
      <c r="BZ114" s="8">
        <f t="shared" si="64"/>
        <v>1</v>
      </c>
      <c r="CA114" s="8"/>
      <c r="CB114" s="8">
        <f t="shared" si="55"/>
        <v>1</v>
      </c>
      <c r="CC114" s="8"/>
      <c r="CD114" s="8">
        <f t="shared" si="56"/>
        <v>1</v>
      </c>
      <c r="CE114" s="8"/>
      <c r="CF114" s="8">
        <f t="shared" si="65"/>
        <v>1</v>
      </c>
      <c r="CG114" s="8"/>
      <c r="CH114" s="8">
        <f t="shared" si="57"/>
        <v>1</v>
      </c>
      <c r="CI114" s="8"/>
      <c r="CJ114" s="8">
        <f t="shared" si="58"/>
        <v>1</v>
      </c>
      <c r="CK114" s="8"/>
      <c r="CL114" s="8">
        <f t="shared" si="59"/>
        <v>1</v>
      </c>
      <c r="CM114" s="8"/>
      <c r="CN114" s="8">
        <f t="shared" si="60"/>
        <v>1</v>
      </c>
      <c r="CO114" s="8"/>
      <c r="CP114" s="8">
        <f t="shared" si="61"/>
        <v>1</v>
      </c>
      <c r="CQ114" s="8"/>
      <c r="CR114" s="8">
        <f t="shared" si="62"/>
        <v>1</v>
      </c>
      <c r="CS114" s="18"/>
    </row>
    <row r="115" spans="2:97" customFormat="1" x14ac:dyDescent="0.15">
      <c r="B115" s="19"/>
      <c r="C115" s="3"/>
      <c r="D115" s="3"/>
      <c r="E115" s="4"/>
      <c r="F115" s="3"/>
      <c r="G115" s="3"/>
      <c r="H115" s="3"/>
      <c r="I115" s="3"/>
      <c r="J115" s="6"/>
      <c r="K115" s="6"/>
      <c r="L115" s="6"/>
      <c r="M115" s="10"/>
      <c r="N115" s="10"/>
      <c r="O115" s="10"/>
      <c r="P115" s="15"/>
      <c r="Q115" s="13"/>
      <c r="R115" s="13"/>
      <c r="S115" s="13"/>
      <c r="T115" s="13"/>
      <c r="U115" s="13"/>
      <c r="V115" s="13"/>
      <c r="W115" s="9"/>
      <c r="X115" s="9"/>
      <c r="Y115" s="9"/>
      <c r="Z115" s="9"/>
      <c r="AA115" s="9"/>
      <c r="AB115" s="9"/>
      <c r="AC115" s="13"/>
      <c r="AD115" s="13"/>
      <c r="AE115" s="13"/>
      <c r="AF115" s="13"/>
      <c r="AG115" s="13"/>
      <c r="AH115" s="13"/>
      <c r="AI115" s="9"/>
      <c r="AJ115" s="9"/>
      <c r="AK115" s="9"/>
      <c r="AL115" s="9"/>
      <c r="AM115" s="9"/>
      <c r="AN115" s="9"/>
      <c r="AO115" s="16">
        <f>Q115*参数!$D$3+W115</f>
        <v>0</v>
      </c>
      <c r="AP115" s="16">
        <f>R115*参数!$D$3+X115</f>
        <v>0</v>
      </c>
      <c r="AQ115" s="16">
        <f>S115*参数!$D$3+Y115</f>
        <v>0</v>
      </c>
      <c r="AR115" s="16">
        <f>T115*参数!$D$3+Z115</f>
        <v>0</v>
      </c>
      <c r="AS115" s="16">
        <f>U115*参数!$D$3+AA115</f>
        <v>0</v>
      </c>
      <c r="AT115" s="16">
        <f>V115*参数!$D$3+AB115</f>
        <v>0</v>
      </c>
      <c r="AU115" s="16">
        <f>AC115*参数!$D$3+AI115</f>
        <v>0</v>
      </c>
      <c r="AV115" s="16">
        <f>AD115*参数!$D$3+AJ115</f>
        <v>0</v>
      </c>
      <c r="AW115" s="16">
        <f>AE115*参数!$D$3+AK115</f>
        <v>0</v>
      </c>
      <c r="AX115" s="16">
        <f>AF115*参数!$D$3+AL115</f>
        <v>0</v>
      </c>
      <c r="AY115" s="16">
        <f>AG115*参数!$D$3+AM115</f>
        <v>0</v>
      </c>
      <c r="AZ115" s="16">
        <f>AH115*参数!$D$3+AN115</f>
        <v>0</v>
      </c>
      <c r="BA115" s="10"/>
      <c r="BB115" s="10"/>
      <c r="BC115" s="10">
        <f t="shared" si="42"/>
        <v>43</v>
      </c>
      <c r="BD115" s="10">
        <f t="shared" si="43"/>
        <v>43</v>
      </c>
      <c r="BE115" s="10">
        <f t="shared" si="44"/>
        <v>43</v>
      </c>
      <c r="BF115" s="10">
        <f t="shared" si="45"/>
        <v>0</v>
      </c>
      <c r="BG115" s="10">
        <f t="shared" si="46"/>
        <v>43</v>
      </c>
      <c r="BH115" s="10" t="str">
        <f t="shared" si="47"/>
        <v/>
      </c>
      <c r="BI115" s="10" t="str">
        <f t="shared" si="48"/>
        <v/>
      </c>
      <c r="BJ115" s="10"/>
      <c r="BK115" s="8"/>
      <c r="BL115" s="8">
        <f t="shared" si="49"/>
        <v>1</v>
      </c>
      <c r="BM115" s="8"/>
      <c r="BN115" s="8">
        <f t="shared" si="50"/>
        <v>1</v>
      </c>
      <c r="BO115" s="8"/>
      <c r="BP115" s="8">
        <f t="shared" si="51"/>
        <v>1</v>
      </c>
      <c r="BQ115" s="8"/>
      <c r="BR115" s="8">
        <f t="shared" si="52"/>
        <v>1</v>
      </c>
      <c r="BS115" s="8"/>
      <c r="BT115" s="8">
        <f t="shared" si="53"/>
        <v>1</v>
      </c>
      <c r="BU115" s="8"/>
      <c r="BV115" s="8">
        <f t="shared" si="54"/>
        <v>1</v>
      </c>
      <c r="BW115" s="8"/>
      <c r="BX115" s="8">
        <f t="shared" si="63"/>
        <v>1</v>
      </c>
      <c r="BY115" s="8"/>
      <c r="BZ115" s="8">
        <f t="shared" si="64"/>
        <v>1</v>
      </c>
      <c r="CA115" s="8"/>
      <c r="CB115" s="8">
        <f t="shared" si="55"/>
        <v>1</v>
      </c>
      <c r="CC115" s="8"/>
      <c r="CD115" s="8">
        <f t="shared" si="56"/>
        <v>1</v>
      </c>
      <c r="CE115" s="8"/>
      <c r="CF115" s="8">
        <f t="shared" si="65"/>
        <v>1</v>
      </c>
      <c r="CG115" s="8"/>
      <c r="CH115" s="8">
        <f t="shared" si="57"/>
        <v>1</v>
      </c>
      <c r="CI115" s="8"/>
      <c r="CJ115" s="8">
        <f t="shared" si="58"/>
        <v>1</v>
      </c>
      <c r="CK115" s="8"/>
      <c r="CL115" s="8">
        <f t="shared" si="59"/>
        <v>1</v>
      </c>
      <c r="CM115" s="8"/>
      <c r="CN115" s="8">
        <f t="shared" si="60"/>
        <v>1</v>
      </c>
      <c r="CO115" s="8"/>
      <c r="CP115" s="8">
        <f t="shared" si="61"/>
        <v>1</v>
      </c>
      <c r="CQ115" s="8"/>
      <c r="CR115" s="8">
        <f t="shared" si="62"/>
        <v>1</v>
      </c>
      <c r="CS115" s="18"/>
    </row>
    <row r="116" spans="2:97" customFormat="1" x14ac:dyDescent="0.15">
      <c r="B116" s="19"/>
      <c r="C116" s="3"/>
      <c r="D116" s="3"/>
      <c r="E116" s="4"/>
      <c r="F116" s="3"/>
      <c r="G116" s="3"/>
      <c r="H116" s="3"/>
      <c r="I116" s="3"/>
      <c r="J116" s="6"/>
      <c r="K116" s="6"/>
      <c r="L116" s="6"/>
      <c r="M116" s="10"/>
      <c r="N116" s="10"/>
      <c r="O116" s="10"/>
      <c r="P116" s="15"/>
      <c r="Q116" s="13"/>
      <c r="R116" s="13"/>
      <c r="S116" s="13"/>
      <c r="T116" s="13"/>
      <c r="U116" s="13"/>
      <c r="V116" s="13"/>
      <c r="W116" s="9"/>
      <c r="X116" s="9"/>
      <c r="Y116" s="9"/>
      <c r="Z116" s="9"/>
      <c r="AA116" s="9"/>
      <c r="AB116" s="9"/>
      <c r="AC116" s="13"/>
      <c r="AD116" s="13"/>
      <c r="AE116" s="13"/>
      <c r="AF116" s="13"/>
      <c r="AG116" s="13"/>
      <c r="AH116" s="13"/>
      <c r="AI116" s="9"/>
      <c r="AJ116" s="9"/>
      <c r="AK116" s="9"/>
      <c r="AL116" s="9"/>
      <c r="AM116" s="9"/>
      <c r="AN116" s="9"/>
      <c r="AO116" s="16">
        <f>Q116*参数!$D$3+W116</f>
        <v>0</v>
      </c>
      <c r="AP116" s="16">
        <f>R116*参数!$D$3+X116</f>
        <v>0</v>
      </c>
      <c r="AQ116" s="16">
        <f>S116*参数!$D$3+Y116</f>
        <v>0</v>
      </c>
      <c r="AR116" s="16">
        <f>T116*参数!$D$3+Z116</f>
        <v>0</v>
      </c>
      <c r="AS116" s="16">
        <f>U116*参数!$D$3+AA116</f>
        <v>0</v>
      </c>
      <c r="AT116" s="16">
        <f>V116*参数!$D$3+AB116</f>
        <v>0</v>
      </c>
      <c r="AU116" s="16">
        <f>AC116*参数!$D$3+AI116</f>
        <v>0</v>
      </c>
      <c r="AV116" s="16">
        <f>AD116*参数!$D$3+AJ116</f>
        <v>0</v>
      </c>
      <c r="AW116" s="16">
        <f>AE116*参数!$D$3+AK116</f>
        <v>0</v>
      </c>
      <c r="AX116" s="16">
        <f>AF116*参数!$D$3+AL116</f>
        <v>0</v>
      </c>
      <c r="AY116" s="16">
        <f>AG116*参数!$D$3+AM116</f>
        <v>0</v>
      </c>
      <c r="AZ116" s="16">
        <f>AH116*参数!$D$3+AN116</f>
        <v>0</v>
      </c>
      <c r="BA116" s="10"/>
      <c r="BB116" s="10"/>
      <c r="BC116" s="10">
        <f t="shared" si="42"/>
        <v>43</v>
      </c>
      <c r="BD116" s="10">
        <f t="shared" si="43"/>
        <v>43</v>
      </c>
      <c r="BE116" s="10">
        <f t="shared" si="44"/>
        <v>43</v>
      </c>
      <c r="BF116" s="10">
        <f t="shared" si="45"/>
        <v>0</v>
      </c>
      <c r="BG116" s="10">
        <f t="shared" si="46"/>
        <v>43</v>
      </c>
      <c r="BH116" s="10" t="str">
        <f t="shared" si="47"/>
        <v/>
      </c>
      <c r="BI116" s="10" t="str">
        <f t="shared" si="48"/>
        <v/>
      </c>
      <c r="BJ116" s="10"/>
      <c r="BK116" s="8"/>
      <c r="BL116" s="8">
        <f t="shared" si="49"/>
        <v>1</v>
      </c>
      <c r="BM116" s="8"/>
      <c r="BN116" s="8">
        <f t="shared" si="50"/>
        <v>1</v>
      </c>
      <c r="BO116" s="8"/>
      <c r="BP116" s="8">
        <f t="shared" si="51"/>
        <v>1</v>
      </c>
      <c r="BQ116" s="8"/>
      <c r="BR116" s="8">
        <f t="shared" si="52"/>
        <v>1</v>
      </c>
      <c r="BS116" s="8"/>
      <c r="BT116" s="8">
        <f t="shared" si="53"/>
        <v>1</v>
      </c>
      <c r="BU116" s="8"/>
      <c r="BV116" s="8">
        <f t="shared" si="54"/>
        <v>1</v>
      </c>
      <c r="BW116" s="8"/>
      <c r="BX116" s="8">
        <f t="shared" si="63"/>
        <v>1</v>
      </c>
      <c r="BY116" s="8"/>
      <c r="BZ116" s="8">
        <f t="shared" si="64"/>
        <v>1</v>
      </c>
      <c r="CA116" s="8"/>
      <c r="CB116" s="8">
        <f t="shared" si="55"/>
        <v>1</v>
      </c>
      <c r="CC116" s="8"/>
      <c r="CD116" s="8">
        <f t="shared" si="56"/>
        <v>1</v>
      </c>
      <c r="CE116" s="8"/>
      <c r="CF116" s="8">
        <f t="shared" si="65"/>
        <v>1</v>
      </c>
      <c r="CG116" s="8"/>
      <c r="CH116" s="8">
        <f t="shared" si="57"/>
        <v>1</v>
      </c>
      <c r="CI116" s="8"/>
      <c r="CJ116" s="8">
        <f t="shared" si="58"/>
        <v>1</v>
      </c>
      <c r="CK116" s="8"/>
      <c r="CL116" s="8">
        <f t="shared" si="59"/>
        <v>1</v>
      </c>
      <c r="CM116" s="8"/>
      <c r="CN116" s="8">
        <f t="shared" si="60"/>
        <v>1</v>
      </c>
      <c r="CO116" s="8"/>
      <c r="CP116" s="8">
        <f t="shared" si="61"/>
        <v>1</v>
      </c>
      <c r="CQ116" s="8"/>
      <c r="CR116" s="8">
        <f t="shared" si="62"/>
        <v>1</v>
      </c>
      <c r="CS116" s="18"/>
    </row>
    <row r="117" spans="2:97" customFormat="1" x14ac:dyDescent="0.15">
      <c r="B117" s="19"/>
      <c r="C117" s="3"/>
      <c r="D117" s="3"/>
      <c r="E117" s="4"/>
      <c r="F117" s="3"/>
      <c r="G117" s="3"/>
      <c r="H117" s="3"/>
      <c r="I117" s="3"/>
      <c r="J117" s="6"/>
      <c r="K117" s="6"/>
      <c r="L117" s="6"/>
      <c r="M117" s="10"/>
      <c r="N117" s="10"/>
      <c r="O117" s="10"/>
      <c r="P117" s="15"/>
      <c r="Q117" s="13"/>
      <c r="R117" s="13"/>
      <c r="S117" s="13"/>
      <c r="T117" s="13"/>
      <c r="U117" s="13"/>
      <c r="V117" s="13"/>
      <c r="W117" s="9"/>
      <c r="X117" s="9"/>
      <c r="Y117" s="9"/>
      <c r="Z117" s="9"/>
      <c r="AA117" s="9"/>
      <c r="AB117" s="9"/>
      <c r="AC117" s="13"/>
      <c r="AD117" s="13"/>
      <c r="AE117" s="13"/>
      <c r="AF117" s="13"/>
      <c r="AG117" s="13"/>
      <c r="AH117" s="13"/>
      <c r="AI117" s="9"/>
      <c r="AJ117" s="9"/>
      <c r="AK117" s="9"/>
      <c r="AL117" s="9"/>
      <c r="AM117" s="9"/>
      <c r="AN117" s="9"/>
      <c r="AO117" s="16">
        <f>Q117*参数!$D$3+W117</f>
        <v>0</v>
      </c>
      <c r="AP117" s="16">
        <f>R117*参数!$D$3+X117</f>
        <v>0</v>
      </c>
      <c r="AQ117" s="16">
        <f>S117*参数!$D$3+Y117</f>
        <v>0</v>
      </c>
      <c r="AR117" s="16">
        <f>T117*参数!$D$3+Z117</f>
        <v>0</v>
      </c>
      <c r="AS117" s="16">
        <f>U117*参数!$D$3+AA117</f>
        <v>0</v>
      </c>
      <c r="AT117" s="16">
        <f>V117*参数!$D$3+AB117</f>
        <v>0</v>
      </c>
      <c r="AU117" s="16">
        <f>AC117*参数!$D$3+AI117</f>
        <v>0</v>
      </c>
      <c r="AV117" s="16">
        <f>AD117*参数!$D$3+AJ117</f>
        <v>0</v>
      </c>
      <c r="AW117" s="16">
        <f>AE117*参数!$D$3+AK117</f>
        <v>0</v>
      </c>
      <c r="AX117" s="16">
        <f>AF117*参数!$D$3+AL117</f>
        <v>0</v>
      </c>
      <c r="AY117" s="16">
        <f>AG117*参数!$D$3+AM117</f>
        <v>0</v>
      </c>
      <c r="AZ117" s="16">
        <f>AH117*参数!$D$3+AN117</f>
        <v>0</v>
      </c>
      <c r="BA117" s="10"/>
      <c r="BB117" s="10"/>
      <c r="BC117" s="10">
        <f t="shared" si="42"/>
        <v>43</v>
      </c>
      <c r="BD117" s="10">
        <f t="shared" si="43"/>
        <v>43</v>
      </c>
      <c r="BE117" s="10">
        <f t="shared" si="44"/>
        <v>43</v>
      </c>
      <c r="BF117" s="10">
        <f t="shared" si="45"/>
        <v>0</v>
      </c>
      <c r="BG117" s="10">
        <f t="shared" si="46"/>
        <v>43</v>
      </c>
      <c r="BH117" s="10" t="str">
        <f t="shared" si="47"/>
        <v/>
      </c>
      <c r="BI117" s="10" t="str">
        <f t="shared" si="48"/>
        <v/>
      </c>
      <c r="BJ117" s="10"/>
      <c r="BK117" s="8"/>
      <c r="BL117" s="8">
        <f t="shared" si="49"/>
        <v>1</v>
      </c>
      <c r="BM117" s="8"/>
      <c r="BN117" s="8">
        <f t="shared" si="50"/>
        <v>1</v>
      </c>
      <c r="BO117" s="8"/>
      <c r="BP117" s="8">
        <f t="shared" si="51"/>
        <v>1</v>
      </c>
      <c r="BQ117" s="8"/>
      <c r="BR117" s="8">
        <f t="shared" si="52"/>
        <v>1</v>
      </c>
      <c r="BS117" s="8"/>
      <c r="BT117" s="8">
        <f t="shared" si="53"/>
        <v>1</v>
      </c>
      <c r="BU117" s="8"/>
      <c r="BV117" s="8">
        <f t="shared" si="54"/>
        <v>1</v>
      </c>
      <c r="BW117" s="8"/>
      <c r="BX117" s="8">
        <f t="shared" si="63"/>
        <v>1</v>
      </c>
      <c r="BY117" s="8"/>
      <c r="BZ117" s="8">
        <f t="shared" si="64"/>
        <v>1</v>
      </c>
      <c r="CA117" s="8"/>
      <c r="CB117" s="8">
        <f t="shared" si="55"/>
        <v>1</v>
      </c>
      <c r="CC117" s="8"/>
      <c r="CD117" s="8">
        <f t="shared" si="56"/>
        <v>1</v>
      </c>
      <c r="CE117" s="8"/>
      <c r="CF117" s="8">
        <f t="shared" si="65"/>
        <v>1</v>
      </c>
      <c r="CG117" s="8"/>
      <c r="CH117" s="8">
        <f t="shared" si="57"/>
        <v>1</v>
      </c>
      <c r="CI117" s="8"/>
      <c r="CJ117" s="8">
        <f t="shared" si="58"/>
        <v>1</v>
      </c>
      <c r="CK117" s="8"/>
      <c r="CL117" s="8">
        <f t="shared" si="59"/>
        <v>1</v>
      </c>
      <c r="CM117" s="8"/>
      <c r="CN117" s="8">
        <f t="shared" si="60"/>
        <v>1</v>
      </c>
      <c r="CO117" s="8"/>
      <c r="CP117" s="8">
        <f t="shared" si="61"/>
        <v>1</v>
      </c>
      <c r="CQ117" s="8"/>
      <c r="CR117" s="8">
        <f t="shared" si="62"/>
        <v>1</v>
      </c>
      <c r="CS117" s="18"/>
    </row>
    <row r="118" spans="2:97" customFormat="1" x14ac:dyDescent="0.15">
      <c r="B118" s="19"/>
      <c r="C118" s="3"/>
      <c r="D118" s="3"/>
      <c r="E118" s="4"/>
      <c r="F118" s="3"/>
      <c r="G118" s="3"/>
      <c r="H118" s="3"/>
      <c r="I118" s="3"/>
      <c r="J118" s="6"/>
      <c r="K118" s="6"/>
      <c r="L118" s="6"/>
      <c r="M118" s="10"/>
      <c r="N118" s="10"/>
      <c r="O118" s="10"/>
      <c r="P118" s="15"/>
      <c r="Q118" s="13"/>
      <c r="R118" s="13"/>
      <c r="S118" s="13"/>
      <c r="T118" s="13"/>
      <c r="U118" s="13"/>
      <c r="V118" s="13"/>
      <c r="W118" s="9"/>
      <c r="X118" s="9"/>
      <c r="Y118" s="9"/>
      <c r="Z118" s="9"/>
      <c r="AA118" s="9"/>
      <c r="AB118" s="9"/>
      <c r="AC118" s="13"/>
      <c r="AD118" s="13"/>
      <c r="AE118" s="13"/>
      <c r="AF118" s="13"/>
      <c r="AG118" s="13"/>
      <c r="AH118" s="13"/>
      <c r="AI118" s="9"/>
      <c r="AJ118" s="9"/>
      <c r="AK118" s="9"/>
      <c r="AL118" s="9"/>
      <c r="AM118" s="9"/>
      <c r="AN118" s="9"/>
      <c r="AO118" s="16">
        <f>Q118*参数!$D$3+W118</f>
        <v>0</v>
      </c>
      <c r="AP118" s="16">
        <f>R118*参数!$D$3+X118</f>
        <v>0</v>
      </c>
      <c r="AQ118" s="16">
        <f>S118*参数!$D$3+Y118</f>
        <v>0</v>
      </c>
      <c r="AR118" s="16">
        <f>T118*参数!$D$3+Z118</f>
        <v>0</v>
      </c>
      <c r="AS118" s="16">
        <f>U118*参数!$D$3+AA118</f>
        <v>0</v>
      </c>
      <c r="AT118" s="16">
        <f>V118*参数!$D$3+AB118</f>
        <v>0</v>
      </c>
      <c r="AU118" s="16">
        <f>AC118*参数!$D$3+AI118</f>
        <v>0</v>
      </c>
      <c r="AV118" s="16">
        <f>AD118*参数!$D$3+AJ118</f>
        <v>0</v>
      </c>
      <c r="AW118" s="16">
        <f>AE118*参数!$D$3+AK118</f>
        <v>0</v>
      </c>
      <c r="AX118" s="16">
        <f>AF118*参数!$D$3+AL118</f>
        <v>0</v>
      </c>
      <c r="AY118" s="16">
        <f>AG118*参数!$D$3+AM118</f>
        <v>0</v>
      </c>
      <c r="AZ118" s="16">
        <f>AH118*参数!$D$3+AN118</f>
        <v>0</v>
      </c>
      <c r="BA118" s="10"/>
      <c r="BB118" s="10"/>
      <c r="BC118" s="10">
        <f t="shared" si="42"/>
        <v>43</v>
      </c>
      <c r="BD118" s="10">
        <f t="shared" si="43"/>
        <v>43</v>
      </c>
      <c r="BE118" s="10">
        <f t="shared" si="44"/>
        <v>43</v>
      </c>
      <c r="BF118" s="10">
        <f t="shared" si="45"/>
        <v>0</v>
      </c>
      <c r="BG118" s="10">
        <f t="shared" si="46"/>
        <v>43</v>
      </c>
      <c r="BH118" s="10" t="str">
        <f t="shared" si="47"/>
        <v/>
      </c>
      <c r="BI118" s="10" t="str">
        <f t="shared" si="48"/>
        <v/>
      </c>
      <c r="BJ118" s="10"/>
      <c r="BK118" s="8"/>
      <c r="BL118" s="8">
        <f t="shared" si="49"/>
        <v>1</v>
      </c>
      <c r="BM118" s="8"/>
      <c r="BN118" s="8">
        <f t="shared" si="50"/>
        <v>1</v>
      </c>
      <c r="BO118" s="8"/>
      <c r="BP118" s="8">
        <f t="shared" si="51"/>
        <v>1</v>
      </c>
      <c r="BQ118" s="8"/>
      <c r="BR118" s="8">
        <f t="shared" si="52"/>
        <v>1</v>
      </c>
      <c r="BS118" s="8"/>
      <c r="BT118" s="8">
        <f t="shared" si="53"/>
        <v>1</v>
      </c>
      <c r="BU118" s="8"/>
      <c r="BV118" s="8">
        <f t="shared" si="54"/>
        <v>1</v>
      </c>
      <c r="BW118" s="8"/>
      <c r="BX118" s="8">
        <f t="shared" si="63"/>
        <v>1</v>
      </c>
      <c r="BY118" s="8"/>
      <c r="BZ118" s="8">
        <f t="shared" si="64"/>
        <v>1</v>
      </c>
      <c r="CA118" s="8"/>
      <c r="CB118" s="8">
        <f t="shared" si="55"/>
        <v>1</v>
      </c>
      <c r="CC118" s="8"/>
      <c r="CD118" s="8">
        <f t="shared" si="56"/>
        <v>1</v>
      </c>
      <c r="CE118" s="8"/>
      <c r="CF118" s="8">
        <f t="shared" si="65"/>
        <v>1</v>
      </c>
      <c r="CG118" s="8"/>
      <c r="CH118" s="8">
        <f t="shared" si="57"/>
        <v>1</v>
      </c>
      <c r="CI118" s="8"/>
      <c r="CJ118" s="8">
        <f t="shared" si="58"/>
        <v>1</v>
      </c>
      <c r="CK118" s="8"/>
      <c r="CL118" s="8">
        <f t="shared" si="59"/>
        <v>1</v>
      </c>
      <c r="CM118" s="8"/>
      <c r="CN118" s="8">
        <f t="shared" si="60"/>
        <v>1</v>
      </c>
      <c r="CO118" s="8"/>
      <c r="CP118" s="8">
        <f t="shared" si="61"/>
        <v>1</v>
      </c>
      <c r="CQ118" s="8"/>
      <c r="CR118" s="8">
        <f t="shared" si="62"/>
        <v>1</v>
      </c>
      <c r="CS118" s="18"/>
    </row>
    <row r="119" spans="2:97" customFormat="1" x14ac:dyDescent="0.15">
      <c r="B119" s="19"/>
      <c r="C119" s="3"/>
      <c r="D119" s="3"/>
      <c r="E119" s="4"/>
      <c r="F119" s="3"/>
      <c r="G119" s="3"/>
      <c r="H119" s="3"/>
      <c r="I119" s="3"/>
      <c r="J119" s="6"/>
      <c r="K119" s="6"/>
      <c r="L119" s="6"/>
      <c r="M119" s="10"/>
      <c r="N119" s="10"/>
      <c r="O119" s="10"/>
      <c r="P119" s="15"/>
      <c r="Q119" s="13"/>
      <c r="R119" s="13"/>
      <c r="S119" s="13"/>
      <c r="T119" s="13"/>
      <c r="U119" s="13"/>
      <c r="V119" s="13"/>
      <c r="W119" s="9"/>
      <c r="X119" s="9"/>
      <c r="Y119" s="9"/>
      <c r="Z119" s="9"/>
      <c r="AA119" s="9"/>
      <c r="AB119" s="9"/>
      <c r="AC119" s="13"/>
      <c r="AD119" s="13"/>
      <c r="AE119" s="13"/>
      <c r="AF119" s="13"/>
      <c r="AG119" s="13"/>
      <c r="AH119" s="13"/>
      <c r="AI119" s="9"/>
      <c r="AJ119" s="9"/>
      <c r="AK119" s="9"/>
      <c r="AL119" s="9"/>
      <c r="AM119" s="9"/>
      <c r="AN119" s="9"/>
      <c r="AO119" s="16">
        <f>Q119*参数!$D$3+W119</f>
        <v>0</v>
      </c>
      <c r="AP119" s="16">
        <f>R119*参数!$D$3+X119</f>
        <v>0</v>
      </c>
      <c r="AQ119" s="16">
        <f>S119*参数!$D$3+Y119</f>
        <v>0</v>
      </c>
      <c r="AR119" s="16">
        <f>T119*参数!$D$3+Z119</f>
        <v>0</v>
      </c>
      <c r="AS119" s="16">
        <f>U119*参数!$D$3+AA119</f>
        <v>0</v>
      </c>
      <c r="AT119" s="16">
        <f>V119*参数!$D$3+AB119</f>
        <v>0</v>
      </c>
      <c r="AU119" s="16">
        <f>AC119*参数!$D$3+AI119</f>
        <v>0</v>
      </c>
      <c r="AV119" s="16">
        <f>AD119*参数!$D$3+AJ119</f>
        <v>0</v>
      </c>
      <c r="AW119" s="16">
        <f>AE119*参数!$D$3+AK119</f>
        <v>0</v>
      </c>
      <c r="AX119" s="16">
        <f>AF119*参数!$D$3+AL119</f>
        <v>0</v>
      </c>
      <c r="AY119" s="16">
        <f>AG119*参数!$D$3+AM119</f>
        <v>0</v>
      </c>
      <c r="AZ119" s="16">
        <f>AH119*参数!$D$3+AN119</f>
        <v>0</v>
      </c>
      <c r="BA119" s="10"/>
      <c r="BB119" s="10"/>
      <c r="BC119" s="10">
        <f t="shared" si="42"/>
        <v>43</v>
      </c>
      <c r="BD119" s="10">
        <f t="shared" si="43"/>
        <v>43</v>
      </c>
      <c r="BE119" s="10">
        <f t="shared" si="44"/>
        <v>43</v>
      </c>
      <c r="BF119" s="10">
        <f t="shared" si="45"/>
        <v>0</v>
      </c>
      <c r="BG119" s="10">
        <f t="shared" si="46"/>
        <v>43</v>
      </c>
      <c r="BH119" s="10" t="str">
        <f t="shared" si="47"/>
        <v/>
      </c>
      <c r="BI119" s="10" t="str">
        <f t="shared" si="48"/>
        <v/>
      </c>
      <c r="BJ119" s="10"/>
      <c r="BK119" s="8"/>
      <c r="BL119" s="8">
        <f t="shared" si="49"/>
        <v>1</v>
      </c>
      <c r="BM119" s="8"/>
      <c r="BN119" s="8">
        <f t="shared" si="50"/>
        <v>1</v>
      </c>
      <c r="BO119" s="8"/>
      <c r="BP119" s="8">
        <f t="shared" si="51"/>
        <v>1</v>
      </c>
      <c r="BQ119" s="8"/>
      <c r="BR119" s="8">
        <f t="shared" si="52"/>
        <v>1</v>
      </c>
      <c r="BS119" s="8"/>
      <c r="BT119" s="8">
        <f t="shared" si="53"/>
        <v>1</v>
      </c>
      <c r="BU119" s="8"/>
      <c r="BV119" s="8">
        <f t="shared" si="54"/>
        <v>1</v>
      </c>
      <c r="BW119" s="8"/>
      <c r="BX119" s="8">
        <f t="shared" si="63"/>
        <v>1</v>
      </c>
      <c r="BY119" s="8"/>
      <c r="BZ119" s="8">
        <f t="shared" si="64"/>
        <v>1</v>
      </c>
      <c r="CA119" s="8"/>
      <c r="CB119" s="8">
        <f t="shared" si="55"/>
        <v>1</v>
      </c>
      <c r="CC119" s="8"/>
      <c r="CD119" s="8">
        <f t="shared" si="56"/>
        <v>1</v>
      </c>
      <c r="CE119" s="8"/>
      <c r="CF119" s="8">
        <f t="shared" si="65"/>
        <v>1</v>
      </c>
      <c r="CG119" s="8"/>
      <c r="CH119" s="8">
        <f t="shared" si="57"/>
        <v>1</v>
      </c>
      <c r="CI119" s="8"/>
      <c r="CJ119" s="8">
        <f t="shared" si="58"/>
        <v>1</v>
      </c>
      <c r="CK119" s="8"/>
      <c r="CL119" s="8">
        <f t="shared" si="59"/>
        <v>1</v>
      </c>
      <c r="CM119" s="8"/>
      <c r="CN119" s="8">
        <f t="shared" si="60"/>
        <v>1</v>
      </c>
      <c r="CO119" s="8"/>
      <c r="CP119" s="8">
        <f t="shared" si="61"/>
        <v>1</v>
      </c>
      <c r="CQ119" s="8"/>
      <c r="CR119" s="8">
        <f t="shared" si="62"/>
        <v>1</v>
      </c>
      <c r="CS119" s="18"/>
    </row>
    <row r="120" spans="2:97" customFormat="1" x14ac:dyDescent="0.15">
      <c r="B120" s="19"/>
      <c r="C120" s="3"/>
      <c r="D120" s="3"/>
      <c r="E120" s="4"/>
      <c r="F120" s="3"/>
      <c r="G120" s="3"/>
      <c r="H120" s="3"/>
      <c r="I120" s="3"/>
      <c r="J120" s="6"/>
      <c r="K120" s="6"/>
      <c r="L120" s="6"/>
      <c r="M120" s="10"/>
      <c r="N120" s="10"/>
      <c r="O120" s="10"/>
      <c r="P120" s="15"/>
      <c r="Q120" s="13"/>
      <c r="R120" s="13"/>
      <c r="S120" s="13"/>
      <c r="T120" s="13"/>
      <c r="U120" s="13"/>
      <c r="V120" s="13"/>
      <c r="W120" s="9"/>
      <c r="X120" s="9"/>
      <c r="Y120" s="9"/>
      <c r="Z120" s="9"/>
      <c r="AA120" s="9"/>
      <c r="AB120" s="9"/>
      <c r="AC120" s="13"/>
      <c r="AD120" s="13"/>
      <c r="AE120" s="13"/>
      <c r="AF120" s="13"/>
      <c r="AG120" s="13"/>
      <c r="AH120" s="13"/>
      <c r="AI120" s="9"/>
      <c r="AJ120" s="9"/>
      <c r="AK120" s="9"/>
      <c r="AL120" s="9"/>
      <c r="AM120" s="9"/>
      <c r="AN120" s="9"/>
      <c r="AO120" s="16">
        <f>Q120*参数!$D$3+W120</f>
        <v>0</v>
      </c>
      <c r="AP120" s="16">
        <f>R120*参数!$D$3+X120</f>
        <v>0</v>
      </c>
      <c r="AQ120" s="16">
        <f>S120*参数!$D$3+Y120</f>
        <v>0</v>
      </c>
      <c r="AR120" s="16">
        <f>T120*参数!$D$3+Z120</f>
        <v>0</v>
      </c>
      <c r="AS120" s="16">
        <f>U120*参数!$D$3+AA120</f>
        <v>0</v>
      </c>
      <c r="AT120" s="16">
        <f>V120*参数!$D$3+AB120</f>
        <v>0</v>
      </c>
      <c r="AU120" s="16">
        <f>AC120*参数!$D$3+AI120</f>
        <v>0</v>
      </c>
      <c r="AV120" s="16">
        <f>AD120*参数!$D$3+AJ120</f>
        <v>0</v>
      </c>
      <c r="AW120" s="16">
        <f>AE120*参数!$D$3+AK120</f>
        <v>0</v>
      </c>
      <c r="AX120" s="16">
        <f>AF120*参数!$D$3+AL120</f>
        <v>0</v>
      </c>
      <c r="AY120" s="16">
        <f>AG120*参数!$D$3+AM120</f>
        <v>0</v>
      </c>
      <c r="AZ120" s="16">
        <f>AH120*参数!$D$3+AN120</f>
        <v>0</v>
      </c>
      <c r="BA120" s="10"/>
      <c r="BB120" s="10"/>
      <c r="BC120" s="10">
        <f t="shared" si="42"/>
        <v>43</v>
      </c>
      <c r="BD120" s="10">
        <f t="shared" si="43"/>
        <v>43</v>
      </c>
      <c r="BE120" s="10">
        <f t="shared" si="44"/>
        <v>43</v>
      </c>
      <c r="BF120" s="10">
        <f t="shared" si="45"/>
        <v>0</v>
      </c>
      <c r="BG120" s="10">
        <f t="shared" si="46"/>
        <v>43</v>
      </c>
      <c r="BH120" s="10" t="str">
        <f t="shared" si="47"/>
        <v/>
      </c>
      <c r="BI120" s="10" t="str">
        <f t="shared" si="48"/>
        <v/>
      </c>
      <c r="BJ120" s="10"/>
      <c r="BK120" s="8"/>
      <c r="BL120" s="8">
        <f t="shared" si="49"/>
        <v>1</v>
      </c>
      <c r="BM120" s="8"/>
      <c r="BN120" s="8">
        <f t="shared" si="50"/>
        <v>1</v>
      </c>
      <c r="BO120" s="8"/>
      <c r="BP120" s="8">
        <f t="shared" si="51"/>
        <v>1</v>
      </c>
      <c r="BQ120" s="8"/>
      <c r="BR120" s="8">
        <f t="shared" si="52"/>
        <v>1</v>
      </c>
      <c r="BS120" s="8"/>
      <c r="BT120" s="8">
        <f t="shared" si="53"/>
        <v>1</v>
      </c>
      <c r="BU120" s="8"/>
      <c r="BV120" s="8">
        <f t="shared" si="54"/>
        <v>1</v>
      </c>
      <c r="BW120" s="8"/>
      <c r="BX120" s="8">
        <f t="shared" si="63"/>
        <v>1</v>
      </c>
      <c r="BY120" s="8"/>
      <c r="BZ120" s="8">
        <f t="shared" si="64"/>
        <v>1</v>
      </c>
      <c r="CA120" s="8"/>
      <c r="CB120" s="8">
        <f t="shared" si="55"/>
        <v>1</v>
      </c>
      <c r="CC120" s="8"/>
      <c r="CD120" s="8">
        <f t="shared" si="56"/>
        <v>1</v>
      </c>
      <c r="CE120" s="8"/>
      <c r="CF120" s="8">
        <f t="shared" si="65"/>
        <v>1</v>
      </c>
      <c r="CG120" s="8"/>
      <c r="CH120" s="8">
        <f t="shared" si="57"/>
        <v>1</v>
      </c>
      <c r="CI120" s="8"/>
      <c r="CJ120" s="8">
        <f t="shared" si="58"/>
        <v>1</v>
      </c>
      <c r="CK120" s="8"/>
      <c r="CL120" s="8">
        <f t="shared" si="59"/>
        <v>1</v>
      </c>
      <c r="CM120" s="8"/>
      <c r="CN120" s="8">
        <f t="shared" si="60"/>
        <v>1</v>
      </c>
      <c r="CO120" s="8"/>
      <c r="CP120" s="8">
        <f t="shared" si="61"/>
        <v>1</v>
      </c>
      <c r="CQ120" s="8"/>
      <c r="CR120" s="8">
        <f t="shared" si="62"/>
        <v>1</v>
      </c>
      <c r="CS120" s="18"/>
    </row>
    <row r="121" spans="2:97" customFormat="1" x14ac:dyDescent="0.15">
      <c r="B121" s="19"/>
      <c r="C121" s="3"/>
      <c r="D121" s="3"/>
      <c r="E121" s="4"/>
      <c r="F121" s="3"/>
      <c r="G121" s="3"/>
      <c r="H121" s="3"/>
      <c r="I121" s="3"/>
      <c r="J121" s="6"/>
      <c r="K121" s="6"/>
      <c r="L121" s="6"/>
      <c r="M121" s="10"/>
      <c r="N121" s="10"/>
      <c r="O121" s="10"/>
      <c r="P121" s="15"/>
      <c r="Q121" s="13"/>
      <c r="R121" s="13"/>
      <c r="S121" s="13"/>
      <c r="T121" s="13"/>
      <c r="U121" s="13"/>
      <c r="V121" s="13"/>
      <c r="W121" s="9"/>
      <c r="X121" s="9"/>
      <c r="Y121" s="9"/>
      <c r="Z121" s="9"/>
      <c r="AA121" s="9"/>
      <c r="AB121" s="9"/>
      <c r="AC121" s="13"/>
      <c r="AD121" s="13"/>
      <c r="AE121" s="13"/>
      <c r="AF121" s="13"/>
      <c r="AG121" s="13"/>
      <c r="AH121" s="13"/>
      <c r="AI121" s="9"/>
      <c r="AJ121" s="9"/>
      <c r="AK121" s="9"/>
      <c r="AL121" s="9"/>
      <c r="AM121" s="9"/>
      <c r="AN121" s="9"/>
      <c r="AO121" s="16">
        <f>Q121*参数!$D$3+W121</f>
        <v>0</v>
      </c>
      <c r="AP121" s="16">
        <f>R121*参数!$D$3+X121</f>
        <v>0</v>
      </c>
      <c r="AQ121" s="16">
        <f>S121*参数!$D$3+Y121</f>
        <v>0</v>
      </c>
      <c r="AR121" s="16">
        <f>T121*参数!$D$3+Z121</f>
        <v>0</v>
      </c>
      <c r="AS121" s="16">
        <f>U121*参数!$D$3+AA121</f>
        <v>0</v>
      </c>
      <c r="AT121" s="16">
        <f>V121*参数!$D$3+AB121</f>
        <v>0</v>
      </c>
      <c r="AU121" s="16">
        <f>AC121*参数!$D$3+AI121</f>
        <v>0</v>
      </c>
      <c r="AV121" s="16">
        <f>AD121*参数!$D$3+AJ121</f>
        <v>0</v>
      </c>
      <c r="AW121" s="16">
        <f>AE121*参数!$D$3+AK121</f>
        <v>0</v>
      </c>
      <c r="AX121" s="16">
        <f>AF121*参数!$D$3+AL121</f>
        <v>0</v>
      </c>
      <c r="AY121" s="16">
        <f>AG121*参数!$D$3+AM121</f>
        <v>0</v>
      </c>
      <c r="AZ121" s="16">
        <f>AH121*参数!$D$3+AN121</f>
        <v>0</v>
      </c>
      <c r="BA121" s="10"/>
      <c r="BB121" s="10"/>
      <c r="BC121" s="10">
        <f t="shared" si="42"/>
        <v>43</v>
      </c>
      <c r="BD121" s="10">
        <f t="shared" si="43"/>
        <v>43</v>
      </c>
      <c r="BE121" s="10">
        <f t="shared" si="44"/>
        <v>43</v>
      </c>
      <c r="BF121" s="10">
        <f t="shared" si="45"/>
        <v>0</v>
      </c>
      <c r="BG121" s="10">
        <f t="shared" si="46"/>
        <v>43</v>
      </c>
      <c r="BH121" s="10" t="str">
        <f t="shared" si="47"/>
        <v/>
      </c>
      <c r="BI121" s="10" t="str">
        <f t="shared" si="48"/>
        <v/>
      </c>
      <c r="BJ121" s="10"/>
      <c r="BK121" s="8"/>
      <c r="BL121" s="8">
        <f t="shared" si="49"/>
        <v>1</v>
      </c>
      <c r="BM121" s="8"/>
      <c r="BN121" s="8">
        <f t="shared" si="50"/>
        <v>1</v>
      </c>
      <c r="BO121" s="8"/>
      <c r="BP121" s="8">
        <f t="shared" si="51"/>
        <v>1</v>
      </c>
      <c r="BQ121" s="8"/>
      <c r="BR121" s="8">
        <f t="shared" si="52"/>
        <v>1</v>
      </c>
      <c r="BS121" s="8"/>
      <c r="BT121" s="8">
        <f t="shared" si="53"/>
        <v>1</v>
      </c>
      <c r="BU121" s="8"/>
      <c r="BV121" s="8">
        <f t="shared" si="54"/>
        <v>1</v>
      </c>
      <c r="BW121" s="8"/>
      <c r="BX121" s="8">
        <f t="shared" si="63"/>
        <v>1</v>
      </c>
      <c r="BY121" s="8"/>
      <c r="BZ121" s="8">
        <f t="shared" si="64"/>
        <v>1</v>
      </c>
      <c r="CA121" s="8"/>
      <c r="CB121" s="8">
        <f t="shared" si="55"/>
        <v>1</v>
      </c>
      <c r="CC121" s="8"/>
      <c r="CD121" s="8">
        <f t="shared" si="56"/>
        <v>1</v>
      </c>
      <c r="CE121" s="8"/>
      <c r="CF121" s="8">
        <f t="shared" si="65"/>
        <v>1</v>
      </c>
      <c r="CG121" s="8"/>
      <c r="CH121" s="8">
        <f t="shared" si="57"/>
        <v>1</v>
      </c>
      <c r="CI121" s="8"/>
      <c r="CJ121" s="8">
        <f t="shared" si="58"/>
        <v>1</v>
      </c>
      <c r="CK121" s="8"/>
      <c r="CL121" s="8">
        <f t="shared" si="59"/>
        <v>1</v>
      </c>
      <c r="CM121" s="8"/>
      <c r="CN121" s="8">
        <f t="shared" si="60"/>
        <v>1</v>
      </c>
      <c r="CO121" s="8"/>
      <c r="CP121" s="8">
        <f t="shared" si="61"/>
        <v>1</v>
      </c>
      <c r="CQ121" s="8"/>
      <c r="CR121" s="8">
        <f t="shared" si="62"/>
        <v>1</v>
      </c>
      <c r="CS121" s="18"/>
    </row>
    <row r="122" spans="2:97" customFormat="1" x14ac:dyDescent="0.15">
      <c r="B122" s="19"/>
      <c r="C122" s="3"/>
      <c r="D122" s="3"/>
      <c r="E122" s="4"/>
      <c r="F122" s="3"/>
      <c r="G122" s="3"/>
      <c r="H122" s="3"/>
      <c r="I122" s="3"/>
      <c r="J122" s="6"/>
      <c r="K122" s="6"/>
      <c r="L122" s="6"/>
      <c r="M122" s="10"/>
      <c r="N122" s="10"/>
      <c r="O122" s="10"/>
      <c r="P122" s="15"/>
      <c r="Q122" s="13"/>
      <c r="R122" s="13"/>
      <c r="S122" s="13"/>
      <c r="T122" s="13"/>
      <c r="U122" s="13"/>
      <c r="V122" s="13"/>
      <c r="W122" s="9"/>
      <c r="X122" s="9"/>
      <c r="Y122" s="9"/>
      <c r="Z122" s="9"/>
      <c r="AA122" s="9"/>
      <c r="AB122" s="9"/>
      <c r="AC122" s="13"/>
      <c r="AD122" s="13"/>
      <c r="AE122" s="13"/>
      <c r="AF122" s="13"/>
      <c r="AG122" s="13"/>
      <c r="AH122" s="13"/>
      <c r="AI122" s="9"/>
      <c r="AJ122" s="9"/>
      <c r="AK122" s="9"/>
      <c r="AL122" s="9"/>
      <c r="AM122" s="9"/>
      <c r="AN122" s="9"/>
      <c r="AO122" s="16">
        <f>Q122*参数!$D$3+W122</f>
        <v>0</v>
      </c>
      <c r="AP122" s="16">
        <f>R122*参数!$D$3+X122</f>
        <v>0</v>
      </c>
      <c r="AQ122" s="16">
        <f>S122*参数!$D$3+Y122</f>
        <v>0</v>
      </c>
      <c r="AR122" s="16">
        <f>T122*参数!$D$3+Z122</f>
        <v>0</v>
      </c>
      <c r="AS122" s="16">
        <f>U122*参数!$D$3+AA122</f>
        <v>0</v>
      </c>
      <c r="AT122" s="16">
        <f>V122*参数!$D$3+AB122</f>
        <v>0</v>
      </c>
      <c r="AU122" s="16">
        <f>AC122*参数!$D$3+AI122</f>
        <v>0</v>
      </c>
      <c r="AV122" s="16">
        <f>AD122*参数!$D$3+AJ122</f>
        <v>0</v>
      </c>
      <c r="AW122" s="16">
        <f>AE122*参数!$D$3+AK122</f>
        <v>0</v>
      </c>
      <c r="AX122" s="16">
        <f>AF122*参数!$D$3+AL122</f>
        <v>0</v>
      </c>
      <c r="AY122" s="16">
        <f>AG122*参数!$D$3+AM122</f>
        <v>0</v>
      </c>
      <c r="AZ122" s="16">
        <f>AH122*参数!$D$3+AN122</f>
        <v>0</v>
      </c>
      <c r="BA122" s="10"/>
      <c r="BB122" s="10"/>
      <c r="BC122" s="10">
        <f t="shared" si="42"/>
        <v>43</v>
      </c>
      <c r="BD122" s="10">
        <f t="shared" si="43"/>
        <v>43</v>
      </c>
      <c r="BE122" s="10">
        <f t="shared" si="44"/>
        <v>43</v>
      </c>
      <c r="BF122" s="10">
        <f t="shared" si="45"/>
        <v>0</v>
      </c>
      <c r="BG122" s="10">
        <f t="shared" si="46"/>
        <v>43</v>
      </c>
      <c r="BH122" s="10" t="str">
        <f t="shared" si="47"/>
        <v/>
      </c>
      <c r="BI122" s="10" t="str">
        <f t="shared" si="48"/>
        <v/>
      </c>
      <c r="BJ122" s="10"/>
      <c r="BK122" s="8"/>
      <c r="BL122" s="8">
        <f t="shared" si="49"/>
        <v>1</v>
      </c>
      <c r="BM122" s="8"/>
      <c r="BN122" s="8">
        <f t="shared" si="50"/>
        <v>1</v>
      </c>
      <c r="BO122" s="8"/>
      <c r="BP122" s="8">
        <f t="shared" si="51"/>
        <v>1</v>
      </c>
      <c r="BQ122" s="8"/>
      <c r="BR122" s="8">
        <f t="shared" si="52"/>
        <v>1</v>
      </c>
      <c r="BS122" s="8"/>
      <c r="BT122" s="8">
        <f t="shared" si="53"/>
        <v>1</v>
      </c>
      <c r="BU122" s="8"/>
      <c r="BV122" s="8">
        <f t="shared" si="54"/>
        <v>1</v>
      </c>
      <c r="BW122" s="8"/>
      <c r="BX122" s="8">
        <f t="shared" si="63"/>
        <v>1</v>
      </c>
      <c r="BY122" s="8"/>
      <c r="BZ122" s="8">
        <f t="shared" si="64"/>
        <v>1</v>
      </c>
      <c r="CA122" s="8"/>
      <c r="CB122" s="8">
        <f t="shared" si="55"/>
        <v>1</v>
      </c>
      <c r="CC122" s="8"/>
      <c r="CD122" s="8">
        <f t="shared" si="56"/>
        <v>1</v>
      </c>
      <c r="CE122" s="8"/>
      <c r="CF122" s="8">
        <f t="shared" si="65"/>
        <v>1</v>
      </c>
      <c r="CG122" s="8"/>
      <c r="CH122" s="8">
        <f t="shared" si="57"/>
        <v>1</v>
      </c>
      <c r="CI122" s="8"/>
      <c r="CJ122" s="8">
        <f t="shared" si="58"/>
        <v>1</v>
      </c>
      <c r="CK122" s="8"/>
      <c r="CL122" s="8">
        <f t="shared" si="59"/>
        <v>1</v>
      </c>
      <c r="CM122" s="8"/>
      <c r="CN122" s="8">
        <f t="shared" si="60"/>
        <v>1</v>
      </c>
      <c r="CO122" s="8"/>
      <c r="CP122" s="8">
        <f t="shared" si="61"/>
        <v>1</v>
      </c>
      <c r="CQ122" s="8"/>
      <c r="CR122" s="8">
        <f t="shared" si="62"/>
        <v>1</v>
      </c>
      <c r="CS122" s="18"/>
    </row>
    <row r="123" spans="2:97" customFormat="1" x14ac:dyDescent="0.15">
      <c r="B123" s="19"/>
      <c r="C123" s="3"/>
      <c r="D123" s="3"/>
      <c r="E123" s="4"/>
      <c r="F123" s="3"/>
      <c r="G123" s="3"/>
      <c r="H123" s="3"/>
      <c r="I123" s="3"/>
      <c r="J123" s="6"/>
      <c r="K123" s="6"/>
      <c r="L123" s="6"/>
      <c r="M123" s="10"/>
      <c r="N123" s="10"/>
      <c r="O123" s="10"/>
      <c r="P123" s="15"/>
      <c r="Q123" s="13"/>
      <c r="R123" s="13"/>
      <c r="S123" s="13"/>
      <c r="T123" s="13"/>
      <c r="U123" s="13"/>
      <c r="V123" s="13"/>
      <c r="W123" s="9"/>
      <c r="X123" s="9"/>
      <c r="Y123" s="9"/>
      <c r="Z123" s="9"/>
      <c r="AA123" s="9"/>
      <c r="AB123" s="9"/>
      <c r="AC123" s="13"/>
      <c r="AD123" s="13"/>
      <c r="AE123" s="13"/>
      <c r="AF123" s="13"/>
      <c r="AG123" s="13"/>
      <c r="AH123" s="13"/>
      <c r="AI123" s="9"/>
      <c r="AJ123" s="9"/>
      <c r="AK123" s="9"/>
      <c r="AL123" s="9"/>
      <c r="AM123" s="9"/>
      <c r="AN123" s="9"/>
      <c r="AO123" s="16">
        <f>Q123*参数!$D$3+W123</f>
        <v>0</v>
      </c>
      <c r="AP123" s="16">
        <f>R123*参数!$D$3+X123</f>
        <v>0</v>
      </c>
      <c r="AQ123" s="16">
        <f>S123*参数!$D$3+Y123</f>
        <v>0</v>
      </c>
      <c r="AR123" s="16">
        <f>T123*参数!$D$3+Z123</f>
        <v>0</v>
      </c>
      <c r="AS123" s="16">
        <f>U123*参数!$D$3+AA123</f>
        <v>0</v>
      </c>
      <c r="AT123" s="16">
        <f>V123*参数!$D$3+AB123</f>
        <v>0</v>
      </c>
      <c r="AU123" s="16">
        <f>AC123*参数!$D$3+AI123</f>
        <v>0</v>
      </c>
      <c r="AV123" s="16">
        <f>AD123*参数!$D$3+AJ123</f>
        <v>0</v>
      </c>
      <c r="AW123" s="16">
        <f>AE123*参数!$D$3+AK123</f>
        <v>0</v>
      </c>
      <c r="AX123" s="16">
        <f>AF123*参数!$D$3+AL123</f>
        <v>0</v>
      </c>
      <c r="AY123" s="16">
        <f>AG123*参数!$D$3+AM123</f>
        <v>0</v>
      </c>
      <c r="AZ123" s="16">
        <f>AH123*参数!$D$3+AN123</f>
        <v>0</v>
      </c>
      <c r="BA123" s="10"/>
      <c r="BB123" s="10"/>
      <c r="BC123" s="10">
        <f t="shared" si="42"/>
        <v>43</v>
      </c>
      <c r="BD123" s="10">
        <f t="shared" si="43"/>
        <v>43</v>
      </c>
      <c r="BE123" s="10">
        <f t="shared" si="44"/>
        <v>43</v>
      </c>
      <c r="BF123" s="10">
        <f t="shared" si="45"/>
        <v>0</v>
      </c>
      <c r="BG123" s="10">
        <f t="shared" si="46"/>
        <v>43</v>
      </c>
      <c r="BH123" s="10" t="str">
        <f t="shared" si="47"/>
        <v/>
      </c>
      <c r="BI123" s="10" t="str">
        <f t="shared" si="48"/>
        <v/>
      </c>
      <c r="BJ123" s="10"/>
      <c r="BK123" s="8"/>
      <c r="BL123" s="8">
        <f t="shared" si="49"/>
        <v>1</v>
      </c>
      <c r="BM123" s="8"/>
      <c r="BN123" s="8">
        <f t="shared" si="50"/>
        <v>1</v>
      </c>
      <c r="BO123" s="8"/>
      <c r="BP123" s="8">
        <f t="shared" si="51"/>
        <v>1</v>
      </c>
      <c r="BQ123" s="8"/>
      <c r="BR123" s="8">
        <f t="shared" si="52"/>
        <v>1</v>
      </c>
      <c r="BS123" s="8"/>
      <c r="BT123" s="8">
        <f t="shared" si="53"/>
        <v>1</v>
      </c>
      <c r="BU123" s="8"/>
      <c r="BV123" s="8">
        <f t="shared" si="54"/>
        <v>1</v>
      </c>
      <c r="BW123" s="8"/>
      <c r="BX123" s="8">
        <f t="shared" si="63"/>
        <v>1</v>
      </c>
      <c r="BY123" s="8"/>
      <c r="BZ123" s="8">
        <f t="shared" si="64"/>
        <v>1</v>
      </c>
      <c r="CA123" s="8"/>
      <c r="CB123" s="8">
        <f t="shared" si="55"/>
        <v>1</v>
      </c>
      <c r="CC123" s="8"/>
      <c r="CD123" s="8">
        <f t="shared" si="56"/>
        <v>1</v>
      </c>
      <c r="CE123" s="8"/>
      <c r="CF123" s="8">
        <f t="shared" si="65"/>
        <v>1</v>
      </c>
      <c r="CG123" s="8"/>
      <c r="CH123" s="8">
        <f t="shared" si="57"/>
        <v>1</v>
      </c>
      <c r="CI123" s="8"/>
      <c r="CJ123" s="8">
        <f t="shared" si="58"/>
        <v>1</v>
      </c>
      <c r="CK123" s="8"/>
      <c r="CL123" s="8">
        <f t="shared" si="59"/>
        <v>1</v>
      </c>
      <c r="CM123" s="8"/>
      <c r="CN123" s="8">
        <f t="shared" si="60"/>
        <v>1</v>
      </c>
      <c r="CO123" s="8"/>
      <c r="CP123" s="8">
        <f t="shared" si="61"/>
        <v>1</v>
      </c>
      <c r="CQ123" s="8"/>
      <c r="CR123" s="8">
        <f t="shared" si="62"/>
        <v>1</v>
      </c>
      <c r="CS123" s="18"/>
    </row>
    <row r="124" spans="2:97" customFormat="1" x14ac:dyDescent="0.15">
      <c r="B124" s="19"/>
      <c r="C124" s="3"/>
      <c r="D124" s="3"/>
      <c r="E124" s="4"/>
      <c r="F124" s="3"/>
      <c r="G124" s="3"/>
      <c r="H124" s="3"/>
      <c r="I124" s="3"/>
      <c r="J124" s="6"/>
      <c r="K124" s="6"/>
      <c r="L124" s="6"/>
      <c r="M124" s="10"/>
      <c r="N124" s="10"/>
      <c r="O124" s="10"/>
      <c r="P124" s="15"/>
      <c r="Q124" s="13"/>
      <c r="R124" s="13"/>
      <c r="S124" s="13"/>
      <c r="T124" s="13"/>
      <c r="U124" s="13"/>
      <c r="V124" s="13"/>
      <c r="W124" s="9"/>
      <c r="X124" s="9"/>
      <c r="Y124" s="9"/>
      <c r="Z124" s="9"/>
      <c r="AA124" s="9"/>
      <c r="AB124" s="9"/>
      <c r="AC124" s="13"/>
      <c r="AD124" s="13"/>
      <c r="AE124" s="13"/>
      <c r="AF124" s="13"/>
      <c r="AG124" s="13"/>
      <c r="AH124" s="13"/>
      <c r="AI124" s="9"/>
      <c r="AJ124" s="9"/>
      <c r="AK124" s="9"/>
      <c r="AL124" s="9"/>
      <c r="AM124" s="9"/>
      <c r="AN124" s="9"/>
      <c r="AO124" s="16">
        <f>Q124*参数!$D$3+W124</f>
        <v>0</v>
      </c>
      <c r="AP124" s="16">
        <f>R124*参数!$D$3+X124</f>
        <v>0</v>
      </c>
      <c r="AQ124" s="16">
        <f>S124*参数!$D$3+Y124</f>
        <v>0</v>
      </c>
      <c r="AR124" s="16">
        <f>T124*参数!$D$3+Z124</f>
        <v>0</v>
      </c>
      <c r="AS124" s="16">
        <f>U124*参数!$D$3+AA124</f>
        <v>0</v>
      </c>
      <c r="AT124" s="16">
        <f>V124*参数!$D$3+AB124</f>
        <v>0</v>
      </c>
      <c r="AU124" s="16">
        <f>AC124*参数!$D$3+AI124</f>
        <v>0</v>
      </c>
      <c r="AV124" s="16">
        <f>AD124*参数!$D$3+AJ124</f>
        <v>0</v>
      </c>
      <c r="AW124" s="16">
        <f>AE124*参数!$D$3+AK124</f>
        <v>0</v>
      </c>
      <c r="AX124" s="16">
        <f>AF124*参数!$D$3+AL124</f>
        <v>0</v>
      </c>
      <c r="AY124" s="16">
        <f>AG124*参数!$D$3+AM124</f>
        <v>0</v>
      </c>
      <c r="AZ124" s="16">
        <f>AH124*参数!$D$3+AN124</f>
        <v>0</v>
      </c>
      <c r="BA124" s="10"/>
      <c r="BB124" s="10"/>
      <c r="BC124" s="10">
        <f t="shared" si="42"/>
        <v>43</v>
      </c>
      <c r="BD124" s="10">
        <f t="shared" si="43"/>
        <v>43</v>
      </c>
      <c r="BE124" s="10">
        <f t="shared" si="44"/>
        <v>43</v>
      </c>
      <c r="BF124" s="10">
        <f t="shared" si="45"/>
        <v>0</v>
      </c>
      <c r="BG124" s="10">
        <f t="shared" si="46"/>
        <v>43</v>
      </c>
      <c r="BH124" s="10" t="str">
        <f t="shared" si="47"/>
        <v/>
      </c>
      <c r="BI124" s="10" t="str">
        <f t="shared" si="48"/>
        <v/>
      </c>
      <c r="BJ124" s="10"/>
      <c r="BK124" s="8"/>
      <c r="BL124" s="8">
        <f t="shared" si="49"/>
        <v>1</v>
      </c>
      <c r="BM124" s="8"/>
      <c r="BN124" s="8">
        <f t="shared" si="50"/>
        <v>1</v>
      </c>
      <c r="BO124" s="8"/>
      <c r="BP124" s="8">
        <f t="shared" si="51"/>
        <v>1</v>
      </c>
      <c r="BQ124" s="8"/>
      <c r="BR124" s="8">
        <f t="shared" si="52"/>
        <v>1</v>
      </c>
      <c r="BS124" s="8"/>
      <c r="BT124" s="8">
        <f t="shared" si="53"/>
        <v>1</v>
      </c>
      <c r="BU124" s="8"/>
      <c r="BV124" s="8">
        <f t="shared" si="54"/>
        <v>1</v>
      </c>
      <c r="BW124" s="8"/>
      <c r="BX124" s="8">
        <f t="shared" si="63"/>
        <v>1</v>
      </c>
      <c r="BY124" s="8"/>
      <c r="BZ124" s="8">
        <f t="shared" si="64"/>
        <v>1</v>
      </c>
      <c r="CA124" s="8"/>
      <c r="CB124" s="8">
        <f t="shared" si="55"/>
        <v>1</v>
      </c>
      <c r="CC124" s="8"/>
      <c r="CD124" s="8">
        <f t="shared" si="56"/>
        <v>1</v>
      </c>
      <c r="CE124" s="8"/>
      <c r="CF124" s="8">
        <f t="shared" si="65"/>
        <v>1</v>
      </c>
      <c r="CG124" s="8"/>
      <c r="CH124" s="8">
        <f t="shared" si="57"/>
        <v>1</v>
      </c>
      <c r="CI124" s="8"/>
      <c r="CJ124" s="8">
        <f t="shared" si="58"/>
        <v>1</v>
      </c>
      <c r="CK124" s="8"/>
      <c r="CL124" s="8">
        <f t="shared" si="59"/>
        <v>1</v>
      </c>
      <c r="CM124" s="8"/>
      <c r="CN124" s="8">
        <f t="shared" si="60"/>
        <v>1</v>
      </c>
      <c r="CO124" s="8"/>
      <c r="CP124" s="8">
        <f t="shared" si="61"/>
        <v>1</v>
      </c>
      <c r="CQ124" s="8"/>
      <c r="CR124" s="8">
        <f t="shared" si="62"/>
        <v>1</v>
      </c>
      <c r="CS124" s="18"/>
    </row>
    <row r="125" spans="2:97" customFormat="1" x14ac:dyDescent="0.15">
      <c r="B125" s="19"/>
      <c r="C125" s="3"/>
      <c r="D125" s="3"/>
      <c r="E125" s="4"/>
      <c r="F125" s="3"/>
      <c r="G125" s="3"/>
      <c r="H125" s="3"/>
      <c r="I125" s="3"/>
      <c r="J125" s="6"/>
      <c r="K125" s="6"/>
      <c r="L125" s="6"/>
      <c r="M125" s="10"/>
      <c r="N125" s="10"/>
      <c r="O125" s="10"/>
      <c r="P125" s="15"/>
      <c r="Q125" s="13"/>
      <c r="R125" s="13"/>
      <c r="S125" s="13"/>
      <c r="T125" s="13"/>
      <c r="U125" s="13"/>
      <c r="V125" s="13"/>
      <c r="W125" s="9"/>
      <c r="X125" s="9"/>
      <c r="Y125" s="9"/>
      <c r="Z125" s="9"/>
      <c r="AA125" s="9"/>
      <c r="AB125" s="9"/>
      <c r="AC125" s="13"/>
      <c r="AD125" s="13"/>
      <c r="AE125" s="13"/>
      <c r="AF125" s="13"/>
      <c r="AG125" s="13"/>
      <c r="AH125" s="13"/>
      <c r="AI125" s="9"/>
      <c r="AJ125" s="9"/>
      <c r="AK125" s="9"/>
      <c r="AL125" s="9"/>
      <c r="AM125" s="9"/>
      <c r="AN125" s="9"/>
      <c r="AO125" s="16">
        <f>Q125*参数!$D$3+W125</f>
        <v>0</v>
      </c>
      <c r="AP125" s="16">
        <f>R125*参数!$D$3+X125</f>
        <v>0</v>
      </c>
      <c r="AQ125" s="16">
        <f>S125*参数!$D$3+Y125</f>
        <v>0</v>
      </c>
      <c r="AR125" s="16">
        <f>T125*参数!$D$3+Z125</f>
        <v>0</v>
      </c>
      <c r="AS125" s="16">
        <f>U125*参数!$D$3+AA125</f>
        <v>0</v>
      </c>
      <c r="AT125" s="16">
        <f>V125*参数!$D$3+AB125</f>
        <v>0</v>
      </c>
      <c r="AU125" s="16">
        <f>AC125*参数!$D$3+AI125</f>
        <v>0</v>
      </c>
      <c r="AV125" s="16">
        <f>AD125*参数!$D$3+AJ125</f>
        <v>0</v>
      </c>
      <c r="AW125" s="16">
        <f>AE125*参数!$D$3+AK125</f>
        <v>0</v>
      </c>
      <c r="AX125" s="16">
        <f>AF125*参数!$D$3+AL125</f>
        <v>0</v>
      </c>
      <c r="AY125" s="16">
        <f>AG125*参数!$D$3+AM125</f>
        <v>0</v>
      </c>
      <c r="AZ125" s="16">
        <f>AH125*参数!$D$3+AN125</f>
        <v>0</v>
      </c>
      <c r="BA125" s="10"/>
      <c r="BB125" s="10"/>
      <c r="BC125" s="10">
        <f t="shared" si="42"/>
        <v>43</v>
      </c>
      <c r="BD125" s="10">
        <f t="shared" si="43"/>
        <v>43</v>
      </c>
      <c r="BE125" s="10">
        <f t="shared" si="44"/>
        <v>43</v>
      </c>
      <c r="BF125" s="10">
        <f t="shared" si="45"/>
        <v>0</v>
      </c>
      <c r="BG125" s="10">
        <f t="shared" si="46"/>
        <v>43</v>
      </c>
      <c r="BH125" s="10" t="str">
        <f t="shared" si="47"/>
        <v/>
      </c>
      <c r="BI125" s="10" t="str">
        <f t="shared" si="48"/>
        <v/>
      </c>
      <c r="BJ125" s="10"/>
      <c r="BK125" s="8"/>
      <c r="BL125" s="8">
        <f t="shared" si="49"/>
        <v>1</v>
      </c>
      <c r="BM125" s="8"/>
      <c r="BN125" s="8">
        <f t="shared" si="50"/>
        <v>1</v>
      </c>
      <c r="BO125" s="8"/>
      <c r="BP125" s="8">
        <f t="shared" si="51"/>
        <v>1</v>
      </c>
      <c r="BQ125" s="8"/>
      <c r="BR125" s="8">
        <f t="shared" si="52"/>
        <v>1</v>
      </c>
      <c r="BS125" s="8"/>
      <c r="BT125" s="8">
        <f t="shared" si="53"/>
        <v>1</v>
      </c>
      <c r="BU125" s="8"/>
      <c r="BV125" s="8">
        <f t="shared" si="54"/>
        <v>1</v>
      </c>
      <c r="BW125" s="8"/>
      <c r="BX125" s="8">
        <f t="shared" si="63"/>
        <v>1</v>
      </c>
      <c r="BY125" s="8"/>
      <c r="BZ125" s="8">
        <f t="shared" si="64"/>
        <v>1</v>
      </c>
      <c r="CA125" s="8"/>
      <c r="CB125" s="8">
        <f t="shared" si="55"/>
        <v>1</v>
      </c>
      <c r="CC125" s="8"/>
      <c r="CD125" s="8">
        <f t="shared" si="56"/>
        <v>1</v>
      </c>
      <c r="CE125" s="8"/>
      <c r="CF125" s="8">
        <f t="shared" si="65"/>
        <v>1</v>
      </c>
      <c r="CG125" s="8"/>
      <c r="CH125" s="8">
        <f t="shared" si="57"/>
        <v>1</v>
      </c>
      <c r="CI125" s="8"/>
      <c r="CJ125" s="8">
        <f t="shared" si="58"/>
        <v>1</v>
      </c>
      <c r="CK125" s="8"/>
      <c r="CL125" s="8">
        <f t="shared" si="59"/>
        <v>1</v>
      </c>
      <c r="CM125" s="8"/>
      <c r="CN125" s="8">
        <f t="shared" si="60"/>
        <v>1</v>
      </c>
      <c r="CO125" s="8"/>
      <c r="CP125" s="8">
        <f t="shared" si="61"/>
        <v>1</v>
      </c>
      <c r="CQ125" s="8"/>
      <c r="CR125" s="8">
        <f t="shared" si="62"/>
        <v>1</v>
      </c>
      <c r="CS125" s="18"/>
    </row>
    <row r="126" spans="2:97" customFormat="1" x14ac:dyDescent="0.15">
      <c r="B126" s="19"/>
      <c r="C126" s="3"/>
      <c r="D126" s="3"/>
      <c r="E126" s="4"/>
      <c r="F126" s="3"/>
      <c r="G126" s="3"/>
      <c r="H126" s="3"/>
      <c r="I126" s="3"/>
      <c r="J126" s="6"/>
      <c r="K126" s="6"/>
      <c r="L126" s="6"/>
      <c r="M126" s="10"/>
      <c r="N126" s="10"/>
      <c r="O126" s="10"/>
      <c r="P126" s="15"/>
      <c r="Q126" s="13"/>
      <c r="R126" s="13"/>
      <c r="S126" s="13"/>
      <c r="T126" s="13"/>
      <c r="U126" s="13"/>
      <c r="V126" s="13"/>
      <c r="W126" s="9"/>
      <c r="X126" s="9"/>
      <c r="Y126" s="9"/>
      <c r="Z126" s="9"/>
      <c r="AA126" s="9"/>
      <c r="AB126" s="9"/>
      <c r="AC126" s="13"/>
      <c r="AD126" s="13"/>
      <c r="AE126" s="13"/>
      <c r="AF126" s="13"/>
      <c r="AG126" s="13"/>
      <c r="AH126" s="13"/>
      <c r="AI126" s="9"/>
      <c r="AJ126" s="9"/>
      <c r="AK126" s="9"/>
      <c r="AL126" s="9"/>
      <c r="AM126" s="9"/>
      <c r="AN126" s="9"/>
      <c r="AO126" s="16">
        <f>Q126*参数!$D$3+W126</f>
        <v>0</v>
      </c>
      <c r="AP126" s="16">
        <f>R126*参数!$D$3+X126</f>
        <v>0</v>
      </c>
      <c r="AQ126" s="16">
        <f>S126*参数!$D$3+Y126</f>
        <v>0</v>
      </c>
      <c r="AR126" s="16">
        <f>T126*参数!$D$3+Z126</f>
        <v>0</v>
      </c>
      <c r="AS126" s="16">
        <f>U126*参数!$D$3+AA126</f>
        <v>0</v>
      </c>
      <c r="AT126" s="16">
        <f>V126*参数!$D$3+AB126</f>
        <v>0</v>
      </c>
      <c r="AU126" s="16">
        <f>AC126*参数!$D$3+AI126</f>
        <v>0</v>
      </c>
      <c r="AV126" s="16">
        <f>AD126*参数!$D$3+AJ126</f>
        <v>0</v>
      </c>
      <c r="AW126" s="16">
        <f>AE126*参数!$D$3+AK126</f>
        <v>0</v>
      </c>
      <c r="AX126" s="16">
        <f>AF126*参数!$D$3+AL126</f>
        <v>0</v>
      </c>
      <c r="AY126" s="16">
        <f>AG126*参数!$D$3+AM126</f>
        <v>0</v>
      </c>
      <c r="AZ126" s="16">
        <f>AH126*参数!$D$3+AN126</f>
        <v>0</v>
      </c>
      <c r="BA126" s="10"/>
      <c r="BB126" s="10"/>
      <c r="BC126" s="10">
        <f t="shared" si="42"/>
        <v>43</v>
      </c>
      <c r="BD126" s="10">
        <f t="shared" si="43"/>
        <v>43</v>
      </c>
      <c r="BE126" s="10">
        <f t="shared" si="44"/>
        <v>43</v>
      </c>
      <c r="BF126" s="10">
        <f t="shared" si="45"/>
        <v>0</v>
      </c>
      <c r="BG126" s="10">
        <f t="shared" si="46"/>
        <v>43</v>
      </c>
      <c r="BH126" s="10" t="str">
        <f t="shared" si="47"/>
        <v/>
      </c>
      <c r="BI126" s="10" t="str">
        <f t="shared" si="48"/>
        <v/>
      </c>
      <c r="BJ126" s="10"/>
      <c r="BK126" s="8"/>
      <c r="BL126" s="8">
        <f t="shared" si="49"/>
        <v>1</v>
      </c>
      <c r="BM126" s="8"/>
      <c r="BN126" s="8">
        <f t="shared" si="50"/>
        <v>1</v>
      </c>
      <c r="BO126" s="8"/>
      <c r="BP126" s="8">
        <f t="shared" si="51"/>
        <v>1</v>
      </c>
      <c r="BQ126" s="8"/>
      <c r="BR126" s="8">
        <f t="shared" si="52"/>
        <v>1</v>
      </c>
      <c r="BS126" s="8"/>
      <c r="BT126" s="8">
        <f t="shared" si="53"/>
        <v>1</v>
      </c>
      <c r="BU126" s="8"/>
      <c r="BV126" s="8">
        <f t="shared" si="54"/>
        <v>1</v>
      </c>
      <c r="BW126" s="8"/>
      <c r="BX126" s="8">
        <f t="shared" si="63"/>
        <v>1</v>
      </c>
      <c r="BY126" s="8"/>
      <c r="BZ126" s="8">
        <f t="shared" si="64"/>
        <v>1</v>
      </c>
      <c r="CA126" s="8"/>
      <c r="CB126" s="8">
        <f t="shared" si="55"/>
        <v>1</v>
      </c>
      <c r="CC126" s="8"/>
      <c r="CD126" s="8">
        <f t="shared" si="56"/>
        <v>1</v>
      </c>
      <c r="CE126" s="8"/>
      <c r="CF126" s="8">
        <f t="shared" si="65"/>
        <v>1</v>
      </c>
      <c r="CG126" s="8"/>
      <c r="CH126" s="8">
        <f t="shared" si="57"/>
        <v>1</v>
      </c>
      <c r="CI126" s="8"/>
      <c r="CJ126" s="8">
        <f t="shared" si="58"/>
        <v>1</v>
      </c>
      <c r="CK126" s="8"/>
      <c r="CL126" s="8">
        <f t="shared" si="59"/>
        <v>1</v>
      </c>
      <c r="CM126" s="8"/>
      <c r="CN126" s="8">
        <f t="shared" si="60"/>
        <v>1</v>
      </c>
      <c r="CO126" s="8"/>
      <c r="CP126" s="8">
        <f t="shared" si="61"/>
        <v>1</v>
      </c>
      <c r="CQ126" s="8"/>
      <c r="CR126" s="8">
        <f t="shared" si="62"/>
        <v>1</v>
      </c>
      <c r="CS126" s="18"/>
    </row>
    <row r="127" spans="2:97" customFormat="1" x14ac:dyDescent="0.15">
      <c r="B127" s="19"/>
      <c r="C127" s="3"/>
      <c r="D127" s="3"/>
      <c r="E127" s="4"/>
      <c r="F127" s="3"/>
      <c r="G127" s="3"/>
      <c r="H127" s="3"/>
      <c r="I127" s="3"/>
      <c r="J127" s="6"/>
      <c r="K127" s="6"/>
      <c r="L127" s="6"/>
      <c r="M127" s="10"/>
      <c r="N127" s="10"/>
      <c r="O127" s="10"/>
      <c r="P127" s="15"/>
      <c r="Q127" s="13"/>
      <c r="R127" s="13"/>
      <c r="S127" s="13"/>
      <c r="T127" s="13"/>
      <c r="U127" s="13"/>
      <c r="V127" s="13"/>
      <c r="W127" s="9"/>
      <c r="X127" s="9"/>
      <c r="Y127" s="9"/>
      <c r="Z127" s="9"/>
      <c r="AA127" s="9"/>
      <c r="AB127" s="9"/>
      <c r="AC127" s="13"/>
      <c r="AD127" s="13"/>
      <c r="AE127" s="13"/>
      <c r="AF127" s="13"/>
      <c r="AG127" s="13"/>
      <c r="AH127" s="13"/>
      <c r="AI127" s="9"/>
      <c r="AJ127" s="9"/>
      <c r="AK127" s="9"/>
      <c r="AL127" s="9"/>
      <c r="AM127" s="9"/>
      <c r="AN127" s="9"/>
      <c r="AO127" s="16">
        <f>Q127*参数!$D$3+W127</f>
        <v>0</v>
      </c>
      <c r="AP127" s="16">
        <f>R127*参数!$D$3+X127</f>
        <v>0</v>
      </c>
      <c r="AQ127" s="16">
        <f>S127*参数!$D$3+Y127</f>
        <v>0</v>
      </c>
      <c r="AR127" s="16">
        <f>T127*参数!$D$3+Z127</f>
        <v>0</v>
      </c>
      <c r="AS127" s="16">
        <f>U127*参数!$D$3+AA127</f>
        <v>0</v>
      </c>
      <c r="AT127" s="16">
        <f>V127*参数!$D$3+AB127</f>
        <v>0</v>
      </c>
      <c r="AU127" s="16">
        <f>AC127*参数!$D$3+AI127</f>
        <v>0</v>
      </c>
      <c r="AV127" s="16">
        <f>AD127*参数!$D$3+AJ127</f>
        <v>0</v>
      </c>
      <c r="AW127" s="16">
        <f>AE127*参数!$D$3+AK127</f>
        <v>0</v>
      </c>
      <c r="AX127" s="16">
        <f>AF127*参数!$D$3+AL127</f>
        <v>0</v>
      </c>
      <c r="AY127" s="16">
        <f>AG127*参数!$D$3+AM127</f>
        <v>0</v>
      </c>
      <c r="AZ127" s="16">
        <f>AH127*参数!$D$3+AN127</f>
        <v>0</v>
      </c>
      <c r="BA127" s="10"/>
      <c r="BB127" s="10"/>
      <c r="BC127" s="10">
        <f t="shared" si="42"/>
        <v>43</v>
      </c>
      <c r="BD127" s="10">
        <f t="shared" si="43"/>
        <v>43</v>
      </c>
      <c r="BE127" s="10">
        <f t="shared" si="44"/>
        <v>43</v>
      </c>
      <c r="BF127" s="10">
        <f t="shared" si="45"/>
        <v>0</v>
      </c>
      <c r="BG127" s="10">
        <f t="shared" si="46"/>
        <v>43</v>
      </c>
      <c r="BH127" s="10" t="str">
        <f t="shared" si="47"/>
        <v/>
      </c>
      <c r="BI127" s="10" t="str">
        <f t="shared" si="48"/>
        <v/>
      </c>
      <c r="BJ127" s="10"/>
      <c r="BK127" s="8"/>
      <c r="BL127" s="8">
        <f t="shared" si="49"/>
        <v>1</v>
      </c>
      <c r="BM127" s="8"/>
      <c r="BN127" s="8">
        <f t="shared" si="50"/>
        <v>1</v>
      </c>
      <c r="BO127" s="8"/>
      <c r="BP127" s="8">
        <f t="shared" si="51"/>
        <v>1</v>
      </c>
      <c r="BQ127" s="8"/>
      <c r="BR127" s="8">
        <f t="shared" si="52"/>
        <v>1</v>
      </c>
      <c r="BS127" s="8"/>
      <c r="BT127" s="8">
        <f t="shared" si="53"/>
        <v>1</v>
      </c>
      <c r="BU127" s="8"/>
      <c r="BV127" s="8">
        <f t="shared" si="54"/>
        <v>1</v>
      </c>
      <c r="BW127" s="8"/>
      <c r="BX127" s="8">
        <f t="shared" si="63"/>
        <v>1</v>
      </c>
      <c r="BY127" s="8"/>
      <c r="BZ127" s="8">
        <f t="shared" si="64"/>
        <v>1</v>
      </c>
      <c r="CA127" s="8"/>
      <c r="CB127" s="8">
        <f t="shared" si="55"/>
        <v>1</v>
      </c>
      <c r="CC127" s="8"/>
      <c r="CD127" s="8">
        <f t="shared" si="56"/>
        <v>1</v>
      </c>
      <c r="CE127" s="8"/>
      <c r="CF127" s="8">
        <f t="shared" si="65"/>
        <v>1</v>
      </c>
      <c r="CG127" s="8"/>
      <c r="CH127" s="8">
        <f t="shared" si="57"/>
        <v>1</v>
      </c>
      <c r="CI127" s="8"/>
      <c r="CJ127" s="8">
        <f t="shared" si="58"/>
        <v>1</v>
      </c>
      <c r="CK127" s="8"/>
      <c r="CL127" s="8">
        <f t="shared" si="59"/>
        <v>1</v>
      </c>
      <c r="CM127" s="8"/>
      <c r="CN127" s="8">
        <f t="shared" si="60"/>
        <v>1</v>
      </c>
      <c r="CO127" s="8"/>
      <c r="CP127" s="8">
        <f t="shared" si="61"/>
        <v>1</v>
      </c>
      <c r="CQ127" s="8"/>
      <c r="CR127" s="8">
        <f t="shared" si="62"/>
        <v>1</v>
      </c>
      <c r="CS127" s="18"/>
    </row>
    <row r="128" spans="2:97" customFormat="1" x14ac:dyDescent="0.15">
      <c r="B128" s="19"/>
      <c r="C128" s="3"/>
      <c r="D128" s="3"/>
      <c r="E128" s="4"/>
      <c r="F128" s="3"/>
      <c r="G128" s="3"/>
      <c r="H128" s="3"/>
      <c r="I128" s="3"/>
      <c r="J128" s="6"/>
      <c r="K128" s="6"/>
      <c r="L128" s="6"/>
      <c r="M128" s="10"/>
      <c r="N128" s="10"/>
      <c r="O128" s="10"/>
      <c r="P128" s="15"/>
      <c r="Q128" s="13"/>
      <c r="R128" s="13"/>
      <c r="S128" s="13"/>
      <c r="T128" s="13"/>
      <c r="U128" s="13"/>
      <c r="V128" s="13"/>
      <c r="W128" s="9"/>
      <c r="X128" s="9"/>
      <c r="Y128" s="9"/>
      <c r="Z128" s="9"/>
      <c r="AA128" s="9"/>
      <c r="AB128" s="9"/>
      <c r="AC128" s="13"/>
      <c r="AD128" s="13"/>
      <c r="AE128" s="13"/>
      <c r="AF128" s="13"/>
      <c r="AG128" s="13"/>
      <c r="AH128" s="13"/>
      <c r="AI128" s="9"/>
      <c r="AJ128" s="9"/>
      <c r="AK128" s="9"/>
      <c r="AL128" s="9"/>
      <c r="AM128" s="9"/>
      <c r="AN128" s="9"/>
      <c r="AO128" s="16">
        <f>Q128*参数!$D$3+W128</f>
        <v>0</v>
      </c>
      <c r="AP128" s="16">
        <f>R128*参数!$D$3+X128</f>
        <v>0</v>
      </c>
      <c r="AQ128" s="16">
        <f>S128*参数!$D$3+Y128</f>
        <v>0</v>
      </c>
      <c r="AR128" s="16">
        <f>T128*参数!$D$3+Z128</f>
        <v>0</v>
      </c>
      <c r="AS128" s="16">
        <f>U128*参数!$D$3+AA128</f>
        <v>0</v>
      </c>
      <c r="AT128" s="16">
        <f>V128*参数!$D$3+AB128</f>
        <v>0</v>
      </c>
      <c r="AU128" s="16">
        <f>AC128*参数!$D$3+AI128</f>
        <v>0</v>
      </c>
      <c r="AV128" s="16">
        <f>AD128*参数!$D$3+AJ128</f>
        <v>0</v>
      </c>
      <c r="AW128" s="16">
        <f>AE128*参数!$D$3+AK128</f>
        <v>0</v>
      </c>
      <c r="AX128" s="16">
        <f>AF128*参数!$D$3+AL128</f>
        <v>0</v>
      </c>
      <c r="AY128" s="16">
        <f>AG128*参数!$D$3+AM128</f>
        <v>0</v>
      </c>
      <c r="AZ128" s="16">
        <f>AH128*参数!$D$3+AN128</f>
        <v>0</v>
      </c>
      <c r="BA128" s="10"/>
      <c r="BB128" s="10"/>
      <c r="BC128" s="10">
        <f t="shared" si="42"/>
        <v>43</v>
      </c>
      <c r="BD128" s="10">
        <f t="shared" si="43"/>
        <v>43</v>
      </c>
      <c r="BE128" s="10">
        <f t="shared" si="44"/>
        <v>43</v>
      </c>
      <c r="BF128" s="10">
        <f t="shared" si="45"/>
        <v>0</v>
      </c>
      <c r="BG128" s="10">
        <f t="shared" si="46"/>
        <v>43</v>
      </c>
      <c r="BH128" s="10" t="str">
        <f t="shared" si="47"/>
        <v/>
      </c>
      <c r="BI128" s="10" t="str">
        <f t="shared" si="48"/>
        <v/>
      </c>
      <c r="BJ128" s="10"/>
      <c r="BK128" s="8"/>
      <c r="BL128" s="8">
        <f t="shared" si="49"/>
        <v>1</v>
      </c>
      <c r="BM128" s="8"/>
      <c r="BN128" s="8">
        <f t="shared" si="50"/>
        <v>1</v>
      </c>
      <c r="BO128" s="8"/>
      <c r="BP128" s="8">
        <f t="shared" si="51"/>
        <v>1</v>
      </c>
      <c r="BQ128" s="8"/>
      <c r="BR128" s="8">
        <f t="shared" si="52"/>
        <v>1</v>
      </c>
      <c r="BS128" s="8"/>
      <c r="BT128" s="8">
        <f t="shared" si="53"/>
        <v>1</v>
      </c>
      <c r="BU128" s="8"/>
      <c r="BV128" s="8">
        <f t="shared" si="54"/>
        <v>1</v>
      </c>
      <c r="BW128" s="8"/>
      <c r="BX128" s="8">
        <f t="shared" si="63"/>
        <v>1</v>
      </c>
      <c r="BY128" s="8"/>
      <c r="BZ128" s="8">
        <f t="shared" si="64"/>
        <v>1</v>
      </c>
      <c r="CA128" s="8"/>
      <c r="CB128" s="8">
        <f t="shared" si="55"/>
        <v>1</v>
      </c>
      <c r="CC128" s="8"/>
      <c r="CD128" s="8">
        <f t="shared" si="56"/>
        <v>1</v>
      </c>
      <c r="CE128" s="8"/>
      <c r="CF128" s="8">
        <f t="shared" si="65"/>
        <v>1</v>
      </c>
      <c r="CG128" s="8"/>
      <c r="CH128" s="8">
        <f t="shared" si="57"/>
        <v>1</v>
      </c>
      <c r="CI128" s="8"/>
      <c r="CJ128" s="8">
        <f t="shared" si="58"/>
        <v>1</v>
      </c>
      <c r="CK128" s="8"/>
      <c r="CL128" s="8">
        <f t="shared" si="59"/>
        <v>1</v>
      </c>
      <c r="CM128" s="8"/>
      <c r="CN128" s="8">
        <f t="shared" si="60"/>
        <v>1</v>
      </c>
      <c r="CO128" s="8"/>
      <c r="CP128" s="8">
        <f t="shared" si="61"/>
        <v>1</v>
      </c>
      <c r="CQ128" s="8"/>
      <c r="CR128" s="8">
        <f t="shared" si="62"/>
        <v>1</v>
      </c>
      <c r="CS128" s="18"/>
    </row>
    <row r="129" spans="2:97" customFormat="1" x14ac:dyDescent="0.15">
      <c r="B129" s="19"/>
      <c r="C129" s="3"/>
      <c r="D129" s="3"/>
      <c r="E129" s="4"/>
      <c r="F129" s="3"/>
      <c r="G129" s="3"/>
      <c r="H129" s="3"/>
      <c r="I129" s="3"/>
      <c r="J129" s="6"/>
      <c r="K129" s="6"/>
      <c r="L129" s="6"/>
      <c r="M129" s="10"/>
      <c r="N129" s="10"/>
      <c r="O129" s="10"/>
      <c r="P129" s="15"/>
      <c r="Q129" s="13"/>
      <c r="R129" s="13"/>
      <c r="S129" s="13"/>
      <c r="T129" s="13"/>
      <c r="U129" s="13"/>
      <c r="V129" s="13"/>
      <c r="W129" s="9"/>
      <c r="X129" s="9"/>
      <c r="Y129" s="9"/>
      <c r="Z129" s="9"/>
      <c r="AA129" s="9"/>
      <c r="AB129" s="9"/>
      <c r="AC129" s="13"/>
      <c r="AD129" s="13"/>
      <c r="AE129" s="13"/>
      <c r="AF129" s="13"/>
      <c r="AG129" s="13"/>
      <c r="AH129" s="13"/>
      <c r="AI129" s="9"/>
      <c r="AJ129" s="9"/>
      <c r="AK129" s="9"/>
      <c r="AL129" s="9"/>
      <c r="AM129" s="9"/>
      <c r="AN129" s="9"/>
      <c r="AO129" s="16">
        <f>Q129*参数!$D$3+W129</f>
        <v>0</v>
      </c>
      <c r="AP129" s="16">
        <f>R129*参数!$D$3+X129</f>
        <v>0</v>
      </c>
      <c r="AQ129" s="16">
        <f>S129*参数!$D$3+Y129</f>
        <v>0</v>
      </c>
      <c r="AR129" s="16">
        <f>T129*参数!$D$3+Z129</f>
        <v>0</v>
      </c>
      <c r="AS129" s="16">
        <f>U129*参数!$D$3+AA129</f>
        <v>0</v>
      </c>
      <c r="AT129" s="16">
        <f>V129*参数!$D$3+AB129</f>
        <v>0</v>
      </c>
      <c r="AU129" s="16">
        <f>AC129*参数!$D$3+AI129</f>
        <v>0</v>
      </c>
      <c r="AV129" s="16">
        <f>AD129*参数!$D$3+AJ129</f>
        <v>0</v>
      </c>
      <c r="AW129" s="16">
        <f>AE129*参数!$D$3+AK129</f>
        <v>0</v>
      </c>
      <c r="AX129" s="16">
        <f>AF129*参数!$D$3+AL129</f>
        <v>0</v>
      </c>
      <c r="AY129" s="16">
        <f>AG129*参数!$D$3+AM129</f>
        <v>0</v>
      </c>
      <c r="AZ129" s="16">
        <f>AH129*参数!$D$3+AN129</f>
        <v>0</v>
      </c>
      <c r="BA129" s="10"/>
      <c r="BB129" s="10"/>
      <c r="BC129" s="10">
        <f t="shared" si="42"/>
        <v>43</v>
      </c>
      <c r="BD129" s="10">
        <f t="shared" si="43"/>
        <v>43</v>
      </c>
      <c r="BE129" s="10">
        <f t="shared" si="44"/>
        <v>43</v>
      </c>
      <c r="BF129" s="10">
        <f t="shared" si="45"/>
        <v>0</v>
      </c>
      <c r="BG129" s="10">
        <f t="shared" si="46"/>
        <v>43</v>
      </c>
      <c r="BH129" s="10" t="str">
        <f t="shared" si="47"/>
        <v/>
      </c>
      <c r="BI129" s="10" t="str">
        <f t="shared" si="48"/>
        <v/>
      </c>
      <c r="BJ129" s="10"/>
      <c r="BK129" s="8"/>
      <c r="BL129" s="8">
        <f t="shared" si="49"/>
        <v>1</v>
      </c>
      <c r="BM129" s="8"/>
      <c r="BN129" s="8">
        <f t="shared" si="50"/>
        <v>1</v>
      </c>
      <c r="BO129" s="8"/>
      <c r="BP129" s="8">
        <f t="shared" si="51"/>
        <v>1</v>
      </c>
      <c r="BQ129" s="8"/>
      <c r="BR129" s="8">
        <f t="shared" si="52"/>
        <v>1</v>
      </c>
      <c r="BS129" s="8"/>
      <c r="BT129" s="8">
        <f t="shared" si="53"/>
        <v>1</v>
      </c>
      <c r="BU129" s="8"/>
      <c r="BV129" s="8">
        <f t="shared" si="54"/>
        <v>1</v>
      </c>
      <c r="BW129" s="8"/>
      <c r="BX129" s="8">
        <f t="shared" si="63"/>
        <v>1</v>
      </c>
      <c r="BY129" s="8"/>
      <c r="BZ129" s="8">
        <f t="shared" si="64"/>
        <v>1</v>
      </c>
      <c r="CA129" s="8"/>
      <c r="CB129" s="8">
        <f t="shared" si="55"/>
        <v>1</v>
      </c>
      <c r="CC129" s="8"/>
      <c r="CD129" s="8">
        <f t="shared" si="56"/>
        <v>1</v>
      </c>
      <c r="CE129" s="8"/>
      <c r="CF129" s="8">
        <f t="shared" si="65"/>
        <v>1</v>
      </c>
      <c r="CG129" s="8"/>
      <c r="CH129" s="8">
        <f t="shared" si="57"/>
        <v>1</v>
      </c>
      <c r="CI129" s="8"/>
      <c r="CJ129" s="8">
        <f t="shared" si="58"/>
        <v>1</v>
      </c>
      <c r="CK129" s="8"/>
      <c r="CL129" s="8">
        <f t="shared" si="59"/>
        <v>1</v>
      </c>
      <c r="CM129" s="8"/>
      <c r="CN129" s="8">
        <f t="shared" si="60"/>
        <v>1</v>
      </c>
      <c r="CO129" s="8"/>
      <c r="CP129" s="8">
        <f t="shared" si="61"/>
        <v>1</v>
      </c>
      <c r="CQ129" s="8"/>
      <c r="CR129" s="8">
        <f t="shared" si="62"/>
        <v>1</v>
      </c>
      <c r="CS129" s="18"/>
    </row>
    <row r="130" spans="2:97" customFormat="1" x14ac:dyDescent="0.15">
      <c r="B130" s="19"/>
      <c r="C130" s="3"/>
      <c r="D130" s="3"/>
      <c r="E130" s="4"/>
      <c r="F130" s="3"/>
      <c r="G130" s="3"/>
      <c r="H130" s="3"/>
      <c r="I130" s="3"/>
      <c r="J130" s="6"/>
      <c r="K130" s="6"/>
      <c r="L130" s="6"/>
      <c r="M130" s="10"/>
      <c r="N130" s="10"/>
      <c r="O130" s="10"/>
      <c r="P130" s="15"/>
      <c r="Q130" s="13"/>
      <c r="R130" s="13"/>
      <c r="S130" s="13"/>
      <c r="T130" s="13"/>
      <c r="U130" s="13"/>
      <c r="V130" s="13"/>
      <c r="W130" s="9"/>
      <c r="X130" s="9"/>
      <c r="Y130" s="9"/>
      <c r="Z130" s="9"/>
      <c r="AA130" s="9"/>
      <c r="AB130" s="9"/>
      <c r="AC130" s="13"/>
      <c r="AD130" s="13"/>
      <c r="AE130" s="13"/>
      <c r="AF130" s="13"/>
      <c r="AG130" s="13"/>
      <c r="AH130" s="13"/>
      <c r="AI130" s="9"/>
      <c r="AJ130" s="9"/>
      <c r="AK130" s="9"/>
      <c r="AL130" s="9"/>
      <c r="AM130" s="9"/>
      <c r="AN130" s="9"/>
      <c r="AO130" s="16">
        <f>Q130*参数!$D$3+W130</f>
        <v>0</v>
      </c>
      <c r="AP130" s="16">
        <f>R130*参数!$D$3+X130</f>
        <v>0</v>
      </c>
      <c r="AQ130" s="16">
        <f>S130*参数!$D$3+Y130</f>
        <v>0</v>
      </c>
      <c r="AR130" s="16">
        <f>T130*参数!$D$3+Z130</f>
        <v>0</v>
      </c>
      <c r="AS130" s="16">
        <f>U130*参数!$D$3+AA130</f>
        <v>0</v>
      </c>
      <c r="AT130" s="16">
        <f>V130*参数!$D$3+AB130</f>
        <v>0</v>
      </c>
      <c r="AU130" s="16">
        <f>AC130*参数!$D$3+AI130</f>
        <v>0</v>
      </c>
      <c r="AV130" s="16">
        <f>AD130*参数!$D$3+AJ130</f>
        <v>0</v>
      </c>
      <c r="AW130" s="16">
        <f>AE130*参数!$D$3+AK130</f>
        <v>0</v>
      </c>
      <c r="AX130" s="16">
        <f>AF130*参数!$D$3+AL130</f>
        <v>0</v>
      </c>
      <c r="AY130" s="16">
        <f>AG130*参数!$D$3+AM130</f>
        <v>0</v>
      </c>
      <c r="AZ130" s="16">
        <f>AH130*参数!$D$3+AN130</f>
        <v>0</v>
      </c>
      <c r="BA130" s="10"/>
      <c r="BB130" s="10"/>
      <c r="BC130" s="10">
        <f t="shared" si="42"/>
        <v>43</v>
      </c>
      <c r="BD130" s="10">
        <f t="shared" si="43"/>
        <v>43</v>
      </c>
      <c r="BE130" s="10">
        <f t="shared" si="44"/>
        <v>43</v>
      </c>
      <c r="BF130" s="10">
        <f t="shared" si="45"/>
        <v>0</v>
      </c>
      <c r="BG130" s="10">
        <f t="shared" si="46"/>
        <v>43</v>
      </c>
      <c r="BH130" s="10" t="str">
        <f t="shared" si="47"/>
        <v/>
      </c>
      <c r="BI130" s="10" t="str">
        <f t="shared" si="48"/>
        <v/>
      </c>
      <c r="BJ130" s="10"/>
      <c r="BK130" s="8"/>
      <c r="BL130" s="8">
        <f t="shared" si="49"/>
        <v>1</v>
      </c>
      <c r="BM130" s="8"/>
      <c r="BN130" s="8">
        <f t="shared" si="50"/>
        <v>1</v>
      </c>
      <c r="BO130" s="8"/>
      <c r="BP130" s="8">
        <f t="shared" si="51"/>
        <v>1</v>
      </c>
      <c r="BQ130" s="8"/>
      <c r="BR130" s="8">
        <f t="shared" si="52"/>
        <v>1</v>
      </c>
      <c r="BS130" s="8"/>
      <c r="BT130" s="8">
        <f t="shared" si="53"/>
        <v>1</v>
      </c>
      <c r="BU130" s="8"/>
      <c r="BV130" s="8">
        <f t="shared" si="54"/>
        <v>1</v>
      </c>
      <c r="BW130" s="8"/>
      <c r="BX130" s="8">
        <f t="shared" si="63"/>
        <v>1</v>
      </c>
      <c r="BY130" s="8"/>
      <c r="BZ130" s="8">
        <f t="shared" si="64"/>
        <v>1</v>
      </c>
      <c r="CA130" s="8"/>
      <c r="CB130" s="8">
        <f t="shared" si="55"/>
        <v>1</v>
      </c>
      <c r="CC130" s="8"/>
      <c r="CD130" s="8">
        <f t="shared" si="56"/>
        <v>1</v>
      </c>
      <c r="CE130" s="8"/>
      <c r="CF130" s="8">
        <f t="shared" si="65"/>
        <v>1</v>
      </c>
      <c r="CG130" s="8"/>
      <c r="CH130" s="8">
        <f t="shared" si="57"/>
        <v>1</v>
      </c>
      <c r="CI130" s="8"/>
      <c r="CJ130" s="8">
        <f t="shared" si="58"/>
        <v>1</v>
      </c>
      <c r="CK130" s="8"/>
      <c r="CL130" s="8">
        <f t="shared" si="59"/>
        <v>1</v>
      </c>
      <c r="CM130" s="8"/>
      <c r="CN130" s="8">
        <f t="shared" si="60"/>
        <v>1</v>
      </c>
      <c r="CO130" s="8"/>
      <c r="CP130" s="8">
        <f t="shared" si="61"/>
        <v>1</v>
      </c>
      <c r="CQ130" s="8"/>
      <c r="CR130" s="8">
        <f t="shared" si="62"/>
        <v>1</v>
      </c>
      <c r="CS130" s="18"/>
    </row>
    <row r="131" spans="2:97" customFormat="1" x14ac:dyDescent="0.15">
      <c r="B131" s="19"/>
      <c r="C131" s="3"/>
      <c r="D131" s="3"/>
      <c r="E131" s="4"/>
      <c r="F131" s="3"/>
      <c r="G131" s="3"/>
      <c r="H131" s="3"/>
      <c r="I131" s="3"/>
      <c r="J131" s="6"/>
      <c r="K131" s="6"/>
      <c r="L131" s="6"/>
      <c r="M131" s="10"/>
      <c r="N131" s="10"/>
      <c r="O131" s="10"/>
      <c r="P131" s="15"/>
      <c r="Q131" s="13"/>
      <c r="R131" s="13"/>
      <c r="S131" s="13"/>
      <c r="T131" s="13"/>
      <c r="U131" s="13"/>
      <c r="V131" s="13"/>
      <c r="W131" s="9"/>
      <c r="X131" s="9"/>
      <c r="Y131" s="9"/>
      <c r="Z131" s="9"/>
      <c r="AA131" s="9"/>
      <c r="AB131" s="9"/>
      <c r="AC131" s="13"/>
      <c r="AD131" s="13"/>
      <c r="AE131" s="13"/>
      <c r="AF131" s="13"/>
      <c r="AG131" s="13"/>
      <c r="AH131" s="13"/>
      <c r="AI131" s="9"/>
      <c r="AJ131" s="9"/>
      <c r="AK131" s="9"/>
      <c r="AL131" s="9"/>
      <c r="AM131" s="9"/>
      <c r="AN131" s="9"/>
      <c r="AO131" s="16">
        <f>Q131*参数!$D$3+W131</f>
        <v>0</v>
      </c>
      <c r="AP131" s="16">
        <f>R131*参数!$D$3+X131</f>
        <v>0</v>
      </c>
      <c r="AQ131" s="16">
        <f>S131*参数!$D$3+Y131</f>
        <v>0</v>
      </c>
      <c r="AR131" s="16">
        <f>T131*参数!$D$3+Z131</f>
        <v>0</v>
      </c>
      <c r="AS131" s="16">
        <f>U131*参数!$D$3+AA131</f>
        <v>0</v>
      </c>
      <c r="AT131" s="16">
        <f>V131*参数!$D$3+AB131</f>
        <v>0</v>
      </c>
      <c r="AU131" s="16">
        <f>AC131*参数!$D$3+AI131</f>
        <v>0</v>
      </c>
      <c r="AV131" s="16">
        <f>AD131*参数!$D$3+AJ131</f>
        <v>0</v>
      </c>
      <c r="AW131" s="16">
        <f>AE131*参数!$D$3+AK131</f>
        <v>0</v>
      </c>
      <c r="AX131" s="16">
        <f>AF131*参数!$D$3+AL131</f>
        <v>0</v>
      </c>
      <c r="AY131" s="16">
        <f>AG131*参数!$D$3+AM131</f>
        <v>0</v>
      </c>
      <c r="AZ131" s="16">
        <f>AH131*参数!$D$3+AN131</f>
        <v>0</v>
      </c>
      <c r="BA131" s="10"/>
      <c r="BB131" s="10"/>
      <c r="BC131" s="10">
        <f t="shared" si="42"/>
        <v>43</v>
      </c>
      <c r="BD131" s="10">
        <f t="shared" si="43"/>
        <v>43</v>
      </c>
      <c r="BE131" s="10">
        <f t="shared" si="44"/>
        <v>43</v>
      </c>
      <c r="BF131" s="10">
        <f t="shared" si="45"/>
        <v>0</v>
      </c>
      <c r="BG131" s="10">
        <f t="shared" si="46"/>
        <v>43</v>
      </c>
      <c r="BH131" s="10" t="str">
        <f t="shared" si="47"/>
        <v/>
      </c>
      <c r="BI131" s="10" t="str">
        <f t="shared" si="48"/>
        <v/>
      </c>
      <c r="BJ131" s="10"/>
      <c r="BK131" s="8"/>
      <c r="BL131" s="8">
        <f t="shared" si="49"/>
        <v>1</v>
      </c>
      <c r="BM131" s="8"/>
      <c r="BN131" s="8">
        <f t="shared" si="50"/>
        <v>1</v>
      </c>
      <c r="BO131" s="8"/>
      <c r="BP131" s="8">
        <f t="shared" si="51"/>
        <v>1</v>
      </c>
      <c r="BQ131" s="8"/>
      <c r="BR131" s="8">
        <f t="shared" si="52"/>
        <v>1</v>
      </c>
      <c r="BS131" s="8"/>
      <c r="BT131" s="8">
        <f t="shared" si="53"/>
        <v>1</v>
      </c>
      <c r="BU131" s="8"/>
      <c r="BV131" s="8">
        <f t="shared" si="54"/>
        <v>1</v>
      </c>
      <c r="BW131" s="8"/>
      <c r="BX131" s="8">
        <f t="shared" si="63"/>
        <v>1</v>
      </c>
      <c r="BY131" s="8"/>
      <c r="BZ131" s="8">
        <f t="shared" si="64"/>
        <v>1</v>
      </c>
      <c r="CA131" s="8"/>
      <c r="CB131" s="8">
        <f t="shared" si="55"/>
        <v>1</v>
      </c>
      <c r="CC131" s="8"/>
      <c r="CD131" s="8">
        <f t="shared" si="56"/>
        <v>1</v>
      </c>
      <c r="CE131" s="8"/>
      <c r="CF131" s="8">
        <f t="shared" si="65"/>
        <v>1</v>
      </c>
      <c r="CG131" s="8"/>
      <c r="CH131" s="8">
        <f t="shared" si="57"/>
        <v>1</v>
      </c>
      <c r="CI131" s="8"/>
      <c r="CJ131" s="8">
        <f t="shared" si="58"/>
        <v>1</v>
      </c>
      <c r="CK131" s="8"/>
      <c r="CL131" s="8">
        <f t="shared" si="59"/>
        <v>1</v>
      </c>
      <c r="CM131" s="8"/>
      <c r="CN131" s="8">
        <f t="shared" si="60"/>
        <v>1</v>
      </c>
      <c r="CO131" s="8"/>
      <c r="CP131" s="8">
        <f t="shared" si="61"/>
        <v>1</v>
      </c>
      <c r="CQ131" s="8"/>
      <c r="CR131" s="8">
        <f t="shared" si="62"/>
        <v>1</v>
      </c>
      <c r="CS131" s="18"/>
    </row>
    <row r="132" spans="2:97" customFormat="1" x14ac:dyDescent="0.15">
      <c r="B132" s="19"/>
      <c r="C132" s="3"/>
      <c r="D132" s="3"/>
      <c r="E132" s="4"/>
      <c r="F132" s="3"/>
      <c r="G132" s="3"/>
      <c r="H132" s="3"/>
      <c r="I132" s="3"/>
      <c r="J132" s="6"/>
      <c r="K132" s="6"/>
      <c r="L132" s="6"/>
      <c r="M132" s="10"/>
      <c r="N132" s="10"/>
      <c r="O132" s="10"/>
      <c r="P132" s="15"/>
      <c r="Q132" s="13"/>
      <c r="R132" s="13"/>
      <c r="S132" s="13"/>
      <c r="T132" s="13"/>
      <c r="U132" s="13"/>
      <c r="V132" s="13"/>
      <c r="W132" s="9"/>
      <c r="X132" s="9"/>
      <c r="Y132" s="9"/>
      <c r="Z132" s="9"/>
      <c r="AA132" s="9"/>
      <c r="AB132" s="9"/>
      <c r="AC132" s="13"/>
      <c r="AD132" s="13"/>
      <c r="AE132" s="13"/>
      <c r="AF132" s="13"/>
      <c r="AG132" s="13"/>
      <c r="AH132" s="13"/>
      <c r="AI132" s="9"/>
      <c r="AJ132" s="9"/>
      <c r="AK132" s="9"/>
      <c r="AL132" s="9"/>
      <c r="AM132" s="9"/>
      <c r="AN132" s="9"/>
      <c r="AO132" s="16">
        <f>Q132*参数!$D$3+W132</f>
        <v>0</v>
      </c>
      <c r="AP132" s="16">
        <f>R132*参数!$D$3+X132</f>
        <v>0</v>
      </c>
      <c r="AQ132" s="16">
        <f>S132*参数!$D$3+Y132</f>
        <v>0</v>
      </c>
      <c r="AR132" s="16">
        <f>T132*参数!$D$3+Z132</f>
        <v>0</v>
      </c>
      <c r="AS132" s="16">
        <f>U132*参数!$D$3+AA132</f>
        <v>0</v>
      </c>
      <c r="AT132" s="16">
        <f>V132*参数!$D$3+AB132</f>
        <v>0</v>
      </c>
      <c r="AU132" s="16">
        <f>AC132*参数!$D$3+AI132</f>
        <v>0</v>
      </c>
      <c r="AV132" s="16">
        <f>AD132*参数!$D$3+AJ132</f>
        <v>0</v>
      </c>
      <c r="AW132" s="16">
        <f>AE132*参数!$D$3+AK132</f>
        <v>0</v>
      </c>
      <c r="AX132" s="16">
        <f>AF132*参数!$D$3+AL132</f>
        <v>0</v>
      </c>
      <c r="AY132" s="16">
        <f>AG132*参数!$D$3+AM132</f>
        <v>0</v>
      </c>
      <c r="AZ132" s="16">
        <f>AH132*参数!$D$3+AN132</f>
        <v>0</v>
      </c>
      <c r="BA132" s="10"/>
      <c r="BB132" s="10"/>
      <c r="BC132" s="10">
        <f t="shared" si="42"/>
        <v>43</v>
      </c>
      <c r="BD132" s="10">
        <f t="shared" si="43"/>
        <v>43</v>
      </c>
      <c r="BE132" s="10">
        <f t="shared" si="44"/>
        <v>43</v>
      </c>
      <c r="BF132" s="10">
        <f t="shared" si="45"/>
        <v>0</v>
      </c>
      <c r="BG132" s="10">
        <f t="shared" si="46"/>
        <v>43</v>
      </c>
      <c r="BH132" s="10" t="str">
        <f t="shared" si="47"/>
        <v/>
      </c>
      <c r="BI132" s="10" t="str">
        <f t="shared" si="48"/>
        <v/>
      </c>
      <c r="BJ132" s="10"/>
      <c r="BK132" s="8"/>
      <c r="BL132" s="8">
        <f t="shared" si="49"/>
        <v>1</v>
      </c>
      <c r="BM132" s="8"/>
      <c r="BN132" s="8">
        <f t="shared" si="50"/>
        <v>1</v>
      </c>
      <c r="BO132" s="8"/>
      <c r="BP132" s="8">
        <f t="shared" si="51"/>
        <v>1</v>
      </c>
      <c r="BQ132" s="8"/>
      <c r="BR132" s="8">
        <f t="shared" si="52"/>
        <v>1</v>
      </c>
      <c r="BS132" s="8"/>
      <c r="BT132" s="8">
        <f t="shared" si="53"/>
        <v>1</v>
      </c>
      <c r="BU132" s="8"/>
      <c r="BV132" s="8">
        <f t="shared" si="54"/>
        <v>1</v>
      </c>
      <c r="BW132" s="8"/>
      <c r="BX132" s="8">
        <f t="shared" si="63"/>
        <v>1</v>
      </c>
      <c r="BY132" s="8"/>
      <c r="BZ132" s="8">
        <f t="shared" si="64"/>
        <v>1</v>
      </c>
      <c r="CA132" s="8"/>
      <c r="CB132" s="8">
        <f t="shared" si="55"/>
        <v>1</v>
      </c>
      <c r="CC132" s="8"/>
      <c r="CD132" s="8">
        <f t="shared" si="56"/>
        <v>1</v>
      </c>
      <c r="CE132" s="8"/>
      <c r="CF132" s="8">
        <f t="shared" si="65"/>
        <v>1</v>
      </c>
      <c r="CG132" s="8"/>
      <c r="CH132" s="8">
        <f t="shared" si="57"/>
        <v>1</v>
      </c>
      <c r="CI132" s="8"/>
      <c r="CJ132" s="8">
        <f t="shared" si="58"/>
        <v>1</v>
      </c>
      <c r="CK132" s="8"/>
      <c r="CL132" s="8">
        <f t="shared" si="59"/>
        <v>1</v>
      </c>
      <c r="CM132" s="8"/>
      <c r="CN132" s="8">
        <f t="shared" si="60"/>
        <v>1</v>
      </c>
      <c r="CO132" s="8"/>
      <c r="CP132" s="8">
        <f t="shared" si="61"/>
        <v>1</v>
      </c>
      <c r="CQ132" s="8"/>
      <c r="CR132" s="8">
        <f t="shared" si="62"/>
        <v>1</v>
      </c>
      <c r="CS132" s="18"/>
    </row>
    <row r="133" spans="2:97" customFormat="1" x14ac:dyDescent="0.15">
      <c r="B133" s="19"/>
      <c r="C133" s="3"/>
      <c r="D133" s="3"/>
      <c r="E133" s="4"/>
      <c r="F133" s="3"/>
      <c r="G133" s="3"/>
      <c r="H133" s="3"/>
      <c r="I133" s="3"/>
      <c r="J133" s="6"/>
      <c r="K133" s="6"/>
      <c r="L133" s="6"/>
      <c r="M133" s="10"/>
      <c r="N133" s="10"/>
      <c r="O133" s="10"/>
      <c r="P133" s="15"/>
      <c r="Q133" s="13"/>
      <c r="R133" s="13"/>
      <c r="S133" s="13"/>
      <c r="T133" s="13"/>
      <c r="U133" s="13"/>
      <c r="V133" s="13"/>
      <c r="W133" s="9"/>
      <c r="X133" s="9"/>
      <c r="Y133" s="9"/>
      <c r="Z133" s="9"/>
      <c r="AA133" s="9"/>
      <c r="AB133" s="9"/>
      <c r="AC133" s="13"/>
      <c r="AD133" s="13"/>
      <c r="AE133" s="13"/>
      <c r="AF133" s="13"/>
      <c r="AG133" s="13"/>
      <c r="AH133" s="13"/>
      <c r="AI133" s="9"/>
      <c r="AJ133" s="9"/>
      <c r="AK133" s="9"/>
      <c r="AL133" s="9"/>
      <c r="AM133" s="9"/>
      <c r="AN133" s="9"/>
      <c r="AO133" s="16">
        <f>Q133*参数!$D$3+W133</f>
        <v>0</v>
      </c>
      <c r="AP133" s="16">
        <f>R133*参数!$D$3+X133</f>
        <v>0</v>
      </c>
      <c r="AQ133" s="16">
        <f>S133*参数!$D$3+Y133</f>
        <v>0</v>
      </c>
      <c r="AR133" s="16">
        <f>T133*参数!$D$3+Z133</f>
        <v>0</v>
      </c>
      <c r="AS133" s="16">
        <f>U133*参数!$D$3+AA133</f>
        <v>0</v>
      </c>
      <c r="AT133" s="16">
        <f>V133*参数!$D$3+AB133</f>
        <v>0</v>
      </c>
      <c r="AU133" s="16">
        <f>AC133*参数!$D$3+AI133</f>
        <v>0</v>
      </c>
      <c r="AV133" s="16">
        <f>AD133*参数!$D$3+AJ133</f>
        <v>0</v>
      </c>
      <c r="AW133" s="16">
        <f>AE133*参数!$D$3+AK133</f>
        <v>0</v>
      </c>
      <c r="AX133" s="16">
        <f>AF133*参数!$D$3+AL133</f>
        <v>0</v>
      </c>
      <c r="AY133" s="16">
        <f>AG133*参数!$D$3+AM133</f>
        <v>0</v>
      </c>
      <c r="AZ133" s="16">
        <f>AH133*参数!$D$3+AN133</f>
        <v>0</v>
      </c>
      <c r="BA133" s="10"/>
      <c r="BB133" s="10"/>
      <c r="BC133" s="10">
        <f t="shared" si="42"/>
        <v>43</v>
      </c>
      <c r="BD133" s="10">
        <f t="shared" si="43"/>
        <v>43</v>
      </c>
      <c r="BE133" s="10">
        <f t="shared" si="44"/>
        <v>43</v>
      </c>
      <c r="BF133" s="10">
        <f t="shared" si="45"/>
        <v>0</v>
      </c>
      <c r="BG133" s="10">
        <f t="shared" si="46"/>
        <v>43</v>
      </c>
      <c r="BH133" s="10" t="str">
        <f t="shared" si="47"/>
        <v/>
      </c>
      <c r="BI133" s="10" t="str">
        <f t="shared" si="48"/>
        <v/>
      </c>
      <c r="BJ133" s="10"/>
      <c r="BK133" s="8"/>
      <c r="BL133" s="8">
        <f t="shared" si="49"/>
        <v>1</v>
      </c>
      <c r="BM133" s="8"/>
      <c r="BN133" s="8">
        <f t="shared" si="50"/>
        <v>1</v>
      </c>
      <c r="BO133" s="8"/>
      <c r="BP133" s="8">
        <f t="shared" si="51"/>
        <v>1</v>
      </c>
      <c r="BQ133" s="8"/>
      <c r="BR133" s="8">
        <f t="shared" si="52"/>
        <v>1</v>
      </c>
      <c r="BS133" s="8"/>
      <c r="BT133" s="8">
        <f t="shared" si="53"/>
        <v>1</v>
      </c>
      <c r="BU133" s="8"/>
      <c r="BV133" s="8">
        <f t="shared" si="54"/>
        <v>1</v>
      </c>
      <c r="BW133" s="8"/>
      <c r="BX133" s="8">
        <f t="shared" si="63"/>
        <v>1</v>
      </c>
      <c r="BY133" s="8"/>
      <c r="BZ133" s="8">
        <f t="shared" si="64"/>
        <v>1</v>
      </c>
      <c r="CA133" s="8"/>
      <c r="CB133" s="8">
        <f t="shared" si="55"/>
        <v>1</v>
      </c>
      <c r="CC133" s="8"/>
      <c r="CD133" s="8">
        <f t="shared" si="56"/>
        <v>1</v>
      </c>
      <c r="CE133" s="8"/>
      <c r="CF133" s="8">
        <f t="shared" si="65"/>
        <v>1</v>
      </c>
      <c r="CG133" s="8"/>
      <c r="CH133" s="8">
        <f t="shared" si="57"/>
        <v>1</v>
      </c>
      <c r="CI133" s="8"/>
      <c r="CJ133" s="8">
        <f t="shared" si="58"/>
        <v>1</v>
      </c>
      <c r="CK133" s="8"/>
      <c r="CL133" s="8">
        <f t="shared" si="59"/>
        <v>1</v>
      </c>
      <c r="CM133" s="8"/>
      <c r="CN133" s="8">
        <f t="shared" si="60"/>
        <v>1</v>
      </c>
      <c r="CO133" s="8"/>
      <c r="CP133" s="8">
        <f t="shared" si="61"/>
        <v>1</v>
      </c>
      <c r="CQ133" s="8"/>
      <c r="CR133" s="8">
        <f t="shared" si="62"/>
        <v>1</v>
      </c>
      <c r="CS133" s="18"/>
    </row>
    <row r="134" spans="2:97" customFormat="1" x14ac:dyDescent="0.15">
      <c r="B134" s="19"/>
      <c r="C134" s="3"/>
      <c r="D134" s="3"/>
      <c r="E134" s="4"/>
      <c r="F134" s="3"/>
      <c r="G134" s="3"/>
      <c r="H134" s="3"/>
      <c r="I134" s="3"/>
      <c r="J134" s="6"/>
      <c r="K134" s="6"/>
      <c r="L134" s="6"/>
      <c r="M134" s="10"/>
      <c r="N134" s="10"/>
      <c r="O134" s="10"/>
      <c r="P134" s="15"/>
      <c r="Q134" s="13"/>
      <c r="R134" s="13"/>
      <c r="S134" s="13"/>
      <c r="T134" s="13"/>
      <c r="U134" s="13"/>
      <c r="V134" s="13"/>
      <c r="W134" s="9"/>
      <c r="X134" s="9"/>
      <c r="Y134" s="9"/>
      <c r="Z134" s="9"/>
      <c r="AA134" s="9"/>
      <c r="AB134" s="9"/>
      <c r="AC134" s="13"/>
      <c r="AD134" s="13"/>
      <c r="AE134" s="13"/>
      <c r="AF134" s="13"/>
      <c r="AG134" s="13"/>
      <c r="AH134" s="13"/>
      <c r="AI134" s="9"/>
      <c r="AJ134" s="9"/>
      <c r="AK134" s="9"/>
      <c r="AL134" s="9"/>
      <c r="AM134" s="9"/>
      <c r="AN134" s="9"/>
      <c r="AO134" s="16">
        <f>Q134*参数!$D$3+W134</f>
        <v>0</v>
      </c>
      <c r="AP134" s="16">
        <f>R134*参数!$D$3+X134</f>
        <v>0</v>
      </c>
      <c r="AQ134" s="16">
        <f>S134*参数!$D$3+Y134</f>
        <v>0</v>
      </c>
      <c r="AR134" s="16">
        <f>T134*参数!$D$3+Z134</f>
        <v>0</v>
      </c>
      <c r="AS134" s="16">
        <f>U134*参数!$D$3+AA134</f>
        <v>0</v>
      </c>
      <c r="AT134" s="16">
        <f>V134*参数!$D$3+AB134</f>
        <v>0</v>
      </c>
      <c r="AU134" s="16">
        <f>AC134*参数!$D$3+AI134</f>
        <v>0</v>
      </c>
      <c r="AV134" s="16">
        <f>AD134*参数!$D$3+AJ134</f>
        <v>0</v>
      </c>
      <c r="AW134" s="16">
        <f>AE134*参数!$D$3+AK134</f>
        <v>0</v>
      </c>
      <c r="AX134" s="16">
        <f>AF134*参数!$D$3+AL134</f>
        <v>0</v>
      </c>
      <c r="AY134" s="16">
        <f>AG134*参数!$D$3+AM134</f>
        <v>0</v>
      </c>
      <c r="AZ134" s="16">
        <f>AH134*参数!$D$3+AN134</f>
        <v>0</v>
      </c>
      <c r="BA134" s="10"/>
      <c r="BB134" s="10"/>
      <c r="BC134" s="10">
        <f t="shared" si="42"/>
        <v>43</v>
      </c>
      <c r="BD134" s="10">
        <f t="shared" si="43"/>
        <v>43</v>
      </c>
      <c r="BE134" s="10">
        <f t="shared" si="44"/>
        <v>43</v>
      </c>
      <c r="BF134" s="10">
        <f t="shared" si="45"/>
        <v>0</v>
      </c>
      <c r="BG134" s="10">
        <f t="shared" si="46"/>
        <v>43</v>
      </c>
      <c r="BH134" s="10" t="str">
        <f t="shared" si="47"/>
        <v/>
      </c>
      <c r="BI134" s="10" t="str">
        <f t="shared" si="48"/>
        <v/>
      </c>
      <c r="BJ134" s="10"/>
      <c r="BK134" s="8"/>
      <c r="BL134" s="8">
        <f t="shared" si="49"/>
        <v>1</v>
      </c>
      <c r="BM134" s="8"/>
      <c r="BN134" s="8">
        <f t="shared" si="50"/>
        <v>1</v>
      </c>
      <c r="BO134" s="8"/>
      <c r="BP134" s="8">
        <f t="shared" si="51"/>
        <v>1</v>
      </c>
      <c r="BQ134" s="8"/>
      <c r="BR134" s="8">
        <f t="shared" si="52"/>
        <v>1</v>
      </c>
      <c r="BS134" s="8"/>
      <c r="BT134" s="8">
        <f t="shared" si="53"/>
        <v>1</v>
      </c>
      <c r="BU134" s="8"/>
      <c r="BV134" s="8">
        <f t="shared" si="54"/>
        <v>1</v>
      </c>
      <c r="BW134" s="8"/>
      <c r="BX134" s="8">
        <f t="shared" si="63"/>
        <v>1</v>
      </c>
      <c r="BY134" s="8"/>
      <c r="BZ134" s="8">
        <f t="shared" si="64"/>
        <v>1</v>
      </c>
      <c r="CA134" s="8"/>
      <c r="CB134" s="8">
        <f t="shared" si="55"/>
        <v>1</v>
      </c>
      <c r="CC134" s="8"/>
      <c r="CD134" s="8">
        <f t="shared" si="56"/>
        <v>1</v>
      </c>
      <c r="CE134" s="8"/>
      <c r="CF134" s="8">
        <f t="shared" si="65"/>
        <v>1</v>
      </c>
      <c r="CG134" s="8"/>
      <c r="CH134" s="8">
        <f t="shared" si="57"/>
        <v>1</v>
      </c>
      <c r="CI134" s="8"/>
      <c r="CJ134" s="8">
        <f t="shared" si="58"/>
        <v>1</v>
      </c>
      <c r="CK134" s="8"/>
      <c r="CL134" s="8">
        <f t="shared" si="59"/>
        <v>1</v>
      </c>
      <c r="CM134" s="8"/>
      <c r="CN134" s="8">
        <f t="shared" si="60"/>
        <v>1</v>
      </c>
      <c r="CO134" s="8"/>
      <c r="CP134" s="8">
        <f t="shared" si="61"/>
        <v>1</v>
      </c>
      <c r="CQ134" s="8"/>
      <c r="CR134" s="8">
        <f t="shared" si="62"/>
        <v>1</v>
      </c>
      <c r="CS134" s="18"/>
    </row>
    <row r="135" spans="2:97" customFormat="1" x14ac:dyDescent="0.15">
      <c r="B135" s="19"/>
      <c r="C135" s="3"/>
      <c r="D135" s="3"/>
      <c r="E135" s="4"/>
      <c r="F135" s="3"/>
      <c r="G135" s="3"/>
      <c r="H135" s="3"/>
      <c r="I135" s="3"/>
      <c r="J135" s="6"/>
      <c r="K135" s="6"/>
      <c r="L135" s="6"/>
      <c r="M135" s="10"/>
      <c r="N135" s="10"/>
      <c r="O135" s="10"/>
      <c r="P135" s="15"/>
      <c r="Q135" s="13"/>
      <c r="R135" s="13"/>
      <c r="S135" s="13"/>
      <c r="T135" s="13"/>
      <c r="U135" s="13"/>
      <c r="V135" s="13"/>
      <c r="W135" s="9"/>
      <c r="X135" s="9"/>
      <c r="Y135" s="9"/>
      <c r="Z135" s="9"/>
      <c r="AA135" s="9"/>
      <c r="AB135" s="9"/>
      <c r="AC135" s="13"/>
      <c r="AD135" s="13"/>
      <c r="AE135" s="13"/>
      <c r="AF135" s="13"/>
      <c r="AG135" s="13"/>
      <c r="AH135" s="13"/>
      <c r="AI135" s="9"/>
      <c r="AJ135" s="9"/>
      <c r="AK135" s="9"/>
      <c r="AL135" s="9"/>
      <c r="AM135" s="9"/>
      <c r="AN135" s="9"/>
      <c r="AO135" s="16">
        <f>Q135*参数!$D$3+W135</f>
        <v>0</v>
      </c>
      <c r="AP135" s="16">
        <f>R135*参数!$D$3+X135</f>
        <v>0</v>
      </c>
      <c r="AQ135" s="16">
        <f>S135*参数!$D$3+Y135</f>
        <v>0</v>
      </c>
      <c r="AR135" s="16">
        <f>T135*参数!$D$3+Z135</f>
        <v>0</v>
      </c>
      <c r="AS135" s="16">
        <f>U135*参数!$D$3+AA135</f>
        <v>0</v>
      </c>
      <c r="AT135" s="16">
        <f>V135*参数!$D$3+AB135</f>
        <v>0</v>
      </c>
      <c r="AU135" s="16">
        <f>AC135*参数!$D$3+AI135</f>
        <v>0</v>
      </c>
      <c r="AV135" s="16">
        <f>AD135*参数!$D$3+AJ135</f>
        <v>0</v>
      </c>
      <c r="AW135" s="16">
        <f>AE135*参数!$D$3+AK135</f>
        <v>0</v>
      </c>
      <c r="AX135" s="16">
        <f>AF135*参数!$D$3+AL135</f>
        <v>0</v>
      </c>
      <c r="AY135" s="16">
        <f>AG135*参数!$D$3+AM135</f>
        <v>0</v>
      </c>
      <c r="AZ135" s="16">
        <f>AH135*参数!$D$3+AN135</f>
        <v>0</v>
      </c>
      <c r="BA135" s="10"/>
      <c r="BB135" s="10"/>
      <c r="BC135" s="10">
        <f t="shared" si="42"/>
        <v>43</v>
      </c>
      <c r="BD135" s="10">
        <f t="shared" si="43"/>
        <v>43</v>
      </c>
      <c r="BE135" s="10">
        <f t="shared" si="44"/>
        <v>43</v>
      </c>
      <c r="BF135" s="10">
        <f t="shared" si="45"/>
        <v>0</v>
      </c>
      <c r="BG135" s="10">
        <f t="shared" si="46"/>
        <v>43</v>
      </c>
      <c r="BH135" s="10" t="str">
        <f t="shared" si="47"/>
        <v/>
      </c>
      <c r="BI135" s="10" t="str">
        <f t="shared" si="48"/>
        <v/>
      </c>
      <c r="BJ135" s="10"/>
      <c r="BK135" s="8"/>
      <c r="BL135" s="8">
        <f t="shared" si="49"/>
        <v>1</v>
      </c>
      <c r="BM135" s="8"/>
      <c r="BN135" s="8">
        <f t="shared" si="50"/>
        <v>1</v>
      </c>
      <c r="BO135" s="8"/>
      <c r="BP135" s="8">
        <f t="shared" si="51"/>
        <v>1</v>
      </c>
      <c r="BQ135" s="8"/>
      <c r="BR135" s="8">
        <f t="shared" si="52"/>
        <v>1</v>
      </c>
      <c r="BS135" s="8"/>
      <c r="BT135" s="8">
        <f t="shared" si="53"/>
        <v>1</v>
      </c>
      <c r="BU135" s="8"/>
      <c r="BV135" s="8">
        <f t="shared" si="54"/>
        <v>1</v>
      </c>
      <c r="BW135" s="8"/>
      <c r="BX135" s="8">
        <f t="shared" si="63"/>
        <v>1</v>
      </c>
      <c r="BY135" s="8"/>
      <c r="BZ135" s="8">
        <f t="shared" si="64"/>
        <v>1</v>
      </c>
      <c r="CA135" s="8"/>
      <c r="CB135" s="8">
        <f t="shared" si="55"/>
        <v>1</v>
      </c>
      <c r="CC135" s="8"/>
      <c r="CD135" s="8">
        <f t="shared" si="56"/>
        <v>1</v>
      </c>
      <c r="CE135" s="8"/>
      <c r="CF135" s="8">
        <f t="shared" si="65"/>
        <v>1</v>
      </c>
      <c r="CG135" s="8"/>
      <c r="CH135" s="8">
        <f t="shared" si="57"/>
        <v>1</v>
      </c>
      <c r="CI135" s="8"/>
      <c r="CJ135" s="8">
        <f t="shared" si="58"/>
        <v>1</v>
      </c>
      <c r="CK135" s="8"/>
      <c r="CL135" s="8">
        <f t="shared" si="59"/>
        <v>1</v>
      </c>
      <c r="CM135" s="8"/>
      <c r="CN135" s="8">
        <f t="shared" si="60"/>
        <v>1</v>
      </c>
      <c r="CO135" s="8"/>
      <c r="CP135" s="8">
        <f t="shared" si="61"/>
        <v>1</v>
      </c>
      <c r="CQ135" s="8"/>
      <c r="CR135" s="8">
        <f t="shared" si="62"/>
        <v>1</v>
      </c>
      <c r="CS135" s="18"/>
    </row>
    <row r="136" spans="2:97" customFormat="1" x14ac:dyDescent="0.15">
      <c r="B136" s="19"/>
      <c r="C136" s="3"/>
      <c r="D136" s="3"/>
      <c r="E136" s="4"/>
      <c r="F136" s="3"/>
      <c r="G136" s="3"/>
      <c r="H136" s="3"/>
      <c r="I136" s="3"/>
      <c r="J136" s="6"/>
      <c r="K136" s="6"/>
      <c r="L136" s="6"/>
      <c r="M136" s="10"/>
      <c r="N136" s="10"/>
      <c r="O136" s="10"/>
      <c r="P136" s="15"/>
      <c r="Q136" s="13"/>
      <c r="R136" s="13"/>
      <c r="S136" s="13"/>
      <c r="T136" s="13"/>
      <c r="U136" s="13"/>
      <c r="V136" s="13"/>
      <c r="W136" s="9"/>
      <c r="X136" s="9"/>
      <c r="Y136" s="9"/>
      <c r="Z136" s="9"/>
      <c r="AA136" s="9"/>
      <c r="AB136" s="9"/>
      <c r="AC136" s="13"/>
      <c r="AD136" s="13"/>
      <c r="AE136" s="13"/>
      <c r="AF136" s="13"/>
      <c r="AG136" s="13"/>
      <c r="AH136" s="13"/>
      <c r="AI136" s="9"/>
      <c r="AJ136" s="9"/>
      <c r="AK136" s="9"/>
      <c r="AL136" s="9"/>
      <c r="AM136" s="9"/>
      <c r="AN136" s="9"/>
      <c r="AO136" s="16">
        <f>Q136*参数!$D$3+W136</f>
        <v>0</v>
      </c>
      <c r="AP136" s="16">
        <f>R136*参数!$D$3+X136</f>
        <v>0</v>
      </c>
      <c r="AQ136" s="16">
        <f>S136*参数!$D$3+Y136</f>
        <v>0</v>
      </c>
      <c r="AR136" s="16">
        <f>T136*参数!$D$3+Z136</f>
        <v>0</v>
      </c>
      <c r="AS136" s="16">
        <f>U136*参数!$D$3+AA136</f>
        <v>0</v>
      </c>
      <c r="AT136" s="16">
        <f>V136*参数!$D$3+AB136</f>
        <v>0</v>
      </c>
      <c r="AU136" s="16">
        <f>AC136*参数!$D$3+AI136</f>
        <v>0</v>
      </c>
      <c r="AV136" s="16">
        <f>AD136*参数!$D$3+AJ136</f>
        <v>0</v>
      </c>
      <c r="AW136" s="16">
        <f>AE136*参数!$D$3+AK136</f>
        <v>0</v>
      </c>
      <c r="AX136" s="16">
        <f>AF136*参数!$D$3+AL136</f>
        <v>0</v>
      </c>
      <c r="AY136" s="16">
        <f>AG136*参数!$D$3+AM136</f>
        <v>0</v>
      </c>
      <c r="AZ136" s="16">
        <f>AH136*参数!$D$3+AN136</f>
        <v>0</v>
      </c>
      <c r="BA136" s="10"/>
      <c r="BB136" s="10"/>
      <c r="BC136" s="10">
        <f t="shared" si="42"/>
        <v>43</v>
      </c>
      <c r="BD136" s="10">
        <f t="shared" si="43"/>
        <v>43</v>
      </c>
      <c r="BE136" s="10">
        <f t="shared" si="44"/>
        <v>43</v>
      </c>
      <c r="BF136" s="10">
        <f t="shared" si="45"/>
        <v>0</v>
      </c>
      <c r="BG136" s="10">
        <f t="shared" si="46"/>
        <v>43</v>
      </c>
      <c r="BH136" s="10" t="str">
        <f t="shared" si="47"/>
        <v/>
      </c>
      <c r="BI136" s="10" t="str">
        <f t="shared" si="48"/>
        <v/>
      </c>
      <c r="BJ136" s="10"/>
      <c r="BK136" s="8"/>
      <c r="BL136" s="8">
        <f t="shared" si="49"/>
        <v>1</v>
      </c>
      <c r="BM136" s="8"/>
      <c r="BN136" s="8">
        <f t="shared" si="50"/>
        <v>1</v>
      </c>
      <c r="BO136" s="8"/>
      <c r="BP136" s="8">
        <f t="shared" si="51"/>
        <v>1</v>
      </c>
      <c r="BQ136" s="8"/>
      <c r="BR136" s="8">
        <f t="shared" si="52"/>
        <v>1</v>
      </c>
      <c r="BS136" s="8"/>
      <c r="BT136" s="8">
        <f t="shared" si="53"/>
        <v>1</v>
      </c>
      <c r="BU136" s="8"/>
      <c r="BV136" s="8">
        <f t="shared" si="54"/>
        <v>1</v>
      </c>
      <c r="BW136" s="8"/>
      <c r="BX136" s="8">
        <f t="shared" si="63"/>
        <v>1</v>
      </c>
      <c r="BY136" s="8"/>
      <c r="BZ136" s="8">
        <f t="shared" si="64"/>
        <v>1</v>
      </c>
      <c r="CA136" s="8"/>
      <c r="CB136" s="8">
        <f t="shared" si="55"/>
        <v>1</v>
      </c>
      <c r="CC136" s="8"/>
      <c r="CD136" s="8">
        <f t="shared" si="56"/>
        <v>1</v>
      </c>
      <c r="CE136" s="8"/>
      <c r="CF136" s="8">
        <f t="shared" si="65"/>
        <v>1</v>
      </c>
      <c r="CG136" s="8"/>
      <c r="CH136" s="8">
        <f t="shared" si="57"/>
        <v>1</v>
      </c>
      <c r="CI136" s="8"/>
      <c r="CJ136" s="8">
        <f t="shared" si="58"/>
        <v>1</v>
      </c>
      <c r="CK136" s="8"/>
      <c r="CL136" s="8">
        <f t="shared" si="59"/>
        <v>1</v>
      </c>
      <c r="CM136" s="8"/>
      <c r="CN136" s="8">
        <f t="shared" si="60"/>
        <v>1</v>
      </c>
      <c r="CO136" s="8"/>
      <c r="CP136" s="8">
        <f t="shared" si="61"/>
        <v>1</v>
      </c>
      <c r="CQ136" s="8"/>
      <c r="CR136" s="8">
        <f t="shared" si="62"/>
        <v>1</v>
      </c>
      <c r="CS136" s="18"/>
    </row>
    <row r="137" spans="2:97" customFormat="1" x14ac:dyDescent="0.15">
      <c r="B137" s="19"/>
      <c r="C137" s="3"/>
      <c r="D137" s="3"/>
      <c r="E137" s="4"/>
      <c r="F137" s="3"/>
      <c r="G137" s="3"/>
      <c r="H137" s="3"/>
      <c r="I137" s="3"/>
      <c r="J137" s="6"/>
      <c r="K137" s="6"/>
      <c r="L137" s="6"/>
      <c r="M137" s="10"/>
      <c r="N137" s="10"/>
      <c r="O137" s="10"/>
      <c r="P137" s="15"/>
      <c r="Q137" s="13"/>
      <c r="R137" s="13"/>
      <c r="S137" s="13"/>
      <c r="T137" s="13"/>
      <c r="U137" s="13"/>
      <c r="V137" s="13"/>
      <c r="W137" s="9"/>
      <c r="X137" s="9"/>
      <c r="Y137" s="9"/>
      <c r="Z137" s="9"/>
      <c r="AA137" s="9"/>
      <c r="AB137" s="9"/>
      <c r="AC137" s="13"/>
      <c r="AD137" s="13"/>
      <c r="AE137" s="13"/>
      <c r="AF137" s="13"/>
      <c r="AG137" s="13"/>
      <c r="AH137" s="13"/>
      <c r="AI137" s="9"/>
      <c r="AJ137" s="9"/>
      <c r="AK137" s="9"/>
      <c r="AL137" s="9"/>
      <c r="AM137" s="9"/>
      <c r="AN137" s="9"/>
      <c r="AO137" s="16">
        <f>Q137*参数!$D$3+W137</f>
        <v>0</v>
      </c>
      <c r="AP137" s="16">
        <f>R137*参数!$D$3+X137</f>
        <v>0</v>
      </c>
      <c r="AQ137" s="16">
        <f>S137*参数!$D$3+Y137</f>
        <v>0</v>
      </c>
      <c r="AR137" s="16">
        <f>T137*参数!$D$3+Z137</f>
        <v>0</v>
      </c>
      <c r="AS137" s="16">
        <f>U137*参数!$D$3+AA137</f>
        <v>0</v>
      </c>
      <c r="AT137" s="16">
        <f>V137*参数!$D$3+AB137</f>
        <v>0</v>
      </c>
      <c r="AU137" s="16">
        <f>AC137*参数!$D$3+AI137</f>
        <v>0</v>
      </c>
      <c r="AV137" s="16">
        <f>AD137*参数!$D$3+AJ137</f>
        <v>0</v>
      </c>
      <c r="AW137" s="16">
        <f>AE137*参数!$D$3+AK137</f>
        <v>0</v>
      </c>
      <c r="AX137" s="16">
        <f>AF137*参数!$D$3+AL137</f>
        <v>0</v>
      </c>
      <c r="AY137" s="16">
        <f>AG137*参数!$D$3+AM137</f>
        <v>0</v>
      </c>
      <c r="AZ137" s="16">
        <f>AH137*参数!$D$3+AN137</f>
        <v>0</v>
      </c>
      <c r="BA137" s="10"/>
      <c r="BB137" s="10"/>
      <c r="BC137" s="10">
        <f t="shared" si="42"/>
        <v>43</v>
      </c>
      <c r="BD137" s="10">
        <f t="shared" si="43"/>
        <v>43</v>
      </c>
      <c r="BE137" s="10">
        <f t="shared" si="44"/>
        <v>43</v>
      </c>
      <c r="BF137" s="10">
        <f t="shared" si="45"/>
        <v>0</v>
      </c>
      <c r="BG137" s="10">
        <f t="shared" si="46"/>
        <v>43</v>
      </c>
      <c r="BH137" s="10" t="str">
        <f t="shared" si="47"/>
        <v/>
      </c>
      <c r="BI137" s="10" t="str">
        <f t="shared" si="48"/>
        <v/>
      </c>
      <c r="BJ137" s="10"/>
      <c r="BK137" s="8"/>
      <c r="BL137" s="8">
        <f t="shared" si="49"/>
        <v>1</v>
      </c>
      <c r="BM137" s="8"/>
      <c r="BN137" s="8">
        <f t="shared" si="50"/>
        <v>1</v>
      </c>
      <c r="BO137" s="8"/>
      <c r="BP137" s="8">
        <f t="shared" si="51"/>
        <v>1</v>
      </c>
      <c r="BQ137" s="8"/>
      <c r="BR137" s="8">
        <f t="shared" si="52"/>
        <v>1</v>
      </c>
      <c r="BS137" s="8"/>
      <c r="BT137" s="8">
        <f t="shared" si="53"/>
        <v>1</v>
      </c>
      <c r="BU137" s="8"/>
      <c r="BV137" s="8">
        <f t="shared" si="54"/>
        <v>1</v>
      </c>
      <c r="BW137" s="8"/>
      <c r="BX137" s="8">
        <f t="shared" si="63"/>
        <v>1</v>
      </c>
      <c r="BY137" s="8"/>
      <c r="BZ137" s="8">
        <f t="shared" si="64"/>
        <v>1</v>
      </c>
      <c r="CA137" s="8"/>
      <c r="CB137" s="8">
        <f t="shared" si="55"/>
        <v>1</v>
      </c>
      <c r="CC137" s="8"/>
      <c r="CD137" s="8">
        <f t="shared" si="56"/>
        <v>1</v>
      </c>
      <c r="CE137" s="8"/>
      <c r="CF137" s="8">
        <f t="shared" si="65"/>
        <v>1</v>
      </c>
      <c r="CG137" s="8"/>
      <c r="CH137" s="8">
        <f t="shared" si="57"/>
        <v>1</v>
      </c>
      <c r="CI137" s="8"/>
      <c r="CJ137" s="8">
        <f t="shared" si="58"/>
        <v>1</v>
      </c>
      <c r="CK137" s="8"/>
      <c r="CL137" s="8">
        <f t="shared" si="59"/>
        <v>1</v>
      </c>
      <c r="CM137" s="8"/>
      <c r="CN137" s="8">
        <f t="shared" si="60"/>
        <v>1</v>
      </c>
      <c r="CO137" s="8"/>
      <c r="CP137" s="8">
        <f t="shared" si="61"/>
        <v>1</v>
      </c>
      <c r="CQ137" s="8"/>
      <c r="CR137" s="8">
        <f t="shared" si="62"/>
        <v>1</v>
      </c>
      <c r="CS137" s="18"/>
    </row>
    <row r="138" spans="2:97" customFormat="1" x14ac:dyDescent="0.15">
      <c r="B138" s="19"/>
      <c r="C138" s="3"/>
      <c r="D138" s="3"/>
      <c r="E138" s="4"/>
      <c r="F138" s="3"/>
      <c r="G138" s="3"/>
      <c r="H138" s="3"/>
      <c r="I138" s="3"/>
      <c r="J138" s="6"/>
      <c r="K138" s="6"/>
      <c r="L138" s="6"/>
      <c r="M138" s="10"/>
      <c r="N138" s="10"/>
      <c r="O138" s="10"/>
      <c r="P138" s="15"/>
      <c r="Q138" s="13"/>
      <c r="R138" s="13"/>
      <c r="S138" s="13"/>
      <c r="T138" s="13"/>
      <c r="U138" s="13"/>
      <c r="V138" s="13"/>
      <c r="W138" s="9"/>
      <c r="X138" s="9"/>
      <c r="Y138" s="9"/>
      <c r="Z138" s="9"/>
      <c r="AA138" s="9"/>
      <c r="AB138" s="9"/>
      <c r="AC138" s="13"/>
      <c r="AD138" s="13"/>
      <c r="AE138" s="13"/>
      <c r="AF138" s="13"/>
      <c r="AG138" s="13"/>
      <c r="AH138" s="13"/>
      <c r="AI138" s="9"/>
      <c r="AJ138" s="9"/>
      <c r="AK138" s="9"/>
      <c r="AL138" s="9"/>
      <c r="AM138" s="9"/>
      <c r="AN138" s="9"/>
      <c r="AO138" s="16">
        <f>Q138*参数!$D$3+W138</f>
        <v>0</v>
      </c>
      <c r="AP138" s="16">
        <f>R138*参数!$D$3+X138</f>
        <v>0</v>
      </c>
      <c r="AQ138" s="16">
        <f>S138*参数!$D$3+Y138</f>
        <v>0</v>
      </c>
      <c r="AR138" s="16">
        <f>T138*参数!$D$3+Z138</f>
        <v>0</v>
      </c>
      <c r="AS138" s="16">
        <f>U138*参数!$D$3+AA138</f>
        <v>0</v>
      </c>
      <c r="AT138" s="16">
        <f>V138*参数!$D$3+AB138</f>
        <v>0</v>
      </c>
      <c r="AU138" s="16">
        <f>AC138*参数!$D$3+AI138</f>
        <v>0</v>
      </c>
      <c r="AV138" s="16">
        <f>AD138*参数!$D$3+AJ138</f>
        <v>0</v>
      </c>
      <c r="AW138" s="16">
        <f>AE138*参数!$D$3+AK138</f>
        <v>0</v>
      </c>
      <c r="AX138" s="16">
        <f>AF138*参数!$D$3+AL138</f>
        <v>0</v>
      </c>
      <c r="AY138" s="16">
        <f>AG138*参数!$D$3+AM138</f>
        <v>0</v>
      </c>
      <c r="AZ138" s="16">
        <f>AH138*参数!$D$3+AN138</f>
        <v>0</v>
      </c>
      <c r="BA138" s="10"/>
      <c r="BB138" s="10"/>
      <c r="BC138" s="10">
        <f t="shared" si="42"/>
        <v>43</v>
      </c>
      <c r="BD138" s="10">
        <f t="shared" si="43"/>
        <v>43</v>
      </c>
      <c r="BE138" s="10">
        <f t="shared" si="44"/>
        <v>43</v>
      </c>
      <c r="BF138" s="10">
        <f t="shared" si="45"/>
        <v>0</v>
      </c>
      <c r="BG138" s="10">
        <f t="shared" si="46"/>
        <v>43</v>
      </c>
      <c r="BH138" s="10" t="str">
        <f t="shared" si="47"/>
        <v/>
      </c>
      <c r="BI138" s="10" t="str">
        <f t="shared" si="48"/>
        <v/>
      </c>
      <c r="BJ138" s="10"/>
      <c r="BK138" s="8"/>
      <c r="BL138" s="8">
        <f t="shared" ref="BL138:BL155" si="66">IF(BK138&lt;10,IF(BK138=$T138,1,0),IF(MOD(BK138,10)=$U138,1,0))</f>
        <v>1</v>
      </c>
      <c r="BM138" s="8"/>
      <c r="BN138" s="8">
        <f t="shared" ref="BN138:BN155" si="67">IF(BM138&lt;10,IF(BM138=$T138,1,0),IF(MOD(BM138,10)=$U138,1,0))</f>
        <v>1</v>
      </c>
      <c r="BO138" s="8"/>
      <c r="BP138" s="8">
        <f t="shared" ref="BP138:BP155" si="68">IF(BO138&lt;10,IF(BO138=$T138,1,0),IF(MOD(BO138,10)=$U138,1,0))</f>
        <v>1</v>
      </c>
      <c r="BQ138" s="8"/>
      <c r="BR138" s="8">
        <f t="shared" ref="BR138:BR155" si="69">IF(BQ138&lt;10,IF(BQ138=$T138,1,0),IF(MOD(BQ138,10)=$U138,1,0))</f>
        <v>1</v>
      </c>
      <c r="BS138" s="8"/>
      <c r="BT138" s="8">
        <f t="shared" ref="BT138:BT155" si="70">IF(BS138&lt;10,IF(BS138=$T138,1,0),IF(MOD(BS138,10)=$U138,1,0))</f>
        <v>1</v>
      </c>
      <c r="BU138" s="8"/>
      <c r="BV138" s="8">
        <f t="shared" ref="BV138:BV155" si="71">IF(BU138&lt;10,IF(BU138=$T138,1,0),IF(MOD(BU138,10)=$U138,1,0))</f>
        <v>1</v>
      </c>
      <c r="BW138" s="8"/>
      <c r="BX138" s="8">
        <f t="shared" si="63"/>
        <v>1</v>
      </c>
      <c r="BY138" s="8"/>
      <c r="BZ138" s="8">
        <f t="shared" si="64"/>
        <v>1</v>
      </c>
      <c r="CA138" s="8"/>
      <c r="CB138" s="8">
        <f t="shared" ref="CB138:CB155" si="72">IF(CA138&lt;10,IF(CA138=$T138,1,0),IF(MOD(CA138,10)=$U138,1,0))</f>
        <v>1</v>
      </c>
      <c r="CC138" s="8"/>
      <c r="CD138" s="8">
        <f t="shared" ref="CD138:CD155" si="73">IF(CC138&lt;10,IF(CC138=$T138,1,0),IF(MOD(CC138,10)=$U138,1,0))</f>
        <v>1</v>
      </c>
      <c r="CE138" s="8"/>
      <c r="CF138" s="8">
        <f t="shared" si="65"/>
        <v>1</v>
      </c>
      <c r="CG138" s="8"/>
      <c r="CH138" s="8">
        <f t="shared" ref="CH138:CH155" si="74">IF(CG138&lt;10,IF(CG138=$T138,1,0),IF(MOD(CG138,10)=$U138,1,0))</f>
        <v>1</v>
      </c>
      <c r="CI138" s="8"/>
      <c r="CJ138" s="8">
        <f t="shared" ref="CJ138:CJ155" si="75">IF(CI138&lt;10,IF(CI138=$T138,1,0),IF(MOD(CI138,10)=$U138,1,0))</f>
        <v>1</v>
      </c>
      <c r="CK138" s="8"/>
      <c r="CL138" s="8">
        <f t="shared" ref="CL138:CL155" si="76">IF(CK138&lt;10,IF(CK138=$T138,1,0),IF(MOD(CK138,10)=$U138,1,0))</f>
        <v>1</v>
      </c>
      <c r="CM138" s="8"/>
      <c r="CN138" s="8">
        <f t="shared" ref="CN138:CN155" si="77">IF(CM138&lt;10,IF(CM138=$T138,1,0),IF(MOD(CM138,10)=$U138,1,0))</f>
        <v>1</v>
      </c>
      <c r="CO138" s="8"/>
      <c r="CP138" s="8">
        <f t="shared" ref="CP138:CP155" si="78">IF(CO138&lt;10,IF(CO138=$T138,1,0),IF(MOD(CO138,10)=$U138,1,0))</f>
        <v>1</v>
      </c>
      <c r="CQ138" s="8"/>
      <c r="CR138" s="8">
        <f t="shared" ref="CR138:CR155" si="79">IF(CQ138&lt;10,IF(CQ138=$T138,1,0),IF(MOD(CQ138,10)=$U138,1,0))</f>
        <v>1</v>
      </c>
      <c r="CS138" s="18"/>
    </row>
    <row r="139" spans="2:97" customFormat="1" x14ac:dyDescent="0.15">
      <c r="B139" s="19"/>
      <c r="C139" s="3"/>
      <c r="D139" s="3"/>
      <c r="E139" s="4"/>
      <c r="F139" s="3"/>
      <c r="G139" s="3"/>
      <c r="H139" s="3"/>
      <c r="I139" s="3"/>
      <c r="J139" s="6"/>
      <c r="K139" s="6"/>
      <c r="L139" s="6"/>
      <c r="M139" s="10"/>
      <c r="N139" s="10"/>
      <c r="O139" s="10"/>
      <c r="P139" s="15"/>
      <c r="Q139" s="13"/>
      <c r="R139" s="13"/>
      <c r="S139" s="13"/>
      <c r="T139" s="13"/>
      <c r="U139" s="13"/>
      <c r="V139" s="13"/>
      <c r="W139" s="9"/>
      <c r="X139" s="9"/>
      <c r="Y139" s="9"/>
      <c r="Z139" s="9"/>
      <c r="AA139" s="9"/>
      <c r="AB139" s="9"/>
      <c r="AC139" s="13"/>
      <c r="AD139" s="13"/>
      <c r="AE139" s="13"/>
      <c r="AF139" s="13"/>
      <c r="AG139" s="13"/>
      <c r="AH139" s="13"/>
      <c r="AI139" s="9"/>
      <c r="AJ139" s="9"/>
      <c r="AK139" s="9"/>
      <c r="AL139" s="9"/>
      <c r="AM139" s="9"/>
      <c r="AN139" s="9"/>
      <c r="AO139" s="16">
        <f>Q139*参数!$D$3+W139</f>
        <v>0</v>
      </c>
      <c r="AP139" s="16">
        <f>R139*参数!$D$3+X139</f>
        <v>0</v>
      </c>
      <c r="AQ139" s="16">
        <f>S139*参数!$D$3+Y139</f>
        <v>0</v>
      </c>
      <c r="AR139" s="16">
        <f>T139*参数!$D$3+Z139</f>
        <v>0</v>
      </c>
      <c r="AS139" s="16">
        <f>U139*参数!$D$3+AA139</f>
        <v>0</v>
      </c>
      <c r="AT139" s="16">
        <f>V139*参数!$D$3+AB139</f>
        <v>0</v>
      </c>
      <c r="AU139" s="16">
        <f>AC139*参数!$D$3+AI139</f>
        <v>0</v>
      </c>
      <c r="AV139" s="16">
        <f>AD139*参数!$D$3+AJ139</f>
        <v>0</v>
      </c>
      <c r="AW139" s="16">
        <f>AE139*参数!$D$3+AK139</f>
        <v>0</v>
      </c>
      <c r="AX139" s="16">
        <f>AF139*参数!$D$3+AL139</f>
        <v>0</v>
      </c>
      <c r="AY139" s="16">
        <f>AG139*参数!$D$3+AM139</f>
        <v>0</v>
      </c>
      <c r="AZ139" s="16">
        <f>AH139*参数!$D$3+AN139</f>
        <v>0</v>
      </c>
      <c r="BA139" s="10"/>
      <c r="BB139" s="10"/>
      <c r="BC139" s="10">
        <f t="shared" si="42"/>
        <v>43</v>
      </c>
      <c r="BD139" s="10">
        <f t="shared" si="43"/>
        <v>43</v>
      </c>
      <c r="BE139" s="10">
        <f t="shared" si="44"/>
        <v>43</v>
      </c>
      <c r="BF139" s="10">
        <f t="shared" si="45"/>
        <v>0</v>
      </c>
      <c r="BG139" s="10">
        <f t="shared" si="46"/>
        <v>43</v>
      </c>
      <c r="BH139" s="10" t="str">
        <f t="shared" si="47"/>
        <v/>
      </c>
      <c r="BI139" s="10" t="str">
        <f t="shared" si="48"/>
        <v/>
      </c>
      <c r="BJ139" s="10"/>
      <c r="BK139" s="8"/>
      <c r="BL139" s="8">
        <f t="shared" si="66"/>
        <v>1</v>
      </c>
      <c r="BM139" s="8"/>
      <c r="BN139" s="8">
        <f t="shared" si="67"/>
        <v>1</v>
      </c>
      <c r="BO139" s="8"/>
      <c r="BP139" s="8">
        <f t="shared" si="68"/>
        <v>1</v>
      </c>
      <c r="BQ139" s="8"/>
      <c r="BR139" s="8">
        <f t="shared" si="69"/>
        <v>1</v>
      </c>
      <c r="BS139" s="8"/>
      <c r="BT139" s="8">
        <f t="shared" si="70"/>
        <v>1</v>
      </c>
      <c r="BU139" s="8"/>
      <c r="BV139" s="8">
        <f t="shared" si="71"/>
        <v>1</v>
      </c>
      <c r="BW139" s="8"/>
      <c r="BX139" s="8">
        <f t="shared" si="63"/>
        <v>1</v>
      </c>
      <c r="BY139" s="8"/>
      <c r="BZ139" s="8">
        <f t="shared" si="64"/>
        <v>1</v>
      </c>
      <c r="CA139" s="8"/>
      <c r="CB139" s="8">
        <f t="shared" si="72"/>
        <v>1</v>
      </c>
      <c r="CC139" s="8"/>
      <c r="CD139" s="8">
        <f t="shared" si="73"/>
        <v>1</v>
      </c>
      <c r="CE139" s="8"/>
      <c r="CF139" s="8">
        <f t="shared" si="65"/>
        <v>1</v>
      </c>
      <c r="CG139" s="8"/>
      <c r="CH139" s="8">
        <f t="shared" si="74"/>
        <v>1</v>
      </c>
      <c r="CI139" s="8"/>
      <c r="CJ139" s="8">
        <f t="shared" si="75"/>
        <v>1</v>
      </c>
      <c r="CK139" s="8"/>
      <c r="CL139" s="8">
        <f t="shared" si="76"/>
        <v>1</v>
      </c>
      <c r="CM139" s="8"/>
      <c r="CN139" s="8">
        <f t="shared" si="77"/>
        <v>1</v>
      </c>
      <c r="CO139" s="8"/>
      <c r="CP139" s="8">
        <f t="shared" si="78"/>
        <v>1</v>
      </c>
      <c r="CQ139" s="8"/>
      <c r="CR139" s="8">
        <f t="shared" si="79"/>
        <v>1</v>
      </c>
      <c r="CS139" s="18"/>
    </row>
    <row r="140" spans="2:97" customFormat="1" x14ac:dyDescent="0.15">
      <c r="B140" s="19"/>
      <c r="C140" s="3"/>
      <c r="D140" s="3"/>
      <c r="E140" s="4"/>
      <c r="F140" s="3"/>
      <c r="G140" s="3"/>
      <c r="H140" s="3"/>
      <c r="I140" s="3"/>
      <c r="J140" s="6"/>
      <c r="K140" s="6"/>
      <c r="L140" s="6"/>
      <c r="M140" s="10"/>
      <c r="N140" s="10"/>
      <c r="O140" s="10"/>
      <c r="P140" s="15"/>
      <c r="Q140" s="13"/>
      <c r="R140" s="13"/>
      <c r="S140" s="13"/>
      <c r="T140" s="13"/>
      <c r="U140" s="13"/>
      <c r="V140" s="13"/>
      <c r="W140" s="9"/>
      <c r="X140" s="9"/>
      <c r="Y140" s="9"/>
      <c r="Z140" s="9"/>
      <c r="AA140" s="9"/>
      <c r="AB140" s="9"/>
      <c r="AC140" s="13"/>
      <c r="AD140" s="13"/>
      <c r="AE140" s="13"/>
      <c r="AF140" s="13"/>
      <c r="AG140" s="13"/>
      <c r="AH140" s="13"/>
      <c r="AI140" s="9"/>
      <c r="AJ140" s="9"/>
      <c r="AK140" s="9"/>
      <c r="AL140" s="9"/>
      <c r="AM140" s="9"/>
      <c r="AN140" s="9"/>
      <c r="AO140" s="16">
        <f>Q140*参数!$D$3+W140</f>
        <v>0</v>
      </c>
      <c r="AP140" s="16">
        <f>R140*参数!$D$3+X140</f>
        <v>0</v>
      </c>
      <c r="AQ140" s="16">
        <f>S140*参数!$D$3+Y140</f>
        <v>0</v>
      </c>
      <c r="AR140" s="16">
        <f>T140*参数!$D$3+Z140</f>
        <v>0</v>
      </c>
      <c r="AS140" s="16">
        <f>U140*参数!$D$3+AA140</f>
        <v>0</v>
      </c>
      <c r="AT140" s="16">
        <f>V140*参数!$D$3+AB140</f>
        <v>0</v>
      </c>
      <c r="AU140" s="16">
        <f>AC140*参数!$D$3+AI140</f>
        <v>0</v>
      </c>
      <c r="AV140" s="16">
        <f>AD140*参数!$D$3+AJ140</f>
        <v>0</v>
      </c>
      <c r="AW140" s="16">
        <f>AE140*参数!$D$3+AK140</f>
        <v>0</v>
      </c>
      <c r="AX140" s="16">
        <f>AF140*参数!$D$3+AL140</f>
        <v>0</v>
      </c>
      <c r="AY140" s="16">
        <f>AG140*参数!$D$3+AM140</f>
        <v>0</v>
      </c>
      <c r="AZ140" s="16">
        <f>AH140*参数!$D$3+AN140</f>
        <v>0</v>
      </c>
      <c r="BA140" s="10"/>
      <c r="BB140" s="10"/>
      <c r="BC140" s="10">
        <f t="shared" si="42"/>
        <v>43</v>
      </c>
      <c r="BD140" s="10">
        <f t="shared" si="43"/>
        <v>43</v>
      </c>
      <c r="BE140" s="10">
        <f t="shared" si="44"/>
        <v>43</v>
      </c>
      <c r="BF140" s="10">
        <f t="shared" si="45"/>
        <v>0</v>
      </c>
      <c r="BG140" s="10">
        <f t="shared" si="46"/>
        <v>43</v>
      </c>
      <c r="BH140" s="10" t="str">
        <f t="shared" si="47"/>
        <v/>
      </c>
      <c r="BI140" s="10" t="str">
        <f t="shared" si="48"/>
        <v/>
      </c>
      <c r="BJ140" s="10"/>
      <c r="BK140" s="8"/>
      <c r="BL140" s="8">
        <f t="shared" si="66"/>
        <v>1</v>
      </c>
      <c r="BM140" s="8"/>
      <c r="BN140" s="8">
        <f t="shared" si="67"/>
        <v>1</v>
      </c>
      <c r="BO140" s="8"/>
      <c r="BP140" s="8">
        <f t="shared" si="68"/>
        <v>1</v>
      </c>
      <c r="BQ140" s="8"/>
      <c r="BR140" s="8">
        <f t="shared" si="69"/>
        <v>1</v>
      </c>
      <c r="BS140" s="8"/>
      <c r="BT140" s="8">
        <f t="shared" si="70"/>
        <v>1</v>
      </c>
      <c r="BU140" s="8"/>
      <c r="BV140" s="8">
        <f t="shared" si="71"/>
        <v>1</v>
      </c>
      <c r="BW140" s="8"/>
      <c r="BX140" s="8">
        <f t="shared" si="63"/>
        <v>1</v>
      </c>
      <c r="BY140" s="8"/>
      <c r="BZ140" s="8">
        <f t="shared" si="64"/>
        <v>1</v>
      </c>
      <c r="CA140" s="8"/>
      <c r="CB140" s="8">
        <f t="shared" si="72"/>
        <v>1</v>
      </c>
      <c r="CC140" s="8"/>
      <c r="CD140" s="8">
        <f t="shared" si="73"/>
        <v>1</v>
      </c>
      <c r="CE140" s="8"/>
      <c r="CF140" s="8">
        <f t="shared" si="65"/>
        <v>1</v>
      </c>
      <c r="CG140" s="8"/>
      <c r="CH140" s="8">
        <f t="shared" si="74"/>
        <v>1</v>
      </c>
      <c r="CI140" s="8"/>
      <c r="CJ140" s="8">
        <f t="shared" si="75"/>
        <v>1</v>
      </c>
      <c r="CK140" s="8"/>
      <c r="CL140" s="8">
        <f t="shared" si="76"/>
        <v>1</v>
      </c>
      <c r="CM140" s="8"/>
      <c r="CN140" s="8">
        <f t="shared" si="77"/>
        <v>1</v>
      </c>
      <c r="CO140" s="8"/>
      <c r="CP140" s="8">
        <f t="shared" si="78"/>
        <v>1</v>
      </c>
      <c r="CQ140" s="8"/>
      <c r="CR140" s="8">
        <f t="shared" si="79"/>
        <v>1</v>
      </c>
      <c r="CS140" s="18"/>
    </row>
    <row r="141" spans="2:97" customFormat="1" x14ac:dyDescent="0.15">
      <c r="B141" s="19"/>
      <c r="C141" s="3"/>
      <c r="D141" s="3"/>
      <c r="E141" s="4"/>
      <c r="F141" s="3"/>
      <c r="G141" s="3"/>
      <c r="H141" s="3"/>
      <c r="I141" s="3"/>
      <c r="J141" s="6"/>
      <c r="K141" s="6"/>
      <c r="L141" s="6"/>
      <c r="M141" s="10"/>
      <c r="N141" s="10"/>
      <c r="O141" s="10"/>
      <c r="P141" s="15"/>
      <c r="Q141" s="13"/>
      <c r="R141" s="13"/>
      <c r="S141" s="13"/>
      <c r="T141" s="13"/>
      <c r="U141" s="13"/>
      <c r="V141" s="13"/>
      <c r="W141" s="9"/>
      <c r="X141" s="9"/>
      <c r="Y141" s="9"/>
      <c r="Z141" s="9"/>
      <c r="AA141" s="9"/>
      <c r="AB141" s="9"/>
      <c r="AC141" s="13"/>
      <c r="AD141" s="13"/>
      <c r="AE141" s="13"/>
      <c r="AF141" s="13"/>
      <c r="AG141" s="13"/>
      <c r="AH141" s="13"/>
      <c r="AI141" s="9"/>
      <c r="AJ141" s="9"/>
      <c r="AK141" s="9"/>
      <c r="AL141" s="9"/>
      <c r="AM141" s="9"/>
      <c r="AN141" s="9"/>
      <c r="AO141" s="16">
        <f>Q141*参数!$D$3+W141</f>
        <v>0</v>
      </c>
      <c r="AP141" s="16">
        <f>R141*参数!$D$3+X141</f>
        <v>0</v>
      </c>
      <c r="AQ141" s="16">
        <f>S141*参数!$D$3+Y141</f>
        <v>0</v>
      </c>
      <c r="AR141" s="16">
        <f>T141*参数!$D$3+Z141</f>
        <v>0</v>
      </c>
      <c r="AS141" s="16">
        <f>U141*参数!$D$3+AA141</f>
        <v>0</v>
      </c>
      <c r="AT141" s="16">
        <f>V141*参数!$D$3+AB141</f>
        <v>0</v>
      </c>
      <c r="AU141" s="16">
        <f>AC141*参数!$D$3+AI141</f>
        <v>0</v>
      </c>
      <c r="AV141" s="16">
        <f>AD141*参数!$D$3+AJ141</f>
        <v>0</v>
      </c>
      <c r="AW141" s="16">
        <f>AE141*参数!$D$3+AK141</f>
        <v>0</v>
      </c>
      <c r="AX141" s="16">
        <f>AF141*参数!$D$3+AL141</f>
        <v>0</v>
      </c>
      <c r="AY141" s="16">
        <f>AG141*参数!$D$3+AM141</f>
        <v>0</v>
      </c>
      <c r="AZ141" s="16">
        <f>AH141*参数!$D$3+AN141</f>
        <v>0</v>
      </c>
      <c r="BA141" s="10"/>
      <c r="BB141" s="10"/>
      <c r="BC141" s="10">
        <f t="shared" si="42"/>
        <v>43</v>
      </c>
      <c r="BD141" s="10">
        <f t="shared" si="43"/>
        <v>43</v>
      </c>
      <c r="BE141" s="10">
        <f t="shared" si="44"/>
        <v>43</v>
      </c>
      <c r="BF141" s="10">
        <f t="shared" si="45"/>
        <v>0</v>
      </c>
      <c r="BG141" s="10">
        <f t="shared" si="46"/>
        <v>43</v>
      </c>
      <c r="BH141" s="10" t="str">
        <f t="shared" si="47"/>
        <v/>
      </c>
      <c r="BI141" s="10" t="str">
        <f t="shared" si="48"/>
        <v/>
      </c>
      <c r="BJ141" s="10"/>
      <c r="BK141" s="8"/>
      <c r="BL141" s="8">
        <f t="shared" si="66"/>
        <v>1</v>
      </c>
      <c r="BM141" s="8"/>
      <c r="BN141" s="8">
        <f t="shared" si="67"/>
        <v>1</v>
      </c>
      <c r="BO141" s="8"/>
      <c r="BP141" s="8">
        <f t="shared" si="68"/>
        <v>1</v>
      </c>
      <c r="BQ141" s="8"/>
      <c r="BR141" s="8">
        <f t="shared" si="69"/>
        <v>1</v>
      </c>
      <c r="BS141" s="8"/>
      <c r="BT141" s="8">
        <f t="shared" si="70"/>
        <v>1</v>
      </c>
      <c r="BU141" s="8"/>
      <c r="BV141" s="8">
        <f t="shared" si="71"/>
        <v>1</v>
      </c>
      <c r="BW141" s="8"/>
      <c r="BX141" s="8">
        <f t="shared" si="63"/>
        <v>1</v>
      </c>
      <c r="BY141" s="8"/>
      <c r="BZ141" s="8">
        <f t="shared" si="64"/>
        <v>1</v>
      </c>
      <c r="CA141" s="8"/>
      <c r="CB141" s="8">
        <f t="shared" si="72"/>
        <v>1</v>
      </c>
      <c r="CC141" s="8"/>
      <c r="CD141" s="8">
        <f t="shared" si="73"/>
        <v>1</v>
      </c>
      <c r="CE141" s="8"/>
      <c r="CF141" s="8">
        <f t="shared" si="65"/>
        <v>1</v>
      </c>
      <c r="CG141" s="8"/>
      <c r="CH141" s="8">
        <f t="shared" si="74"/>
        <v>1</v>
      </c>
      <c r="CI141" s="8"/>
      <c r="CJ141" s="8">
        <f t="shared" si="75"/>
        <v>1</v>
      </c>
      <c r="CK141" s="8"/>
      <c r="CL141" s="8">
        <f t="shared" si="76"/>
        <v>1</v>
      </c>
      <c r="CM141" s="8"/>
      <c r="CN141" s="8">
        <f t="shared" si="77"/>
        <v>1</v>
      </c>
      <c r="CO141" s="8"/>
      <c r="CP141" s="8">
        <f t="shared" si="78"/>
        <v>1</v>
      </c>
      <c r="CQ141" s="8"/>
      <c r="CR141" s="8">
        <f t="shared" si="79"/>
        <v>1</v>
      </c>
      <c r="CS141" s="18"/>
    </row>
    <row r="142" spans="2:97" customFormat="1" x14ac:dyDescent="0.15">
      <c r="B142" s="19"/>
      <c r="C142" s="3"/>
      <c r="D142" s="3"/>
      <c r="E142" s="4"/>
      <c r="F142" s="3"/>
      <c r="G142" s="3"/>
      <c r="H142" s="3"/>
      <c r="I142" s="3"/>
      <c r="J142" s="6"/>
      <c r="K142" s="6"/>
      <c r="L142" s="6"/>
      <c r="M142" s="10"/>
      <c r="N142" s="10"/>
      <c r="O142" s="10"/>
      <c r="P142" s="15"/>
      <c r="Q142" s="13"/>
      <c r="R142" s="13"/>
      <c r="S142" s="13"/>
      <c r="T142" s="13"/>
      <c r="U142" s="13"/>
      <c r="V142" s="13"/>
      <c r="W142" s="9"/>
      <c r="X142" s="9"/>
      <c r="Y142" s="9"/>
      <c r="Z142" s="9"/>
      <c r="AA142" s="9"/>
      <c r="AB142" s="9"/>
      <c r="AC142" s="13"/>
      <c r="AD142" s="13"/>
      <c r="AE142" s="13"/>
      <c r="AF142" s="13"/>
      <c r="AG142" s="13"/>
      <c r="AH142" s="13"/>
      <c r="AI142" s="9"/>
      <c r="AJ142" s="9"/>
      <c r="AK142" s="9"/>
      <c r="AL142" s="9"/>
      <c r="AM142" s="9"/>
      <c r="AN142" s="9"/>
      <c r="AO142" s="16">
        <f>Q142*参数!$D$3+W142</f>
        <v>0</v>
      </c>
      <c r="AP142" s="16">
        <f>R142*参数!$D$3+X142</f>
        <v>0</v>
      </c>
      <c r="AQ142" s="16">
        <f>S142*参数!$D$3+Y142</f>
        <v>0</v>
      </c>
      <c r="AR142" s="16">
        <f>T142*参数!$D$3+Z142</f>
        <v>0</v>
      </c>
      <c r="AS142" s="16">
        <f>U142*参数!$D$3+AA142</f>
        <v>0</v>
      </c>
      <c r="AT142" s="16">
        <f>V142*参数!$D$3+AB142</f>
        <v>0</v>
      </c>
      <c r="AU142" s="16">
        <f>AC142*参数!$D$3+AI142</f>
        <v>0</v>
      </c>
      <c r="AV142" s="16">
        <f>AD142*参数!$D$3+AJ142</f>
        <v>0</v>
      </c>
      <c r="AW142" s="16">
        <f>AE142*参数!$D$3+AK142</f>
        <v>0</v>
      </c>
      <c r="AX142" s="16">
        <f>AF142*参数!$D$3+AL142</f>
        <v>0</v>
      </c>
      <c r="AY142" s="16">
        <f>AG142*参数!$D$3+AM142</f>
        <v>0</v>
      </c>
      <c r="AZ142" s="16">
        <f>AH142*参数!$D$3+AN142</f>
        <v>0</v>
      </c>
      <c r="BA142" s="10"/>
      <c r="BB142" s="10"/>
      <c r="BC142" s="10">
        <f t="shared" si="42"/>
        <v>43</v>
      </c>
      <c r="BD142" s="10">
        <f t="shared" si="43"/>
        <v>43</v>
      </c>
      <c r="BE142" s="10">
        <f t="shared" si="44"/>
        <v>43</v>
      </c>
      <c r="BF142" s="10">
        <f t="shared" si="45"/>
        <v>0</v>
      </c>
      <c r="BG142" s="10">
        <f t="shared" si="46"/>
        <v>43</v>
      </c>
      <c r="BH142" s="10" t="str">
        <f t="shared" si="47"/>
        <v/>
      </c>
      <c r="BI142" s="10" t="str">
        <f t="shared" si="48"/>
        <v/>
      </c>
      <c r="BJ142" s="10"/>
      <c r="BK142" s="8"/>
      <c r="BL142" s="8">
        <f t="shared" si="66"/>
        <v>1</v>
      </c>
      <c r="BM142" s="8"/>
      <c r="BN142" s="8">
        <f t="shared" si="67"/>
        <v>1</v>
      </c>
      <c r="BO142" s="8"/>
      <c r="BP142" s="8">
        <f t="shared" si="68"/>
        <v>1</v>
      </c>
      <c r="BQ142" s="8"/>
      <c r="BR142" s="8">
        <f t="shared" si="69"/>
        <v>1</v>
      </c>
      <c r="BS142" s="8"/>
      <c r="BT142" s="8">
        <f t="shared" si="70"/>
        <v>1</v>
      </c>
      <c r="BU142" s="8"/>
      <c r="BV142" s="8">
        <f t="shared" si="71"/>
        <v>1</v>
      </c>
      <c r="BW142" s="8"/>
      <c r="BX142" s="8">
        <f t="shared" si="63"/>
        <v>1</v>
      </c>
      <c r="BY142" s="8"/>
      <c r="BZ142" s="8">
        <f t="shared" si="64"/>
        <v>1</v>
      </c>
      <c r="CA142" s="8"/>
      <c r="CB142" s="8">
        <f t="shared" si="72"/>
        <v>1</v>
      </c>
      <c r="CC142" s="8"/>
      <c r="CD142" s="8">
        <f t="shared" si="73"/>
        <v>1</v>
      </c>
      <c r="CE142" s="8"/>
      <c r="CF142" s="8">
        <f t="shared" si="65"/>
        <v>1</v>
      </c>
      <c r="CG142" s="8"/>
      <c r="CH142" s="8">
        <f t="shared" si="74"/>
        <v>1</v>
      </c>
      <c r="CI142" s="8"/>
      <c r="CJ142" s="8">
        <f t="shared" si="75"/>
        <v>1</v>
      </c>
      <c r="CK142" s="8"/>
      <c r="CL142" s="8">
        <f t="shared" si="76"/>
        <v>1</v>
      </c>
      <c r="CM142" s="8"/>
      <c r="CN142" s="8">
        <f t="shared" si="77"/>
        <v>1</v>
      </c>
      <c r="CO142" s="8"/>
      <c r="CP142" s="8">
        <f t="shared" si="78"/>
        <v>1</v>
      </c>
      <c r="CQ142" s="8"/>
      <c r="CR142" s="8">
        <f t="shared" si="79"/>
        <v>1</v>
      </c>
      <c r="CS142" s="18"/>
    </row>
    <row r="143" spans="2:97" customFormat="1" x14ac:dyDescent="0.15">
      <c r="B143" s="19"/>
      <c r="C143" s="3"/>
      <c r="D143" s="3"/>
      <c r="E143" s="4"/>
      <c r="F143" s="3"/>
      <c r="G143" s="3"/>
      <c r="H143" s="3"/>
      <c r="I143" s="3"/>
      <c r="J143" s="6"/>
      <c r="K143" s="6"/>
      <c r="L143" s="6"/>
      <c r="M143" s="10"/>
      <c r="N143" s="10"/>
      <c r="O143" s="10"/>
      <c r="P143" s="15"/>
      <c r="Q143" s="13"/>
      <c r="R143" s="13"/>
      <c r="S143" s="13"/>
      <c r="T143" s="13"/>
      <c r="U143" s="13"/>
      <c r="V143" s="13"/>
      <c r="W143" s="9"/>
      <c r="X143" s="9"/>
      <c r="Y143" s="9"/>
      <c r="Z143" s="9"/>
      <c r="AA143" s="9"/>
      <c r="AB143" s="9"/>
      <c r="AC143" s="13"/>
      <c r="AD143" s="13"/>
      <c r="AE143" s="13"/>
      <c r="AF143" s="13"/>
      <c r="AG143" s="13"/>
      <c r="AH143" s="13"/>
      <c r="AI143" s="9"/>
      <c r="AJ143" s="9"/>
      <c r="AK143" s="9"/>
      <c r="AL143" s="9"/>
      <c r="AM143" s="9"/>
      <c r="AN143" s="9"/>
      <c r="AO143" s="16">
        <f>Q143*参数!$D$3+W143</f>
        <v>0</v>
      </c>
      <c r="AP143" s="16">
        <f>R143*参数!$D$3+X143</f>
        <v>0</v>
      </c>
      <c r="AQ143" s="16">
        <f>S143*参数!$D$3+Y143</f>
        <v>0</v>
      </c>
      <c r="AR143" s="16">
        <f>T143*参数!$D$3+Z143</f>
        <v>0</v>
      </c>
      <c r="AS143" s="16">
        <f>U143*参数!$D$3+AA143</f>
        <v>0</v>
      </c>
      <c r="AT143" s="16">
        <f>V143*参数!$D$3+AB143</f>
        <v>0</v>
      </c>
      <c r="AU143" s="16">
        <f>AC143*参数!$D$3+AI143</f>
        <v>0</v>
      </c>
      <c r="AV143" s="16">
        <f>AD143*参数!$D$3+AJ143</f>
        <v>0</v>
      </c>
      <c r="AW143" s="16">
        <f>AE143*参数!$D$3+AK143</f>
        <v>0</v>
      </c>
      <c r="AX143" s="16">
        <f>AF143*参数!$D$3+AL143</f>
        <v>0</v>
      </c>
      <c r="AY143" s="16">
        <f>AG143*参数!$D$3+AM143</f>
        <v>0</v>
      </c>
      <c r="AZ143" s="16">
        <f>AH143*参数!$D$3+AN143</f>
        <v>0</v>
      </c>
      <c r="BA143" s="10"/>
      <c r="BB143" s="10"/>
      <c r="BC143" s="10">
        <f t="shared" si="42"/>
        <v>43</v>
      </c>
      <c r="BD143" s="10">
        <f t="shared" si="43"/>
        <v>43</v>
      </c>
      <c r="BE143" s="10">
        <f t="shared" si="44"/>
        <v>43</v>
      </c>
      <c r="BF143" s="10">
        <f t="shared" si="45"/>
        <v>0</v>
      </c>
      <c r="BG143" s="10">
        <f t="shared" si="46"/>
        <v>43</v>
      </c>
      <c r="BH143" s="10" t="str">
        <f t="shared" si="47"/>
        <v/>
      </c>
      <c r="BI143" s="10" t="str">
        <f t="shared" si="48"/>
        <v/>
      </c>
      <c r="BJ143" s="10"/>
      <c r="BK143" s="8"/>
      <c r="BL143" s="8">
        <f t="shared" si="66"/>
        <v>1</v>
      </c>
      <c r="BM143" s="8"/>
      <c r="BN143" s="8">
        <f t="shared" si="67"/>
        <v>1</v>
      </c>
      <c r="BO143" s="8"/>
      <c r="BP143" s="8">
        <f t="shared" si="68"/>
        <v>1</v>
      </c>
      <c r="BQ143" s="8"/>
      <c r="BR143" s="8">
        <f t="shared" si="69"/>
        <v>1</v>
      </c>
      <c r="BS143" s="8"/>
      <c r="BT143" s="8">
        <f t="shared" si="70"/>
        <v>1</v>
      </c>
      <c r="BU143" s="8"/>
      <c r="BV143" s="8">
        <f t="shared" si="71"/>
        <v>1</v>
      </c>
      <c r="BW143" s="8"/>
      <c r="BX143" s="8">
        <f t="shared" ref="BX143:BX155" si="80">IF(BW143&lt;10,IF(BW143=$T143,1,0),IF(MOD(BW143,10)=$U143,1,0))</f>
        <v>1</v>
      </c>
      <c r="BY143" s="8"/>
      <c r="BZ143" s="8">
        <f t="shared" ref="BZ143:BZ155" si="81">IF(BY143&lt;10,IF(BY143=$T143,1,0),IF(MOD(BY143,10)=$U143,1,0))</f>
        <v>1</v>
      </c>
      <c r="CA143" s="8"/>
      <c r="CB143" s="8">
        <f t="shared" si="72"/>
        <v>1</v>
      </c>
      <c r="CC143" s="8"/>
      <c r="CD143" s="8">
        <f t="shared" si="73"/>
        <v>1</v>
      </c>
      <c r="CE143" s="8"/>
      <c r="CF143" s="8">
        <f t="shared" ref="CF143:CF155" si="82">IF(CE143&lt;10,IF(CE143=$T143,1,0),IF(MOD(CE143,10)=$U143,1,0))</f>
        <v>1</v>
      </c>
      <c r="CG143" s="8"/>
      <c r="CH143" s="8">
        <f t="shared" si="74"/>
        <v>1</v>
      </c>
      <c r="CI143" s="8"/>
      <c r="CJ143" s="8">
        <f t="shared" si="75"/>
        <v>1</v>
      </c>
      <c r="CK143" s="8"/>
      <c r="CL143" s="8">
        <f t="shared" si="76"/>
        <v>1</v>
      </c>
      <c r="CM143" s="8"/>
      <c r="CN143" s="8">
        <f t="shared" si="77"/>
        <v>1</v>
      </c>
      <c r="CO143" s="8"/>
      <c r="CP143" s="8">
        <f t="shared" si="78"/>
        <v>1</v>
      </c>
      <c r="CQ143" s="8"/>
      <c r="CR143" s="8">
        <f t="shared" si="79"/>
        <v>1</v>
      </c>
      <c r="CS143" s="18"/>
    </row>
    <row r="144" spans="2:97" customFormat="1" x14ac:dyDescent="0.15">
      <c r="B144" s="19"/>
      <c r="C144" s="3"/>
      <c r="D144" s="3"/>
      <c r="E144" s="4"/>
      <c r="F144" s="3"/>
      <c r="G144" s="3"/>
      <c r="H144" s="3"/>
      <c r="I144" s="3"/>
      <c r="J144" s="6"/>
      <c r="K144" s="6"/>
      <c r="L144" s="6"/>
      <c r="M144" s="10"/>
      <c r="N144" s="10"/>
      <c r="O144" s="10"/>
      <c r="P144" s="15"/>
      <c r="Q144" s="13"/>
      <c r="R144" s="13"/>
      <c r="S144" s="13"/>
      <c r="T144" s="13"/>
      <c r="U144" s="13"/>
      <c r="V144" s="13"/>
      <c r="W144" s="9"/>
      <c r="X144" s="9"/>
      <c r="Y144" s="9"/>
      <c r="Z144" s="9"/>
      <c r="AA144" s="9"/>
      <c r="AB144" s="9"/>
      <c r="AC144" s="13"/>
      <c r="AD144" s="13"/>
      <c r="AE144" s="13"/>
      <c r="AF144" s="13"/>
      <c r="AG144" s="13"/>
      <c r="AH144" s="13"/>
      <c r="AI144" s="9"/>
      <c r="AJ144" s="9"/>
      <c r="AK144" s="9"/>
      <c r="AL144" s="9"/>
      <c r="AM144" s="9"/>
      <c r="AN144" s="9"/>
      <c r="AO144" s="16">
        <f>Q144*参数!$D$3+W144</f>
        <v>0</v>
      </c>
      <c r="AP144" s="16">
        <f>R144*参数!$D$3+X144</f>
        <v>0</v>
      </c>
      <c r="AQ144" s="16">
        <f>S144*参数!$D$3+Y144</f>
        <v>0</v>
      </c>
      <c r="AR144" s="16">
        <f>T144*参数!$D$3+Z144</f>
        <v>0</v>
      </c>
      <c r="AS144" s="16">
        <f>U144*参数!$D$3+AA144</f>
        <v>0</v>
      </c>
      <c r="AT144" s="16">
        <f>V144*参数!$D$3+AB144</f>
        <v>0</v>
      </c>
      <c r="AU144" s="16">
        <f>AC144*参数!$D$3+AI144</f>
        <v>0</v>
      </c>
      <c r="AV144" s="16">
        <f>AD144*参数!$D$3+AJ144</f>
        <v>0</v>
      </c>
      <c r="AW144" s="16">
        <f>AE144*参数!$D$3+AK144</f>
        <v>0</v>
      </c>
      <c r="AX144" s="16">
        <f>AF144*参数!$D$3+AL144</f>
        <v>0</v>
      </c>
      <c r="AY144" s="16">
        <f>AG144*参数!$D$3+AM144</f>
        <v>0</v>
      </c>
      <c r="AZ144" s="16">
        <f>AH144*参数!$D$3+AN144</f>
        <v>0</v>
      </c>
      <c r="BA144" s="10"/>
      <c r="BB144" s="10"/>
      <c r="BC144" s="10">
        <f t="shared" si="42"/>
        <v>43</v>
      </c>
      <c r="BD144" s="10">
        <f t="shared" si="43"/>
        <v>43</v>
      </c>
      <c r="BE144" s="10">
        <f t="shared" si="44"/>
        <v>43</v>
      </c>
      <c r="BF144" s="10">
        <f t="shared" si="45"/>
        <v>0</v>
      </c>
      <c r="BG144" s="10">
        <f t="shared" si="46"/>
        <v>43</v>
      </c>
      <c r="BH144" s="10" t="str">
        <f t="shared" si="47"/>
        <v/>
      </c>
      <c r="BI144" s="10" t="str">
        <f t="shared" si="48"/>
        <v/>
      </c>
      <c r="BJ144" s="10"/>
      <c r="BK144" s="8"/>
      <c r="BL144" s="8">
        <f t="shared" si="66"/>
        <v>1</v>
      </c>
      <c r="BM144" s="8"/>
      <c r="BN144" s="8">
        <f t="shared" si="67"/>
        <v>1</v>
      </c>
      <c r="BO144" s="8"/>
      <c r="BP144" s="8">
        <f t="shared" si="68"/>
        <v>1</v>
      </c>
      <c r="BQ144" s="8"/>
      <c r="BR144" s="8">
        <f t="shared" si="69"/>
        <v>1</v>
      </c>
      <c r="BS144" s="8"/>
      <c r="BT144" s="8">
        <f t="shared" si="70"/>
        <v>1</v>
      </c>
      <c r="BU144" s="8"/>
      <c r="BV144" s="8">
        <f t="shared" si="71"/>
        <v>1</v>
      </c>
      <c r="BW144" s="8"/>
      <c r="BX144" s="8">
        <f t="shared" si="80"/>
        <v>1</v>
      </c>
      <c r="BY144" s="8"/>
      <c r="BZ144" s="8">
        <f t="shared" si="81"/>
        <v>1</v>
      </c>
      <c r="CA144" s="8"/>
      <c r="CB144" s="8">
        <f t="shared" si="72"/>
        <v>1</v>
      </c>
      <c r="CC144" s="8"/>
      <c r="CD144" s="8">
        <f t="shared" si="73"/>
        <v>1</v>
      </c>
      <c r="CE144" s="8"/>
      <c r="CF144" s="8">
        <f t="shared" si="82"/>
        <v>1</v>
      </c>
      <c r="CG144" s="8"/>
      <c r="CH144" s="8">
        <f t="shared" si="74"/>
        <v>1</v>
      </c>
      <c r="CI144" s="8"/>
      <c r="CJ144" s="8">
        <f t="shared" si="75"/>
        <v>1</v>
      </c>
      <c r="CK144" s="8"/>
      <c r="CL144" s="8">
        <f t="shared" si="76"/>
        <v>1</v>
      </c>
      <c r="CM144" s="8"/>
      <c r="CN144" s="8">
        <f t="shared" si="77"/>
        <v>1</v>
      </c>
      <c r="CO144" s="8"/>
      <c r="CP144" s="8">
        <f t="shared" si="78"/>
        <v>1</v>
      </c>
      <c r="CQ144" s="8"/>
      <c r="CR144" s="8">
        <f t="shared" si="79"/>
        <v>1</v>
      </c>
      <c r="CS144" s="18"/>
    </row>
    <row r="145" spans="2:97" customFormat="1" x14ac:dyDescent="0.15">
      <c r="B145" s="19"/>
      <c r="C145" s="3"/>
      <c r="D145" s="3"/>
      <c r="E145" s="4"/>
      <c r="F145" s="3"/>
      <c r="G145" s="3"/>
      <c r="H145" s="3"/>
      <c r="I145" s="3"/>
      <c r="J145" s="6"/>
      <c r="K145" s="6"/>
      <c r="L145" s="6"/>
      <c r="M145" s="10"/>
      <c r="N145" s="10"/>
      <c r="O145" s="10"/>
      <c r="P145" s="15"/>
      <c r="Q145" s="13"/>
      <c r="R145" s="13"/>
      <c r="S145" s="13"/>
      <c r="T145" s="13"/>
      <c r="U145" s="13"/>
      <c r="V145" s="13"/>
      <c r="W145" s="9"/>
      <c r="X145" s="9"/>
      <c r="Y145" s="9"/>
      <c r="Z145" s="9"/>
      <c r="AA145" s="9"/>
      <c r="AB145" s="9"/>
      <c r="AC145" s="13"/>
      <c r="AD145" s="13"/>
      <c r="AE145" s="13"/>
      <c r="AF145" s="13"/>
      <c r="AG145" s="13"/>
      <c r="AH145" s="13"/>
      <c r="AI145" s="9"/>
      <c r="AJ145" s="9"/>
      <c r="AK145" s="9"/>
      <c r="AL145" s="9"/>
      <c r="AM145" s="9"/>
      <c r="AN145" s="9"/>
      <c r="AO145" s="16">
        <f>Q145*参数!$D$3+W145</f>
        <v>0</v>
      </c>
      <c r="AP145" s="16">
        <f>R145*参数!$D$3+X145</f>
        <v>0</v>
      </c>
      <c r="AQ145" s="16">
        <f>S145*参数!$D$3+Y145</f>
        <v>0</v>
      </c>
      <c r="AR145" s="16">
        <f>T145*参数!$D$3+Z145</f>
        <v>0</v>
      </c>
      <c r="AS145" s="16">
        <f>U145*参数!$D$3+AA145</f>
        <v>0</v>
      </c>
      <c r="AT145" s="16">
        <f>V145*参数!$D$3+AB145</f>
        <v>0</v>
      </c>
      <c r="AU145" s="16">
        <f>AC145*参数!$D$3+AI145</f>
        <v>0</v>
      </c>
      <c r="AV145" s="16">
        <f>AD145*参数!$D$3+AJ145</f>
        <v>0</v>
      </c>
      <c r="AW145" s="16">
        <f>AE145*参数!$D$3+AK145</f>
        <v>0</v>
      </c>
      <c r="AX145" s="16">
        <f>AF145*参数!$D$3+AL145</f>
        <v>0</v>
      </c>
      <c r="AY145" s="16">
        <f>AG145*参数!$D$3+AM145</f>
        <v>0</v>
      </c>
      <c r="AZ145" s="16">
        <f>AH145*参数!$D$3+AN145</f>
        <v>0</v>
      </c>
      <c r="BA145" s="10"/>
      <c r="BB145" s="10"/>
      <c r="BC145" s="10">
        <f t="shared" si="42"/>
        <v>43</v>
      </c>
      <c r="BD145" s="10">
        <f t="shared" si="43"/>
        <v>43</v>
      </c>
      <c r="BE145" s="10">
        <f t="shared" si="44"/>
        <v>43</v>
      </c>
      <c r="BF145" s="10">
        <f t="shared" si="45"/>
        <v>0</v>
      </c>
      <c r="BG145" s="10">
        <f t="shared" si="46"/>
        <v>43</v>
      </c>
      <c r="BH145" s="10" t="str">
        <f t="shared" si="47"/>
        <v/>
      </c>
      <c r="BI145" s="10" t="str">
        <f t="shared" si="48"/>
        <v/>
      </c>
      <c r="BJ145" s="10"/>
      <c r="BK145" s="8"/>
      <c r="BL145" s="8">
        <f t="shared" si="66"/>
        <v>1</v>
      </c>
      <c r="BM145" s="8"/>
      <c r="BN145" s="8">
        <f t="shared" si="67"/>
        <v>1</v>
      </c>
      <c r="BO145" s="8"/>
      <c r="BP145" s="8">
        <f t="shared" si="68"/>
        <v>1</v>
      </c>
      <c r="BQ145" s="8"/>
      <c r="BR145" s="8">
        <f t="shared" si="69"/>
        <v>1</v>
      </c>
      <c r="BS145" s="8"/>
      <c r="BT145" s="8">
        <f t="shared" si="70"/>
        <v>1</v>
      </c>
      <c r="BU145" s="8"/>
      <c r="BV145" s="8">
        <f t="shared" si="71"/>
        <v>1</v>
      </c>
      <c r="BW145" s="8"/>
      <c r="BX145" s="8">
        <f t="shared" si="80"/>
        <v>1</v>
      </c>
      <c r="BY145" s="8"/>
      <c r="BZ145" s="8">
        <f t="shared" si="81"/>
        <v>1</v>
      </c>
      <c r="CA145" s="8"/>
      <c r="CB145" s="8">
        <f t="shared" si="72"/>
        <v>1</v>
      </c>
      <c r="CC145" s="8"/>
      <c r="CD145" s="8">
        <f t="shared" si="73"/>
        <v>1</v>
      </c>
      <c r="CE145" s="8"/>
      <c r="CF145" s="8">
        <f t="shared" si="82"/>
        <v>1</v>
      </c>
      <c r="CG145" s="8"/>
      <c r="CH145" s="8">
        <f t="shared" si="74"/>
        <v>1</v>
      </c>
      <c r="CI145" s="8"/>
      <c r="CJ145" s="8">
        <f t="shared" si="75"/>
        <v>1</v>
      </c>
      <c r="CK145" s="8"/>
      <c r="CL145" s="8">
        <f t="shared" si="76"/>
        <v>1</v>
      </c>
      <c r="CM145" s="8"/>
      <c r="CN145" s="8">
        <f t="shared" si="77"/>
        <v>1</v>
      </c>
      <c r="CO145" s="8"/>
      <c r="CP145" s="8">
        <f t="shared" si="78"/>
        <v>1</v>
      </c>
      <c r="CQ145" s="8"/>
      <c r="CR145" s="8">
        <f t="shared" si="79"/>
        <v>1</v>
      </c>
      <c r="CS145" s="18"/>
    </row>
    <row r="146" spans="2:97" customFormat="1" x14ac:dyDescent="0.15">
      <c r="B146" s="19"/>
      <c r="C146" s="3"/>
      <c r="D146" s="3"/>
      <c r="E146" s="4"/>
      <c r="F146" s="3"/>
      <c r="G146" s="3"/>
      <c r="H146" s="3"/>
      <c r="I146" s="3"/>
      <c r="J146" s="6"/>
      <c r="K146" s="6"/>
      <c r="L146" s="6"/>
      <c r="M146" s="10"/>
      <c r="N146" s="10"/>
      <c r="O146" s="10"/>
      <c r="P146" s="15"/>
      <c r="Q146" s="13"/>
      <c r="R146" s="13"/>
      <c r="S146" s="13"/>
      <c r="T146" s="13"/>
      <c r="U146" s="13"/>
      <c r="V146" s="13"/>
      <c r="W146" s="9"/>
      <c r="X146" s="9"/>
      <c r="Y146" s="9"/>
      <c r="Z146" s="9"/>
      <c r="AA146" s="9"/>
      <c r="AB146" s="9"/>
      <c r="AC146" s="13"/>
      <c r="AD146" s="13"/>
      <c r="AE146" s="13"/>
      <c r="AF146" s="13"/>
      <c r="AG146" s="13"/>
      <c r="AH146" s="13"/>
      <c r="AI146" s="9"/>
      <c r="AJ146" s="9"/>
      <c r="AK146" s="9"/>
      <c r="AL146" s="9"/>
      <c r="AM146" s="9"/>
      <c r="AN146" s="9"/>
      <c r="AO146" s="16">
        <f>Q146*参数!$D$3+W146</f>
        <v>0</v>
      </c>
      <c r="AP146" s="16">
        <f>R146*参数!$D$3+X146</f>
        <v>0</v>
      </c>
      <c r="AQ146" s="16">
        <f>S146*参数!$D$3+Y146</f>
        <v>0</v>
      </c>
      <c r="AR146" s="16">
        <f>T146*参数!$D$3+Z146</f>
        <v>0</v>
      </c>
      <c r="AS146" s="16">
        <f>U146*参数!$D$3+AA146</f>
        <v>0</v>
      </c>
      <c r="AT146" s="16">
        <f>V146*参数!$D$3+AB146</f>
        <v>0</v>
      </c>
      <c r="AU146" s="16">
        <f>AC146*参数!$D$3+AI146</f>
        <v>0</v>
      </c>
      <c r="AV146" s="16">
        <f>AD146*参数!$D$3+AJ146</f>
        <v>0</v>
      </c>
      <c r="AW146" s="16">
        <f>AE146*参数!$D$3+AK146</f>
        <v>0</v>
      </c>
      <c r="AX146" s="16">
        <f>AF146*参数!$D$3+AL146</f>
        <v>0</v>
      </c>
      <c r="AY146" s="16">
        <f>AG146*参数!$D$3+AM146</f>
        <v>0</v>
      </c>
      <c r="AZ146" s="16">
        <f>AH146*参数!$D$3+AN146</f>
        <v>0</v>
      </c>
      <c r="BA146" s="10"/>
      <c r="BB146" s="10"/>
      <c r="BC146" s="10">
        <f t="shared" si="42"/>
        <v>43</v>
      </c>
      <c r="BD146" s="10">
        <f t="shared" si="43"/>
        <v>43</v>
      </c>
      <c r="BE146" s="10">
        <f t="shared" si="44"/>
        <v>43</v>
      </c>
      <c r="BF146" s="10">
        <f t="shared" si="45"/>
        <v>0</v>
      </c>
      <c r="BG146" s="10">
        <f t="shared" si="46"/>
        <v>43</v>
      </c>
      <c r="BH146" s="10" t="str">
        <f t="shared" si="47"/>
        <v/>
      </c>
      <c r="BI146" s="10" t="str">
        <f t="shared" si="48"/>
        <v/>
      </c>
      <c r="BJ146" s="10"/>
      <c r="BK146" s="8"/>
      <c r="BL146" s="8">
        <f t="shared" si="66"/>
        <v>1</v>
      </c>
      <c r="BM146" s="8"/>
      <c r="BN146" s="8">
        <f t="shared" si="67"/>
        <v>1</v>
      </c>
      <c r="BO146" s="8"/>
      <c r="BP146" s="8">
        <f t="shared" si="68"/>
        <v>1</v>
      </c>
      <c r="BQ146" s="8"/>
      <c r="BR146" s="8">
        <f t="shared" si="69"/>
        <v>1</v>
      </c>
      <c r="BS146" s="8"/>
      <c r="BT146" s="8">
        <f t="shared" si="70"/>
        <v>1</v>
      </c>
      <c r="BU146" s="8"/>
      <c r="BV146" s="8">
        <f t="shared" si="71"/>
        <v>1</v>
      </c>
      <c r="BW146" s="8"/>
      <c r="BX146" s="8">
        <f t="shared" si="80"/>
        <v>1</v>
      </c>
      <c r="BY146" s="8"/>
      <c r="BZ146" s="8">
        <f t="shared" si="81"/>
        <v>1</v>
      </c>
      <c r="CA146" s="8"/>
      <c r="CB146" s="8">
        <f t="shared" si="72"/>
        <v>1</v>
      </c>
      <c r="CC146" s="8"/>
      <c r="CD146" s="8">
        <f t="shared" si="73"/>
        <v>1</v>
      </c>
      <c r="CE146" s="8"/>
      <c r="CF146" s="8">
        <f t="shared" si="82"/>
        <v>1</v>
      </c>
      <c r="CG146" s="8"/>
      <c r="CH146" s="8">
        <f t="shared" si="74"/>
        <v>1</v>
      </c>
      <c r="CI146" s="8"/>
      <c r="CJ146" s="8">
        <f t="shared" si="75"/>
        <v>1</v>
      </c>
      <c r="CK146" s="8"/>
      <c r="CL146" s="8">
        <f t="shared" si="76"/>
        <v>1</v>
      </c>
      <c r="CM146" s="8"/>
      <c r="CN146" s="8">
        <f t="shared" si="77"/>
        <v>1</v>
      </c>
      <c r="CO146" s="8"/>
      <c r="CP146" s="8">
        <f t="shared" si="78"/>
        <v>1</v>
      </c>
      <c r="CQ146" s="8"/>
      <c r="CR146" s="8">
        <f t="shared" si="79"/>
        <v>1</v>
      </c>
      <c r="CS146" s="18"/>
    </row>
    <row r="147" spans="2:97" customFormat="1" x14ac:dyDescent="0.15">
      <c r="B147" s="19"/>
      <c r="C147" s="3"/>
      <c r="D147" s="3"/>
      <c r="E147" s="4"/>
      <c r="F147" s="3"/>
      <c r="G147" s="3"/>
      <c r="H147" s="3"/>
      <c r="I147" s="3"/>
      <c r="J147" s="6"/>
      <c r="K147" s="6"/>
      <c r="L147" s="6"/>
      <c r="M147" s="10"/>
      <c r="N147" s="10"/>
      <c r="O147" s="10"/>
      <c r="P147" s="15"/>
      <c r="Q147" s="13"/>
      <c r="R147" s="13"/>
      <c r="S147" s="13"/>
      <c r="T147" s="13"/>
      <c r="U147" s="13"/>
      <c r="V147" s="13"/>
      <c r="W147" s="9"/>
      <c r="X147" s="9"/>
      <c r="Y147" s="9"/>
      <c r="Z147" s="9"/>
      <c r="AA147" s="9"/>
      <c r="AB147" s="9"/>
      <c r="AC147" s="13"/>
      <c r="AD147" s="13"/>
      <c r="AE147" s="13"/>
      <c r="AF147" s="13"/>
      <c r="AG147" s="13"/>
      <c r="AH147" s="13"/>
      <c r="AI147" s="9"/>
      <c r="AJ147" s="9"/>
      <c r="AK147" s="9"/>
      <c r="AL147" s="9"/>
      <c r="AM147" s="9"/>
      <c r="AN147" s="9"/>
      <c r="AO147" s="16">
        <f>Q147*参数!$D$3+W147</f>
        <v>0</v>
      </c>
      <c r="AP147" s="16">
        <f>R147*参数!$D$3+X147</f>
        <v>0</v>
      </c>
      <c r="AQ147" s="16">
        <f>S147*参数!$D$3+Y147</f>
        <v>0</v>
      </c>
      <c r="AR147" s="16">
        <f>T147*参数!$D$3+Z147</f>
        <v>0</v>
      </c>
      <c r="AS147" s="16">
        <f>U147*参数!$D$3+AA147</f>
        <v>0</v>
      </c>
      <c r="AT147" s="16">
        <f>V147*参数!$D$3+AB147</f>
        <v>0</v>
      </c>
      <c r="AU147" s="16">
        <f>AC147*参数!$D$3+AI147</f>
        <v>0</v>
      </c>
      <c r="AV147" s="16">
        <f>AD147*参数!$D$3+AJ147</f>
        <v>0</v>
      </c>
      <c r="AW147" s="16">
        <f>AE147*参数!$D$3+AK147</f>
        <v>0</v>
      </c>
      <c r="AX147" s="16">
        <f>AF147*参数!$D$3+AL147</f>
        <v>0</v>
      </c>
      <c r="AY147" s="16">
        <f>AG147*参数!$D$3+AM147</f>
        <v>0</v>
      </c>
      <c r="AZ147" s="16">
        <f>AH147*参数!$D$3+AN147</f>
        <v>0</v>
      </c>
      <c r="BA147" s="10"/>
      <c r="BB147" s="10"/>
      <c r="BC147" s="10">
        <f t="shared" si="42"/>
        <v>43</v>
      </c>
      <c r="BD147" s="10">
        <f t="shared" si="43"/>
        <v>43</v>
      </c>
      <c r="BE147" s="10">
        <f t="shared" si="44"/>
        <v>43</v>
      </c>
      <c r="BF147" s="10">
        <f t="shared" si="45"/>
        <v>0</v>
      </c>
      <c r="BG147" s="10">
        <f t="shared" si="46"/>
        <v>43</v>
      </c>
      <c r="BH147" s="10" t="str">
        <f t="shared" si="47"/>
        <v/>
      </c>
      <c r="BI147" s="10" t="str">
        <f t="shared" si="48"/>
        <v/>
      </c>
      <c r="BJ147" s="10"/>
      <c r="BK147" s="8"/>
      <c r="BL147" s="8">
        <f t="shared" si="66"/>
        <v>1</v>
      </c>
      <c r="BM147" s="8"/>
      <c r="BN147" s="8">
        <f t="shared" si="67"/>
        <v>1</v>
      </c>
      <c r="BO147" s="8"/>
      <c r="BP147" s="8">
        <f t="shared" si="68"/>
        <v>1</v>
      </c>
      <c r="BQ147" s="8"/>
      <c r="BR147" s="8">
        <f t="shared" si="69"/>
        <v>1</v>
      </c>
      <c r="BS147" s="8"/>
      <c r="BT147" s="8">
        <f t="shared" si="70"/>
        <v>1</v>
      </c>
      <c r="BU147" s="8"/>
      <c r="BV147" s="8">
        <f t="shared" si="71"/>
        <v>1</v>
      </c>
      <c r="BW147" s="8"/>
      <c r="BX147" s="8">
        <f t="shared" si="80"/>
        <v>1</v>
      </c>
      <c r="BY147" s="8"/>
      <c r="BZ147" s="8">
        <f t="shared" si="81"/>
        <v>1</v>
      </c>
      <c r="CA147" s="8"/>
      <c r="CB147" s="8">
        <f t="shared" si="72"/>
        <v>1</v>
      </c>
      <c r="CC147" s="8"/>
      <c r="CD147" s="8">
        <f t="shared" si="73"/>
        <v>1</v>
      </c>
      <c r="CE147" s="8"/>
      <c r="CF147" s="8">
        <f t="shared" si="82"/>
        <v>1</v>
      </c>
      <c r="CG147" s="8"/>
      <c r="CH147" s="8">
        <f t="shared" si="74"/>
        <v>1</v>
      </c>
      <c r="CI147" s="8"/>
      <c r="CJ147" s="8">
        <f t="shared" si="75"/>
        <v>1</v>
      </c>
      <c r="CK147" s="8"/>
      <c r="CL147" s="8">
        <f t="shared" si="76"/>
        <v>1</v>
      </c>
      <c r="CM147" s="8"/>
      <c r="CN147" s="8">
        <f t="shared" si="77"/>
        <v>1</v>
      </c>
      <c r="CO147" s="8"/>
      <c r="CP147" s="8">
        <f t="shared" si="78"/>
        <v>1</v>
      </c>
      <c r="CQ147" s="8"/>
      <c r="CR147" s="8">
        <f t="shared" si="79"/>
        <v>1</v>
      </c>
      <c r="CS147" s="18"/>
    </row>
    <row r="148" spans="2:97" customFormat="1" x14ac:dyDescent="0.15">
      <c r="B148" s="19"/>
      <c r="C148" s="3"/>
      <c r="D148" s="3"/>
      <c r="E148" s="4"/>
      <c r="F148" s="3"/>
      <c r="G148" s="3"/>
      <c r="H148" s="3"/>
      <c r="I148" s="3"/>
      <c r="J148" s="6"/>
      <c r="K148" s="6"/>
      <c r="L148" s="6"/>
      <c r="M148" s="10"/>
      <c r="N148" s="10"/>
      <c r="O148" s="10"/>
      <c r="P148" s="15"/>
      <c r="Q148" s="13"/>
      <c r="R148" s="13"/>
      <c r="S148" s="13"/>
      <c r="T148" s="13"/>
      <c r="U148" s="13"/>
      <c r="V148" s="13"/>
      <c r="W148" s="9"/>
      <c r="X148" s="9"/>
      <c r="Y148" s="9"/>
      <c r="Z148" s="9"/>
      <c r="AA148" s="9"/>
      <c r="AB148" s="9"/>
      <c r="AC148" s="13"/>
      <c r="AD148" s="13"/>
      <c r="AE148" s="13"/>
      <c r="AF148" s="13"/>
      <c r="AG148" s="13"/>
      <c r="AH148" s="13"/>
      <c r="AI148" s="9"/>
      <c r="AJ148" s="9"/>
      <c r="AK148" s="9"/>
      <c r="AL148" s="9"/>
      <c r="AM148" s="9"/>
      <c r="AN148" s="9"/>
      <c r="AO148" s="16">
        <f>Q148*参数!$D$3+W148</f>
        <v>0</v>
      </c>
      <c r="AP148" s="16">
        <f>R148*参数!$D$3+X148</f>
        <v>0</v>
      </c>
      <c r="AQ148" s="16">
        <f>S148*参数!$D$3+Y148</f>
        <v>0</v>
      </c>
      <c r="AR148" s="16">
        <f>T148*参数!$D$3+Z148</f>
        <v>0</v>
      </c>
      <c r="AS148" s="16">
        <f>U148*参数!$D$3+AA148</f>
        <v>0</v>
      </c>
      <c r="AT148" s="16">
        <f>V148*参数!$D$3+AB148</f>
        <v>0</v>
      </c>
      <c r="AU148" s="16">
        <f>AC148*参数!$D$3+AI148</f>
        <v>0</v>
      </c>
      <c r="AV148" s="16">
        <f>AD148*参数!$D$3+AJ148</f>
        <v>0</v>
      </c>
      <c r="AW148" s="16">
        <f>AE148*参数!$D$3+AK148</f>
        <v>0</v>
      </c>
      <c r="AX148" s="16">
        <f>AF148*参数!$D$3+AL148</f>
        <v>0</v>
      </c>
      <c r="AY148" s="16">
        <f>AG148*参数!$D$3+AM148</f>
        <v>0</v>
      </c>
      <c r="AZ148" s="16">
        <f>AH148*参数!$D$3+AN148</f>
        <v>0</v>
      </c>
      <c r="BA148" s="10"/>
      <c r="BB148" s="10"/>
      <c r="BC148" s="10">
        <f t="shared" si="42"/>
        <v>43</v>
      </c>
      <c r="BD148" s="10">
        <f t="shared" si="43"/>
        <v>43</v>
      </c>
      <c r="BE148" s="10">
        <f t="shared" si="44"/>
        <v>43</v>
      </c>
      <c r="BF148" s="10">
        <f t="shared" si="45"/>
        <v>0</v>
      </c>
      <c r="BG148" s="10">
        <f t="shared" si="46"/>
        <v>43</v>
      </c>
      <c r="BH148" s="10" t="str">
        <f t="shared" si="47"/>
        <v/>
      </c>
      <c r="BI148" s="10" t="str">
        <f t="shared" si="48"/>
        <v/>
      </c>
      <c r="BJ148" s="10"/>
      <c r="BK148" s="8"/>
      <c r="BL148" s="8">
        <f t="shared" si="66"/>
        <v>1</v>
      </c>
      <c r="BM148" s="8"/>
      <c r="BN148" s="8">
        <f t="shared" si="67"/>
        <v>1</v>
      </c>
      <c r="BO148" s="8"/>
      <c r="BP148" s="8">
        <f t="shared" si="68"/>
        <v>1</v>
      </c>
      <c r="BQ148" s="8"/>
      <c r="BR148" s="8">
        <f t="shared" si="69"/>
        <v>1</v>
      </c>
      <c r="BS148" s="8"/>
      <c r="BT148" s="8">
        <f t="shared" si="70"/>
        <v>1</v>
      </c>
      <c r="BU148" s="8"/>
      <c r="BV148" s="8">
        <f t="shared" si="71"/>
        <v>1</v>
      </c>
      <c r="BW148" s="8"/>
      <c r="BX148" s="8">
        <f t="shared" si="80"/>
        <v>1</v>
      </c>
      <c r="BY148" s="8"/>
      <c r="BZ148" s="8">
        <f t="shared" si="81"/>
        <v>1</v>
      </c>
      <c r="CA148" s="8"/>
      <c r="CB148" s="8">
        <f t="shared" si="72"/>
        <v>1</v>
      </c>
      <c r="CC148" s="8"/>
      <c r="CD148" s="8">
        <f t="shared" si="73"/>
        <v>1</v>
      </c>
      <c r="CE148" s="8"/>
      <c r="CF148" s="8">
        <f t="shared" si="82"/>
        <v>1</v>
      </c>
      <c r="CG148" s="8"/>
      <c r="CH148" s="8">
        <f t="shared" si="74"/>
        <v>1</v>
      </c>
      <c r="CI148" s="8"/>
      <c r="CJ148" s="8">
        <f t="shared" si="75"/>
        <v>1</v>
      </c>
      <c r="CK148" s="8"/>
      <c r="CL148" s="8">
        <f t="shared" si="76"/>
        <v>1</v>
      </c>
      <c r="CM148" s="8"/>
      <c r="CN148" s="8">
        <f t="shared" si="77"/>
        <v>1</v>
      </c>
      <c r="CO148" s="8"/>
      <c r="CP148" s="8">
        <f t="shared" si="78"/>
        <v>1</v>
      </c>
      <c r="CQ148" s="8"/>
      <c r="CR148" s="8">
        <f t="shared" si="79"/>
        <v>1</v>
      </c>
      <c r="CS148" s="18"/>
    </row>
    <row r="149" spans="2:97" customFormat="1" x14ac:dyDescent="0.15">
      <c r="B149" s="19"/>
      <c r="C149" s="3"/>
      <c r="D149" s="3"/>
      <c r="E149" s="4"/>
      <c r="F149" s="3"/>
      <c r="G149" s="3"/>
      <c r="H149" s="3"/>
      <c r="I149" s="3"/>
      <c r="J149" s="6"/>
      <c r="K149" s="6"/>
      <c r="L149" s="6"/>
      <c r="M149" s="10"/>
      <c r="N149" s="10"/>
      <c r="O149" s="10"/>
      <c r="P149" s="15"/>
      <c r="Q149" s="13"/>
      <c r="R149" s="13"/>
      <c r="S149" s="13"/>
      <c r="T149" s="13"/>
      <c r="U149" s="13"/>
      <c r="V149" s="13"/>
      <c r="W149" s="9"/>
      <c r="X149" s="9"/>
      <c r="Y149" s="9"/>
      <c r="Z149" s="9"/>
      <c r="AA149" s="9"/>
      <c r="AB149" s="9"/>
      <c r="AC149" s="13"/>
      <c r="AD149" s="13"/>
      <c r="AE149" s="13"/>
      <c r="AF149" s="13"/>
      <c r="AG149" s="13"/>
      <c r="AH149" s="13"/>
      <c r="AI149" s="9"/>
      <c r="AJ149" s="9"/>
      <c r="AK149" s="9"/>
      <c r="AL149" s="9"/>
      <c r="AM149" s="9"/>
      <c r="AN149" s="9"/>
      <c r="AO149" s="16">
        <f>Q149*参数!$D$3+W149</f>
        <v>0</v>
      </c>
      <c r="AP149" s="16">
        <f>R149*参数!$D$3+X149</f>
        <v>0</v>
      </c>
      <c r="AQ149" s="16">
        <f>S149*参数!$D$3+Y149</f>
        <v>0</v>
      </c>
      <c r="AR149" s="16">
        <f>T149*参数!$D$3+Z149</f>
        <v>0</v>
      </c>
      <c r="AS149" s="16">
        <f>U149*参数!$D$3+AA149</f>
        <v>0</v>
      </c>
      <c r="AT149" s="16">
        <f>V149*参数!$D$3+AB149</f>
        <v>0</v>
      </c>
      <c r="AU149" s="16">
        <f>AC149*参数!$D$3+AI149</f>
        <v>0</v>
      </c>
      <c r="AV149" s="16">
        <f>AD149*参数!$D$3+AJ149</f>
        <v>0</v>
      </c>
      <c r="AW149" s="16">
        <f>AE149*参数!$D$3+AK149</f>
        <v>0</v>
      </c>
      <c r="AX149" s="16">
        <f>AF149*参数!$D$3+AL149</f>
        <v>0</v>
      </c>
      <c r="AY149" s="16">
        <f>AG149*参数!$D$3+AM149</f>
        <v>0</v>
      </c>
      <c r="AZ149" s="16">
        <f>AH149*参数!$D$3+AN149</f>
        <v>0</v>
      </c>
      <c r="BA149" s="10"/>
      <c r="BB149" s="10"/>
      <c r="BC149" s="10">
        <f t="shared" si="42"/>
        <v>43</v>
      </c>
      <c r="BD149" s="10">
        <f t="shared" si="43"/>
        <v>43</v>
      </c>
      <c r="BE149" s="10">
        <f t="shared" si="44"/>
        <v>43</v>
      </c>
      <c r="BF149" s="10">
        <f t="shared" si="45"/>
        <v>0</v>
      </c>
      <c r="BG149" s="10">
        <f t="shared" si="46"/>
        <v>43</v>
      </c>
      <c r="BH149" s="10" t="str">
        <f t="shared" si="47"/>
        <v/>
      </c>
      <c r="BI149" s="10" t="str">
        <f t="shared" si="48"/>
        <v/>
      </c>
      <c r="BJ149" s="10"/>
      <c r="BK149" s="8"/>
      <c r="BL149" s="8">
        <f t="shared" si="66"/>
        <v>1</v>
      </c>
      <c r="BM149" s="8"/>
      <c r="BN149" s="8">
        <f t="shared" si="67"/>
        <v>1</v>
      </c>
      <c r="BO149" s="8"/>
      <c r="BP149" s="8">
        <f t="shared" si="68"/>
        <v>1</v>
      </c>
      <c r="BQ149" s="8"/>
      <c r="BR149" s="8">
        <f t="shared" si="69"/>
        <v>1</v>
      </c>
      <c r="BS149" s="8"/>
      <c r="BT149" s="8">
        <f t="shared" si="70"/>
        <v>1</v>
      </c>
      <c r="BU149" s="8"/>
      <c r="BV149" s="8">
        <f t="shared" si="71"/>
        <v>1</v>
      </c>
      <c r="BW149" s="8"/>
      <c r="BX149" s="8">
        <f t="shared" si="80"/>
        <v>1</v>
      </c>
      <c r="BY149" s="8"/>
      <c r="BZ149" s="8">
        <f t="shared" si="81"/>
        <v>1</v>
      </c>
      <c r="CA149" s="8"/>
      <c r="CB149" s="8">
        <f t="shared" si="72"/>
        <v>1</v>
      </c>
      <c r="CC149" s="8"/>
      <c r="CD149" s="8">
        <f t="shared" si="73"/>
        <v>1</v>
      </c>
      <c r="CE149" s="8"/>
      <c r="CF149" s="8">
        <f t="shared" si="82"/>
        <v>1</v>
      </c>
      <c r="CG149" s="8"/>
      <c r="CH149" s="8">
        <f t="shared" si="74"/>
        <v>1</v>
      </c>
      <c r="CI149" s="8"/>
      <c r="CJ149" s="8">
        <f t="shared" si="75"/>
        <v>1</v>
      </c>
      <c r="CK149" s="8"/>
      <c r="CL149" s="8">
        <f t="shared" si="76"/>
        <v>1</v>
      </c>
      <c r="CM149" s="8"/>
      <c r="CN149" s="8">
        <f t="shared" si="77"/>
        <v>1</v>
      </c>
      <c r="CO149" s="8"/>
      <c r="CP149" s="8">
        <f t="shared" si="78"/>
        <v>1</v>
      </c>
      <c r="CQ149" s="8"/>
      <c r="CR149" s="8">
        <f t="shared" si="79"/>
        <v>1</v>
      </c>
      <c r="CS149" s="18"/>
    </row>
    <row r="150" spans="2:97" customFormat="1" x14ac:dyDescent="0.15">
      <c r="B150" s="19"/>
      <c r="C150" s="3"/>
      <c r="D150" s="3"/>
      <c r="E150" s="4"/>
      <c r="F150" s="3"/>
      <c r="G150" s="3"/>
      <c r="H150" s="3"/>
      <c r="I150" s="3"/>
      <c r="J150" s="6"/>
      <c r="K150" s="6"/>
      <c r="L150" s="6"/>
      <c r="M150" s="10"/>
      <c r="N150" s="10"/>
      <c r="O150" s="10"/>
      <c r="P150" s="15"/>
      <c r="Q150" s="13"/>
      <c r="R150" s="13"/>
      <c r="S150" s="13"/>
      <c r="T150" s="13"/>
      <c r="U150" s="13"/>
      <c r="V150" s="13"/>
      <c r="W150" s="9"/>
      <c r="X150" s="9"/>
      <c r="Y150" s="9"/>
      <c r="Z150" s="9"/>
      <c r="AA150" s="9"/>
      <c r="AB150" s="9"/>
      <c r="AC150" s="13"/>
      <c r="AD150" s="13"/>
      <c r="AE150" s="13"/>
      <c r="AF150" s="13"/>
      <c r="AG150" s="13"/>
      <c r="AH150" s="13"/>
      <c r="AI150" s="9"/>
      <c r="AJ150" s="9"/>
      <c r="AK150" s="9"/>
      <c r="AL150" s="9"/>
      <c r="AM150" s="9"/>
      <c r="AN150" s="9"/>
      <c r="AO150" s="16">
        <f>Q150*参数!$D$3+W150</f>
        <v>0</v>
      </c>
      <c r="AP150" s="16">
        <f>R150*参数!$D$3+X150</f>
        <v>0</v>
      </c>
      <c r="AQ150" s="16">
        <f>S150*参数!$D$3+Y150</f>
        <v>0</v>
      </c>
      <c r="AR150" s="16">
        <f>T150*参数!$D$3+Z150</f>
        <v>0</v>
      </c>
      <c r="AS150" s="16">
        <f>U150*参数!$D$3+AA150</f>
        <v>0</v>
      </c>
      <c r="AT150" s="16">
        <f>V150*参数!$D$3+AB150</f>
        <v>0</v>
      </c>
      <c r="AU150" s="16">
        <f>AC150*参数!$D$3+AI150</f>
        <v>0</v>
      </c>
      <c r="AV150" s="16">
        <f>AD150*参数!$D$3+AJ150</f>
        <v>0</v>
      </c>
      <c r="AW150" s="16">
        <f>AE150*参数!$D$3+AK150</f>
        <v>0</v>
      </c>
      <c r="AX150" s="16">
        <f>AF150*参数!$D$3+AL150</f>
        <v>0</v>
      </c>
      <c r="AY150" s="16">
        <f>AG150*参数!$D$3+AM150</f>
        <v>0</v>
      </c>
      <c r="AZ150" s="16">
        <f>AH150*参数!$D$3+AN150</f>
        <v>0</v>
      </c>
      <c r="BA150" s="10"/>
      <c r="BB150" s="10"/>
      <c r="BC150" s="10">
        <f t="shared" si="42"/>
        <v>43</v>
      </c>
      <c r="BD150" s="10">
        <f t="shared" si="43"/>
        <v>43</v>
      </c>
      <c r="BE150" s="10">
        <f t="shared" si="44"/>
        <v>43</v>
      </c>
      <c r="BF150" s="10">
        <f t="shared" si="45"/>
        <v>0</v>
      </c>
      <c r="BG150" s="10">
        <f t="shared" si="46"/>
        <v>43</v>
      </c>
      <c r="BH150" s="10" t="str">
        <f t="shared" si="47"/>
        <v/>
      </c>
      <c r="BI150" s="10" t="str">
        <f t="shared" si="48"/>
        <v/>
      </c>
      <c r="BJ150" s="10"/>
      <c r="BK150" s="8"/>
      <c r="BL150" s="8">
        <f t="shared" si="66"/>
        <v>1</v>
      </c>
      <c r="BM150" s="8"/>
      <c r="BN150" s="8">
        <f t="shared" si="67"/>
        <v>1</v>
      </c>
      <c r="BO150" s="8"/>
      <c r="BP150" s="8">
        <f t="shared" si="68"/>
        <v>1</v>
      </c>
      <c r="BQ150" s="8"/>
      <c r="BR150" s="8">
        <f t="shared" si="69"/>
        <v>1</v>
      </c>
      <c r="BS150" s="8"/>
      <c r="BT150" s="8">
        <f t="shared" si="70"/>
        <v>1</v>
      </c>
      <c r="BU150" s="8"/>
      <c r="BV150" s="8">
        <f t="shared" si="71"/>
        <v>1</v>
      </c>
      <c r="BW150" s="8"/>
      <c r="BX150" s="8">
        <f t="shared" si="80"/>
        <v>1</v>
      </c>
      <c r="BY150" s="8"/>
      <c r="BZ150" s="8">
        <f t="shared" si="81"/>
        <v>1</v>
      </c>
      <c r="CA150" s="8"/>
      <c r="CB150" s="8">
        <f t="shared" si="72"/>
        <v>1</v>
      </c>
      <c r="CC150" s="8"/>
      <c r="CD150" s="8">
        <f t="shared" si="73"/>
        <v>1</v>
      </c>
      <c r="CE150" s="8"/>
      <c r="CF150" s="8">
        <f t="shared" si="82"/>
        <v>1</v>
      </c>
      <c r="CG150" s="8"/>
      <c r="CH150" s="8">
        <f t="shared" si="74"/>
        <v>1</v>
      </c>
      <c r="CI150" s="8"/>
      <c r="CJ150" s="8">
        <f t="shared" si="75"/>
        <v>1</v>
      </c>
      <c r="CK150" s="8"/>
      <c r="CL150" s="8">
        <f t="shared" si="76"/>
        <v>1</v>
      </c>
      <c r="CM150" s="8"/>
      <c r="CN150" s="8">
        <f t="shared" si="77"/>
        <v>1</v>
      </c>
      <c r="CO150" s="8"/>
      <c r="CP150" s="8">
        <f t="shared" si="78"/>
        <v>1</v>
      </c>
      <c r="CQ150" s="8"/>
      <c r="CR150" s="8">
        <f t="shared" si="79"/>
        <v>1</v>
      </c>
      <c r="CS150" s="18"/>
    </row>
    <row r="151" spans="2:97" customFormat="1" x14ac:dyDescent="0.15">
      <c r="B151" s="19"/>
      <c r="C151" s="3"/>
      <c r="D151" s="3"/>
      <c r="E151" s="4"/>
      <c r="F151" s="3"/>
      <c r="G151" s="3"/>
      <c r="H151" s="3"/>
      <c r="I151" s="3"/>
      <c r="J151" s="6"/>
      <c r="K151" s="6"/>
      <c r="L151" s="6"/>
      <c r="M151" s="10"/>
      <c r="N151" s="10"/>
      <c r="O151" s="10"/>
      <c r="P151" s="15"/>
      <c r="Q151" s="13"/>
      <c r="R151" s="13"/>
      <c r="S151" s="13"/>
      <c r="T151" s="13"/>
      <c r="U151" s="13"/>
      <c r="V151" s="13"/>
      <c r="W151" s="9"/>
      <c r="X151" s="9"/>
      <c r="Y151" s="9"/>
      <c r="Z151" s="9"/>
      <c r="AA151" s="9"/>
      <c r="AB151" s="9"/>
      <c r="AC151" s="13"/>
      <c r="AD151" s="13"/>
      <c r="AE151" s="13"/>
      <c r="AF151" s="13"/>
      <c r="AG151" s="13"/>
      <c r="AH151" s="13"/>
      <c r="AI151" s="9"/>
      <c r="AJ151" s="9"/>
      <c r="AK151" s="9"/>
      <c r="AL151" s="9"/>
      <c r="AM151" s="9"/>
      <c r="AN151" s="9"/>
      <c r="AO151" s="16">
        <f>Q151*参数!$D$3+W151</f>
        <v>0</v>
      </c>
      <c r="AP151" s="16">
        <f>R151*参数!$D$3+X151</f>
        <v>0</v>
      </c>
      <c r="AQ151" s="16">
        <f>S151*参数!$D$3+Y151</f>
        <v>0</v>
      </c>
      <c r="AR151" s="16">
        <f>T151*参数!$D$3+Z151</f>
        <v>0</v>
      </c>
      <c r="AS151" s="16">
        <f>U151*参数!$D$3+AA151</f>
        <v>0</v>
      </c>
      <c r="AT151" s="16">
        <f>V151*参数!$D$3+AB151</f>
        <v>0</v>
      </c>
      <c r="AU151" s="16">
        <f>AC151*参数!$D$3+AI151</f>
        <v>0</v>
      </c>
      <c r="AV151" s="16">
        <f>AD151*参数!$D$3+AJ151</f>
        <v>0</v>
      </c>
      <c r="AW151" s="16">
        <f>AE151*参数!$D$3+AK151</f>
        <v>0</v>
      </c>
      <c r="AX151" s="16">
        <f>AF151*参数!$D$3+AL151</f>
        <v>0</v>
      </c>
      <c r="AY151" s="16">
        <f>AG151*参数!$D$3+AM151</f>
        <v>0</v>
      </c>
      <c r="AZ151" s="16">
        <f>AH151*参数!$D$3+AN151</f>
        <v>0</v>
      </c>
      <c r="BA151" s="10"/>
      <c r="BB151" s="10"/>
      <c r="BC151" s="10">
        <f t="shared" si="42"/>
        <v>43</v>
      </c>
      <c r="BD151" s="10">
        <f t="shared" si="43"/>
        <v>43</v>
      </c>
      <c r="BE151" s="10">
        <f t="shared" si="44"/>
        <v>43</v>
      </c>
      <c r="BF151" s="10">
        <f t="shared" si="45"/>
        <v>0</v>
      </c>
      <c r="BG151" s="10">
        <f t="shared" si="46"/>
        <v>43</v>
      </c>
      <c r="BH151" s="10" t="str">
        <f t="shared" si="47"/>
        <v/>
      </c>
      <c r="BI151" s="10" t="str">
        <f t="shared" si="48"/>
        <v/>
      </c>
      <c r="BJ151" s="10"/>
      <c r="BK151" s="8"/>
      <c r="BL151" s="8">
        <f t="shared" si="66"/>
        <v>1</v>
      </c>
      <c r="BM151" s="8"/>
      <c r="BN151" s="8">
        <f t="shared" si="67"/>
        <v>1</v>
      </c>
      <c r="BO151" s="8"/>
      <c r="BP151" s="8">
        <f t="shared" si="68"/>
        <v>1</v>
      </c>
      <c r="BQ151" s="8"/>
      <c r="BR151" s="8">
        <f t="shared" si="69"/>
        <v>1</v>
      </c>
      <c r="BS151" s="8"/>
      <c r="BT151" s="8">
        <f t="shared" si="70"/>
        <v>1</v>
      </c>
      <c r="BU151" s="8"/>
      <c r="BV151" s="8">
        <f t="shared" si="71"/>
        <v>1</v>
      </c>
      <c r="BW151" s="8"/>
      <c r="BX151" s="8">
        <f t="shared" si="80"/>
        <v>1</v>
      </c>
      <c r="BY151" s="8"/>
      <c r="BZ151" s="8">
        <f t="shared" si="81"/>
        <v>1</v>
      </c>
      <c r="CA151" s="8"/>
      <c r="CB151" s="8">
        <f t="shared" si="72"/>
        <v>1</v>
      </c>
      <c r="CC151" s="8"/>
      <c r="CD151" s="8">
        <f t="shared" si="73"/>
        <v>1</v>
      </c>
      <c r="CE151" s="8"/>
      <c r="CF151" s="8">
        <f t="shared" si="82"/>
        <v>1</v>
      </c>
      <c r="CG151" s="8"/>
      <c r="CH151" s="8">
        <f t="shared" si="74"/>
        <v>1</v>
      </c>
      <c r="CI151" s="8"/>
      <c r="CJ151" s="8">
        <f t="shared" si="75"/>
        <v>1</v>
      </c>
      <c r="CK151" s="8"/>
      <c r="CL151" s="8">
        <f t="shared" si="76"/>
        <v>1</v>
      </c>
      <c r="CM151" s="8"/>
      <c r="CN151" s="8">
        <f t="shared" si="77"/>
        <v>1</v>
      </c>
      <c r="CO151" s="8"/>
      <c r="CP151" s="8">
        <f t="shared" si="78"/>
        <v>1</v>
      </c>
      <c r="CQ151" s="8"/>
      <c r="CR151" s="8">
        <f t="shared" si="79"/>
        <v>1</v>
      </c>
      <c r="CS151" s="18"/>
    </row>
    <row r="152" spans="2:97" customFormat="1" x14ac:dyDescent="0.15">
      <c r="B152" s="19"/>
      <c r="C152" s="3"/>
      <c r="D152" s="3"/>
      <c r="E152" s="4"/>
      <c r="F152" s="3"/>
      <c r="G152" s="3"/>
      <c r="H152" s="3"/>
      <c r="I152" s="3"/>
      <c r="J152" s="6"/>
      <c r="K152" s="6"/>
      <c r="L152" s="6"/>
      <c r="M152" s="10"/>
      <c r="N152" s="10"/>
      <c r="O152" s="10"/>
      <c r="P152" s="15"/>
      <c r="Q152" s="13"/>
      <c r="R152" s="13"/>
      <c r="S152" s="13"/>
      <c r="T152" s="13"/>
      <c r="U152" s="13"/>
      <c r="V152" s="13"/>
      <c r="W152" s="9"/>
      <c r="X152" s="9"/>
      <c r="Y152" s="9"/>
      <c r="Z152" s="9"/>
      <c r="AA152" s="9"/>
      <c r="AB152" s="9"/>
      <c r="AC152" s="13"/>
      <c r="AD152" s="13"/>
      <c r="AE152" s="13"/>
      <c r="AF152" s="13"/>
      <c r="AG152" s="13"/>
      <c r="AH152" s="13"/>
      <c r="AI152" s="9"/>
      <c r="AJ152" s="9"/>
      <c r="AK152" s="9"/>
      <c r="AL152" s="9"/>
      <c r="AM152" s="9"/>
      <c r="AN152" s="9"/>
      <c r="AO152" s="16">
        <f>Q152*参数!$D$3+W152</f>
        <v>0</v>
      </c>
      <c r="AP152" s="16">
        <f>R152*参数!$D$3+X152</f>
        <v>0</v>
      </c>
      <c r="AQ152" s="16">
        <f>S152*参数!$D$3+Y152</f>
        <v>0</v>
      </c>
      <c r="AR152" s="16">
        <f>T152*参数!$D$3+Z152</f>
        <v>0</v>
      </c>
      <c r="AS152" s="16">
        <f>U152*参数!$D$3+AA152</f>
        <v>0</v>
      </c>
      <c r="AT152" s="16">
        <f>V152*参数!$D$3+AB152</f>
        <v>0</v>
      </c>
      <c r="AU152" s="16">
        <f>AC152*参数!$D$3+AI152</f>
        <v>0</v>
      </c>
      <c r="AV152" s="16">
        <f>AD152*参数!$D$3+AJ152</f>
        <v>0</v>
      </c>
      <c r="AW152" s="16">
        <f>AE152*参数!$D$3+AK152</f>
        <v>0</v>
      </c>
      <c r="AX152" s="16">
        <f>AF152*参数!$D$3+AL152</f>
        <v>0</v>
      </c>
      <c r="AY152" s="16">
        <f>AG152*参数!$D$3+AM152</f>
        <v>0</v>
      </c>
      <c r="AZ152" s="16">
        <f>AH152*参数!$D$3+AN152</f>
        <v>0</v>
      </c>
      <c r="BA152" s="10"/>
      <c r="BB152" s="10"/>
      <c r="BC152" s="10">
        <f t="shared" si="42"/>
        <v>43</v>
      </c>
      <c r="BD152" s="10">
        <f t="shared" si="43"/>
        <v>43</v>
      </c>
      <c r="BE152" s="10">
        <f t="shared" si="44"/>
        <v>43</v>
      </c>
      <c r="BF152" s="10">
        <f t="shared" si="45"/>
        <v>0</v>
      </c>
      <c r="BG152" s="10">
        <f t="shared" si="46"/>
        <v>43</v>
      </c>
      <c r="BH152" s="10" t="str">
        <f t="shared" si="47"/>
        <v/>
      </c>
      <c r="BI152" s="10" t="str">
        <f t="shared" si="48"/>
        <v/>
      </c>
      <c r="BJ152" s="10"/>
      <c r="BK152" s="8"/>
      <c r="BL152" s="8">
        <f t="shared" si="66"/>
        <v>1</v>
      </c>
      <c r="BM152" s="8"/>
      <c r="BN152" s="8">
        <f t="shared" si="67"/>
        <v>1</v>
      </c>
      <c r="BO152" s="8"/>
      <c r="BP152" s="8">
        <f t="shared" si="68"/>
        <v>1</v>
      </c>
      <c r="BQ152" s="8"/>
      <c r="BR152" s="8">
        <f t="shared" si="69"/>
        <v>1</v>
      </c>
      <c r="BS152" s="8"/>
      <c r="BT152" s="8">
        <f t="shared" si="70"/>
        <v>1</v>
      </c>
      <c r="BU152" s="8"/>
      <c r="BV152" s="8">
        <f t="shared" si="71"/>
        <v>1</v>
      </c>
      <c r="BW152" s="8"/>
      <c r="BX152" s="8">
        <f t="shared" si="80"/>
        <v>1</v>
      </c>
      <c r="BY152" s="8"/>
      <c r="BZ152" s="8">
        <f t="shared" si="81"/>
        <v>1</v>
      </c>
      <c r="CA152" s="8"/>
      <c r="CB152" s="8">
        <f t="shared" si="72"/>
        <v>1</v>
      </c>
      <c r="CC152" s="8"/>
      <c r="CD152" s="8">
        <f t="shared" si="73"/>
        <v>1</v>
      </c>
      <c r="CE152" s="8"/>
      <c r="CF152" s="8">
        <f t="shared" si="82"/>
        <v>1</v>
      </c>
      <c r="CG152" s="8"/>
      <c r="CH152" s="8">
        <f t="shared" si="74"/>
        <v>1</v>
      </c>
      <c r="CI152" s="8"/>
      <c r="CJ152" s="8">
        <f t="shared" si="75"/>
        <v>1</v>
      </c>
      <c r="CK152" s="8"/>
      <c r="CL152" s="8">
        <f t="shared" si="76"/>
        <v>1</v>
      </c>
      <c r="CM152" s="8"/>
      <c r="CN152" s="8">
        <f t="shared" si="77"/>
        <v>1</v>
      </c>
      <c r="CO152" s="8"/>
      <c r="CP152" s="8">
        <f t="shared" si="78"/>
        <v>1</v>
      </c>
      <c r="CQ152" s="8"/>
      <c r="CR152" s="8">
        <f t="shared" si="79"/>
        <v>1</v>
      </c>
      <c r="CS152" s="18"/>
    </row>
    <row r="153" spans="2:97" customFormat="1" x14ac:dyDescent="0.15">
      <c r="B153" s="19"/>
      <c r="C153" s="3"/>
      <c r="D153" s="3"/>
      <c r="E153" s="4"/>
      <c r="F153" s="3"/>
      <c r="G153" s="3"/>
      <c r="H153" s="3"/>
      <c r="I153" s="3"/>
      <c r="J153" s="6"/>
      <c r="K153" s="6"/>
      <c r="L153" s="6"/>
      <c r="M153" s="10"/>
      <c r="N153" s="10"/>
      <c r="O153" s="10"/>
      <c r="P153" s="15"/>
      <c r="Q153" s="13"/>
      <c r="R153" s="13"/>
      <c r="S153" s="13"/>
      <c r="T153" s="13"/>
      <c r="U153" s="13"/>
      <c r="V153" s="13"/>
      <c r="W153" s="9"/>
      <c r="X153" s="9"/>
      <c r="Y153" s="9"/>
      <c r="Z153" s="9"/>
      <c r="AA153" s="9"/>
      <c r="AB153" s="9"/>
      <c r="AC153" s="13"/>
      <c r="AD153" s="13"/>
      <c r="AE153" s="13"/>
      <c r="AF153" s="13"/>
      <c r="AG153" s="13"/>
      <c r="AH153" s="13"/>
      <c r="AI153" s="9"/>
      <c r="AJ153" s="9"/>
      <c r="AK153" s="9"/>
      <c r="AL153" s="9"/>
      <c r="AM153" s="9"/>
      <c r="AN153" s="9"/>
      <c r="AO153" s="16">
        <f>Q153*参数!$D$3+W153</f>
        <v>0</v>
      </c>
      <c r="AP153" s="16">
        <f>R153*参数!$D$3+X153</f>
        <v>0</v>
      </c>
      <c r="AQ153" s="16">
        <f>S153*参数!$D$3+Y153</f>
        <v>0</v>
      </c>
      <c r="AR153" s="16">
        <f>T153*参数!$D$3+Z153</f>
        <v>0</v>
      </c>
      <c r="AS153" s="16">
        <f>U153*参数!$D$3+AA153</f>
        <v>0</v>
      </c>
      <c r="AT153" s="16">
        <f>V153*参数!$D$3+AB153</f>
        <v>0</v>
      </c>
      <c r="AU153" s="16">
        <f>AC153*参数!$D$3+AI153</f>
        <v>0</v>
      </c>
      <c r="AV153" s="16">
        <f>AD153*参数!$D$3+AJ153</f>
        <v>0</v>
      </c>
      <c r="AW153" s="16">
        <f>AE153*参数!$D$3+AK153</f>
        <v>0</v>
      </c>
      <c r="AX153" s="16">
        <f>AF153*参数!$D$3+AL153</f>
        <v>0</v>
      </c>
      <c r="AY153" s="16">
        <f>AG153*参数!$D$3+AM153</f>
        <v>0</v>
      </c>
      <c r="AZ153" s="16">
        <f>AH153*参数!$D$3+AN153</f>
        <v>0</v>
      </c>
      <c r="BA153" s="10"/>
      <c r="BB153" s="10"/>
      <c r="BC153" s="10">
        <f t="shared" si="42"/>
        <v>43</v>
      </c>
      <c r="BD153" s="10">
        <f t="shared" si="43"/>
        <v>43</v>
      </c>
      <c r="BE153" s="10">
        <f t="shared" si="44"/>
        <v>43</v>
      </c>
      <c r="BF153" s="10">
        <f t="shared" si="45"/>
        <v>0</v>
      </c>
      <c r="BG153" s="10">
        <f t="shared" si="46"/>
        <v>43</v>
      </c>
      <c r="BH153" s="10" t="str">
        <f t="shared" si="47"/>
        <v/>
      </c>
      <c r="BI153" s="10" t="str">
        <f t="shared" si="48"/>
        <v/>
      </c>
      <c r="BJ153" s="10"/>
      <c r="BK153" s="8"/>
      <c r="BL153" s="8">
        <f t="shared" si="66"/>
        <v>1</v>
      </c>
      <c r="BM153" s="8"/>
      <c r="BN153" s="8">
        <f t="shared" si="67"/>
        <v>1</v>
      </c>
      <c r="BO153" s="8"/>
      <c r="BP153" s="8">
        <f t="shared" si="68"/>
        <v>1</v>
      </c>
      <c r="BQ153" s="8"/>
      <c r="BR153" s="8">
        <f t="shared" si="69"/>
        <v>1</v>
      </c>
      <c r="BS153" s="8"/>
      <c r="BT153" s="8">
        <f t="shared" si="70"/>
        <v>1</v>
      </c>
      <c r="BU153" s="8"/>
      <c r="BV153" s="8">
        <f t="shared" si="71"/>
        <v>1</v>
      </c>
      <c r="BW153" s="8"/>
      <c r="BX153" s="8">
        <f t="shared" si="80"/>
        <v>1</v>
      </c>
      <c r="BY153" s="8"/>
      <c r="BZ153" s="8">
        <f t="shared" si="81"/>
        <v>1</v>
      </c>
      <c r="CA153" s="8"/>
      <c r="CB153" s="8">
        <f t="shared" si="72"/>
        <v>1</v>
      </c>
      <c r="CC153" s="8"/>
      <c r="CD153" s="8">
        <f t="shared" si="73"/>
        <v>1</v>
      </c>
      <c r="CE153" s="8"/>
      <c r="CF153" s="8">
        <f t="shared" si="82"/>
        <v>1</v>
      </c>
      <c r="CG153" s="8"/>
      <c r="CH153" s="8">
        <f t="shared" si="74"/>
        <v>1</v>
      </c>
      <c r="CI153" s="8"/>
      <c r="CJ153" s="8">
        <f t="shared" si="75"/>
        <v>1</v>
      </c>
      <c r="CK153" s="8"/>
      <c r="CL153" s="8">
        <f t="shared" si="76"/>
        <v>1</v>
      </c>
      <c r="CM153" s="8"/>
      <c r="CN153" s="8">
        <f t="shared" si="77"/>
        <v>1</v>
      </c>
      <c r="CO153" s="8"/>
      <c r="CP153" s="8">
        <f t="shared" si="78"/>
        <v>1</v>
      </c>
      <c r="CQ153" s="8"/>
      <c r="CR153" s="8">
        <f t="shared" si="79"/>
        <v>1</v>
      </c>
      <c r="CS153" s="18"/>
    </row>
    <row r="154" spans="2:97" customFormat="1" x14ac:dyDescent="0.15">
      <c r="B154" s="19"/>
      <c r="C154" s="3"/>
      <c r="D154" s="3"/>
      <c r="E154" s="4"/>
      <c r="F154" s="3"/>
      <c r="G154" s="3"/>
      <c r="H154" s="3"/>
      <c r="I154" s="3"/>
      <c r="J154" s="6"/>
      <c r="K154" s="6"/>
      <c r="L154" s="6"/>
      <c r="M154" s="10"/>
      <c r="N154" s="10"/>
      <c r="O154" s="10"/>
      <c r="P154" s="15"/>
      <c r="Q154" s="13"/>
      <c r="R154" s="13"/>
      <c r="S154" s="13"/>
      <c r="T154" s="13"/>
      <c r="U154" s="13"/>
      <c r="V154" s="13"/>
      <c r="W154" s="9"/>
      <c r="X154" s="9"/>
      <c r="Y154" s="9"/>
      <c r="Z154" s="9"/>
      <c r="AA154" s="9"/>
      <c r="AB154" s="9"/>
      <c r="AC154" s="13"/>
      <c r="AD154" s="13"/>
      <c r="AE154" s="13"/>
      <c r="AF154" s="13"/>
      <c r="AG154" s="13"/>
      <c r="AH154" s="13"/>
      <c r="AI154" s="9"/>
      <c r="AJ154" s="9"/>
      <c r="AK154" s="9"/>
      <c r="AL154" s="9"/>
      <c r="AM154" s="9"/>
      <c r="AN154" s="9"/>
      <c r="AO154" s="16">
        <f>Q154*参数!$D$3+W154</f>
        <v>0</v>
      </c>
      <c r="AP154" s="16">
        <f>R154*参数!$D$3+X154</f>
        <v>0</v>
      </c>
      <c r="AQ154" s="16">
        <f>S154*参数!$D$3+Y154</f>
        <v>0</v>
      </c>
      <c r="AR154" s="16">
        <f>T154*参数!$D$3+Z154</f>
        <v>0</v>
      </c>
      <c r="AS154" s="16">
        <f>U154*参数!$D$3+AA154</f>
        <v>0</v>
      </c>
      <c r="AT154" s="16">
        <f>V154*参数!$D$3+AB154</f>
        <v>0</v>
      </c>
      <c r="AU154" s="16">
        <f>AC154*参数!$D$3+AI154</f>
        <v>0</v>
      </c>
      <c r="AV154" s="16">
        <f>AD154*参数!$D$3+AJ154</f>
        <v>0</v>
      </c>
      <c r="AW154" s="16">
        <f>AE154*参数!$D$3+AK154</f>
        <v>0</v>
      </c>
      <c r="AX154" s="16">
        <f>AF154*参数!$D$3+AL154</f>
        <v>0</v>
      </c>
      <c r="AY154" s="16">
        <f>AG154*参数!$D$3+AM154</f>
        <v>0</v>
      </c>
      <c r="AZ154" s="16">
        <f>AH154*参数!$D$3+AN154</f>
        <v>0</v>
      </c>
      <c r="BA154" s="10"/>
      <c r="BB154" s="10"/>
      <c r="BC154" s="10">
        <f t="shared" si="42"/>
        <v>43</v>
      </c>
      <c r="BD154" s="10">
        <f t="shared" si="43"/>
        <v>43</v>
      </c>
      <c r="BE154" s="10">
        <f t="shared" si="44"/>
        <v>43</v>
      </c>
      <c r="BF154" s="10">
        <f t="shared" si="45"/>
        <v>0</v>
      </c>
      <c r="BG154" s="10">
        <f t="shared" si="46"/>
        <v>43</v>
      </c>
      <c r="BH154" s="10" t="str">
        <f t="shared" si="47"/>
        <v/>
      </c>
      <c r="BI154" s="10" t="str">
        <f t="shared" si="48"/>
        <v/>
      </c>
      <c r="BJ154" s="10"/>
      <c r="BK154" s="8"/>
      <c r="BL154" s="8">
        <f t="shared" si="66"/>
        <v>1</v>
      </c>
      <c r="BM154" s="8"/>
      <c r="BN154" s="8">
        <f t="shared" si="67"/>
        <v>1</v>
      </c>
      <c r="BO154" s="8"/>
      <c r="BP154" s="8">
        <f t="shared" si="68"/>
        <v>1</v>
      </c>
      <c r="BQ154" s="8"/>
      <c r="BR154" s="8">
        <f t="shared" si="69"/>
        <v>1</v>
      </c>
      <c r="BS154" s="8"/>
      <c r="BT154" s="8">
        <f t="shared" si="70"/>
        <v>1</v>
      </c>
      <c r="BU154" s="8"/>
      <c r="BV154" s="8">
        <f t="shared" si="71"/>
        <v>1</v>
      </c>
      <c r="BW154" s="8"/>
      <c r="BX154" s="8">
        <f t="shared" si="80"/>
        <v>1</v>
      </c>
      <c r="BY154" s="8"/>
      <c r="BZ154" s="8">
        <f t="shared" si="81"/>
        <v>1</v>
      </c>
      <c r="CA154" s="8"/>
      <c r="CB154" s="8">
        <f t="shared" si="72"/>
        <v>1</v>
      </c>
      <c r="CC154" s="8"/>
      <c r="CD154" s="8">
        <f t="shared" si="73"/>
        <v>1</v>
      </c>
      <c r="CE154" s="8"/>
      <c r="CF154" s="8">
        <f t="shared" si="82"/>
        <v>1</v>
      </c>
      <c r="CG154" s="8"/>
      <c r="CH154" s="8">
        <f t="shared" si="74"/>
        <v>1</v>
      </c>
      <c r="CI154" s="8"/>
      <c r="CJ154" s="8">
        <f t="shared" si="75"/>
        <v>1</v>
      </c>
      <c r="CK154" s="8"/>
      <c r="CL154" s="8">
        <f t="shared" si="76"/>
        <v>1</v>
      </c>
      <c r="CM154" s="8"/>
      <c r="CN154" s="8">
        <f t="shared" si="77"/>
        <v>1</v>
      </c>
      <c r="CO154" s="8"/>
      <c r="CP154" s="8">
        <f t="shared" si="78"/>
        <v>1</v>
      </c>
      <c r="CQ154" s="8"/>
      <c r="CR154" s="8">
        <f t="shared" si="79"/>
        <v>1</v>
      </c>
      <c r="CS154" s="18"/>
    </row>
    <row r="155" spans="2:97" customFormat="1" x14ac:dyDescent="0.15">
      <c r="B155" s="19"/>
      <c r="C155" s="3"/>
      <c r="D155" s="3"/>
      <c r="E155" s="4"/>
      <c r="F155" s="3"/>
      <c r="G155" s="3"/>
      <c r="H155" s="3"/>
      <c r="I155" s="3"/>
      <c r="J155" s="6"/>
      <c r="K155" s="6"/>
      <c r="L155" s="6"/>
      <c r="M155" s="10"/>
      <c r="N155" s="10"/>
      <c r="O155" s="10"/>
      <c r="P155" s="15"/>
      <c r="Q155" s="13"/>
      <c r="R155" s="13"/>
      <c r="S155" s="13"/>
      <c r="T155" s="13"/>
      <c r="U155" s="13"/>
      <c r="V155" s="13"/>
      <c r="W155" s="9"/>
      <c r="X155" s="9"/>
      <c r="Y155" s="9"/>
      <c r="Z155" s="9"/>
      <c r="AA155" s="9"/>
      <c r="AB155" s="9"/>
      <c r="AC155" s="13"/>
      <c r="AD155" s="13"/>
      <c r="AE155" s="13"/>
      <c r="AF155" s="13"/>
      <c r="AG155" s="13"/>
      <c r="AH155" s="13"/>
      <c r="AI155" s="9"/>
      <c r="AJ155" s="9"/>
      <c r="AK155" s="9"/>
      <c r="AL155" s="9"/>
      <c r="AM155" s="9"/>
      <c r="AN155" s="9"/>
      <c r="AO155" s="16">
        <f>Q155*参数!$D$3+W155</f>
        <v>0</v>
      </c>
      <c r="AP155" s="16">
        <f>R155*参数!$D$3+X155</f>
        <v>0</v>
      </c>
      <c r="AQ155" s="16">
        <f>S155*参数!$D$3+Y155</f>
        <v>0</v>
      </c>
      <c r="AR155" s="16">
        <f>T155*参数!$D$3+Z155</f>
        <v>0</v>
      </c>
      <c r="AS155" s="16">
        <f>U155*参数!$D$3+AA155</f>
        <v>0</v>
      </c>
      <c r="AT155" s="16">
        <f>V155*参数!$D$3+AB155</f>
        <v>0</v>
      </c>
      <c r="AU155" s="16">
        <f>AC155*参数!$D$3+AI155</f>
        <v>0</v>
      </c>
      <c r="AV155" s="16">
        <f>AD155*参数!$D$3+AJ155</f>
        <v>0</v>
      </c>
      <c r="AW155" s="16">
        <f>AE155*参数!$D$3+AK155</f>
        <v>0</v>
      </c>
      <c r="AX155" s="16">
        <f>AF155*参数!$D$3+AL155</f>
        <v>0</v>
      </c>
      <c r="AY155" s="16">
        <f>AG155*参数!$D$3+AM155</f>
        <v>0</v>
      </c>
      <c r="AZ155" s="16">
        <f>AH155*参数!$D$3+AN155</f>
        <v>0</v>
      </c>
      <c r="BA155" s="10"/>
      <c r="BB155" s="10"/>
      <c r="BC155" s="10">
        <f t="shared" si="42"/>
        <v>43</v>
      </c>
      <c r="BD155" s="10">
        <f t="shared" si="43"/>
        <v>43</v>
      </c>
      <c r="BE155" s="10">
        <f t="shared" si="44"/>
        <v>43</v>
      </c>
      <c r="BF155" s="10">
        <f t="shared" si="45"/>
        <v>0</v>
      </c>
      <c r="BG155" s="10">
        <f t="shared" si="46"/>
        <v>43</v>
      </c>
      <c r="BH155" s="10" t="str">
        <f t="shared" si="47"/>
        <v/>
      </c>
      <c r="BI155" s="10" t="str">
        <f t="shared" si="48"/>
        <v/>
      </c>
      <c r="BJ155" s="10"/>
      <c r="BK155" s="8"/>
      <c r="BL155" s="8">
        <f t="shared" si="66"/>
        <v>1</v>
      </c>
      <c r="BM155" s="8"/>
      <c r="BN155" s="8">
        <f t="shared" si="67"/>
        <v>1</v>
      </c>
      <c r="BO155" s="8"/>
      <c r="BP155" s="8">
        <f t="shared" si="68"/>
        <v>1</v>
      </c>
      <c r="BQ155" s="8"/>
      <c r="BR155" s="8">
        <f t="shared" si="69"/>
        <v>1</v>
      </c>
      <c r="BS155" s="8"/>
      <c r="BT155" s="8">
        <f t="shared" si="70"/>
        <v>1</v>
      </c>
      <c r="BU155" s="8"/>
      <c r="BV155" s="8">
        <f t="shared" si="71"/>
        <v>1</v>
      </c>
      <c r="BW155" s="8"/>
      <c r="BX155" s="8">
        <f t="shared" si="80"/>
        <v>1</v>
      </c>
      <c r="BY155" s="8"/>
      <c r="BZ155" s="8">
        <f t="shared" si="81"/>
        <v>1</v>
      </c>
      <c r="CA155" s="8"/>
      <c r="CB155" s="8">
        <f t="shared" si="72"/>
        <v>1</v>
      </c>
      <c r="CC155" s="8"/>
      <c r="CD155" s="8">
        <f t="shared" si="73"/>
        <v>1</v>
      </c>
      <c r="CE155" s="8"/>
      <c r="CF155" s="8">
        <f t="shared" si="82"/>
        <v>1</v>
      </c>
      <c r="CG155" s="8"/>
      <c r="CH155" s="8">
        <f t="shared" si="74"/>
        <v>1</v>
      </c>
      <c r="CI155" s="8"/>
      <c r="CJ155" s="8">
        <f t="shared" si="75"/>
        <v>1</v>
      </c>
      <c r="CK155" s="8"/>
      <c r="CL155" s="8">
        <f t="shared" si="76"/>
        <v>1</v>
      </c>
      <c r="CM155" s="8"/>
      <c r="CN155" s="8">
        <f t="shared" si="77"/>
        <v>1</v>
      </c>
      <c r="CO155" s="8"/>
      <c r="CP155" s="8">
        <f t="shared" si="78"/>
        <v>1</v>
      </c>
      <c r="CQ155" s="8"/>
      <c r="CR155" s="8">
        <f t="shared" si="79"/>
        <v>1</v>
      </c>
      <c r="CS155" s="18"/>
    </row>
    <row r="156" spans="2:97" customFormat="1" x14ac:dyDescent="0.15">
      <c r="B156" s="19"/>
      <c r="C156" s="3"/>
      <c r="D156" s="3"/>
      <c r="E156" s="4"/>
      <c r="F156" s="3"/>
      <c r="G156" s="3"/>
      <c r="H156" s="3"/>
      <c r="I156" s="3"/>
      <c r="J156" s="6"/>
      <c r="K156" s="6"/>
      <c r="L156" s="6"/>
      <c r="M156" s="10"/>
      <c r="N156" s="10"/>
      <c r="O156" s="10"/>
      <c r="P156" s="15"/>
      <c r="Q156" s="13"/>
      <c r="R156" s="13"/>
      <c r="S156" s="13"/>
      <c r="T156" s="13"/>
      <c r="U156" s="13"/>
      <c r="V156" s="13"/>
      <c r="W156" s="9"/>
      <c r="X156" s="9"/>
      <c r="Y156" s="9"/>
      <c r="Z156" s="9"/>
      <c r="AA156" s="9"/>
      <c r="AB156" s="9"/>
      <c r="AC156" s="13"/>
      <c r="AD156" s="13"/>
      <c r="AE156" s="13"/>
      <c r="AF156" s="13"/>
      <c r="AG156" s="13"/>
      <c r="AH156" s="13"/>
      <c r="AI156" s="9"/>
      <c r="AJ156" s="9"/>
      <c r="AK156" s="9"/>
      <c r="AL156" s="9"/>
      <c r="AM156" s="9"/>
      <c r="AN156" s="9"/>
      <c r="AO156" s="16"/>
      <c r="AP156" s="16"/>
      <c r="AQ156" s="16"/>
      <c r="AR156" s="16"/>
      <c r="AS156" s="16"/>
      <c r="AT156" s="16"/>
      <c r="AU156" s="16"/>
      <c r="AV156" s="16"/>
      <c r="AW156" s="16"/>
      <c r="AX156" s="16"/>
      <c r="AY156" s="16"/>
      <c r="AZ156" s="16"/>
      <c r="BA156" s="10"/>
      <c r="BB156" s="10"/>
      <c r="BC156" s="10"/>
      <c r="BD156" s="10"/>
      <c r="BE156" s="10"/>
      <c r="BF156" s="10"/>
      <c r="BG156" s="10"/>
      <c r="BH156" s="10"/>
      <c r="BI156" s="10"/>
      <c r="BJ156" s="10"/>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31"/>
      <c r="CQ156" s="8"/>
      <c r="CR156" s="8"/>
      <c r="CS156" s="18"/>
    </row>
    <row r="157" spans="2:97" customFormat="1" ht="14.25" thickBot="1" x14ac:dyDescent="0.2">
      <c r="B157" s="34"/>
      <c r="C157" s="20"/>
      <c r="D157" s="20"/>
      <c r="E157" s="21"/>
      <c r="F157" s="20"/>
      <c r="G157" s="20"/>
      <c r="H157" s="20"/>
      <c r="I157" s="20"/>
      <c r="J157" s="22"/>
      <c r="K157" s="22"/>
      <c r="L157" s="22"/>
      <c r="M157" s="23"/>
      <c r="N157" s="23"/>
      <c r="O157" s="23"/>
      <c r="P157" s="30"/>
      <c r="Q157" s="24"/>
      <c r="R157" s="24"/>
      <c r="S157" s="24"/>
      <c r="T157" s="24"/>
      <c r="U157" s="24"/>
      <c r="V157" s="24"/>
      <c r="W157" s="25"/>
      <c r="X157" s="25"/>
      <c r="Y157" s="25"/>
      <c r="Z157" s="25"/>
      <c r="AA157" s="25"/>
      <c r="AB157" s="25"/>
      <c r="AC157" s="24"/>
      <c r="AD157" s="24"/>
      <c r="AE157" s="24"/>
      <c r="AF157" s="24"/>
      <c r="AG157" s="24"/>
      <c r="AH157" s="24"/>
      <c r="AI157" s="25"/>
      <c r="AJ157" s="25"/>
      <c r="AK157" s="25"/>
      <c r="AL157" s="25"/>
      <c r="AM157" s="25"/>
      <c r="AN157" s="25"/>
      <c r="AO157" s="26"/>
      <c r="AP157" s="26"/>
      <c r="AQ157" s="26"/>
      <c r="AR157" s="26"/>
      <c r="AS157" s="26"/>
      <c r="AT157" s="26"/>
      <c r="AU157" s="26"/>
      <c r="AV157" s="26"/>
      <c r="AW157" s="26"/>
      <c r="AX157" s="26"/>
      <c r="AY157" s="26"/>
      <c r="AZ157" s="26"/>
      <c r="BA157" s="23"/>
      <c r="BB157" s="23"/>
      <c r="BC157" s="23"/>
      <c r="BD157" s="23"/>
      <c r="BE157" s="23"/>
      <c r="BF157" s="23"/>
      <c r="BG157" s="23"/>
      <c r="BH157" s="23"/>
      <c r="BI157" s="23"/>
      <c r="BJ157" s="23"/>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32"/>
      <c r="CQ157" s="27"/>
      <c r="CR157" s="27"/>
      <c r="CS157" s="28"/>
    </row>
  </sheetData>
  <mergeCells count="15">
    <mergeCell ref="AO3:AT3"/>
    <mergeCell ref="AU3:AZ3"/>
    <mergeCell ref="BK3:CS3"/>
    <mergeCell ref="B2:AB2"/>
    <mergeCell ref="AO2:AT2"/>
    <mergeCell ref="AU2:AZ2"/>
    <mergeCell ref="BK2:CS2"/>
    <mergeCell ref="B3:I3"/>
    <mergeCell ref="J3:P3"/>
    <mergeCell ref="Q3:V3"/>
    <mergeCell ref="W3:AB3"/>
    <mergeCell ref="AC3:AH3"/>
    <mergeCell ref="AI3:AN3"/>
    <mergeCell ref="BA2:BJ2"/>
    <mergeCell ref="BA3:BJ3"/>
  </mergeCells>
  <phoneticPr fontId="11" type="noConversion"/>
  <conditionalFormatting sqref="BN7:BN14 BL20:BL45 BN16:BN45 BP20:BP45 CD20:CD45 CH20:CH45 CJ20:CJ45 CL20:CL45 CN20:CN45 CP20:CP45 BR20:BR45 CR20:CR45 BT20:BT45 BV20:BV45">
    <cfRule type="cellIs" dxfId="2148" priority="1360" operator="equal">
      <formula>1</formula>
    </cfRule>
  </conditionalFormatting>
  <conditionalFormatting sqref="BL7:BL14 BL16:BL19">
    <cfRule type="cellIs" dxfId="2147" priority="1361" operator="equal">
      <formula>1</formula>
    </cfRule>
  </conditionalFormatting>
  <conditionalFormatting sqref="CN7:CN19">
    <cfRule type="cellIs" dxfId="2146" priority="1354" operator="equal">
      <formula>1</formula>
    </cfRule>
  </conditionalFormatting>
  <conditionalFormatting sqref="BP7:BP14 BP16:BP19">
    <cfRule type="cellIs" dxfId="2145" priority="1359" operator="equal">
      <formula>1</formula>
    </cfRule>
  </conditionalFormatting>
  <conditionalFormatting sqref="CD7:CD14 CD16:CD19">
    <cfRule type="cellIs" dxfId="2144" priority="1358" operator="equal">
      <formula>1</formula>
    </cfRule>
  </conditionalFormatting>
  <conditionalFormatting sqref="CH7:CH14 CH16:CH19">
    <cfRule type="cellIs" dxfId="2143" priority="1357" operator="equal">
      <formula>1</formula>
    </cfRule>
  </conditionalFormatting>
  <conditionalFormatting sqref="CJ7:CJ19">
    <cfRule type="cellIs" dxfId="2142" priority="1356" operator="equal">
      <formula>1</formula>
    </cfRule>
  </conditionalFormatting>
  <conditionalFormatting sqref="CL7:CL19">
    <cfRule type="cellIs" dxfId="2141" priority="1355" operator="equal">
      <formula>1</formula>
    </cfRule>
  </conditionalFormatting>
  <conditionalFormatting sqref="CP7:CP19">
    <cfRule type="cellIs" dxfId="2140" priority="1353" operator="equal">
      <formula>1</formula>
    </cfRule>
  </conditionalFormatting>
  <conditionalFormatting sqref="BN6:BN14 BN16:BN19">
    <cfRule type="cellIs" dxfId="2139" priority="1351" operator="equal">
      <formula>1</formula>
    </cfRule>
  </conditionalFormatting>
  <conditionalFormatting sqref="BL6:BL14 BL16:BL19">
    <cfRule type="cellIs" dxfId="2138" priority="1352" operator="equal">
      <formula>1</formula>
    </cfRule>
  </conditionalFormatting>
  <conditionalFormatting sqref="CN6:CN19">
    <cfRule type="cellIs" dxfId="2137" priority="1345" operator="equal">
      <formula>1</formula>
    </cfRule>
  </conditionalFormatting>
  <conditionalFormatting sqref="BP6:BP14 BP16:BP19">
    <cfRule type="cellIs" dxfId="2136" priority="1350" operator="equal">
      <formula>1</formula>
    </cfRule>
  </conditionalFormatting>
  <conditionalFormatting sqref="CD6:CD14 CD16:CD19">
    <cfRule type="cellIs" dxfId="2135" priority="1349" operator="equal">
      <formula>1</formula>
    </cfRule>
  </conditionalFormatting>
  <conditionalFormatting sqref="CH6:CH14 CH16:CH19">
    <cfRule type="cellIs" dxfId="2134" priority="1348" operator="equal">
      <formula>1</formula>
    </cfRule>
  </conditionalFormatting>
  <conditionalFormatting sqref="CJ6:CJ19">
    <cfRule type="cellIs" dxfId="2133" priority="1347" operator="equal">
      <formula>1</formula>
    </cfRule>
  </conditionalFormatting>
  <conditionalFormatting sqref="CL6:CL19">
    <cfRule type="cellIs" dxfId="2132" priority="1346" operator="equal">
      <formula>1</formula>
    </cfRule>
  </conditionalFormatting>
  <conditionalFormatting sqref="CP6:CP19">
    <cfRule type="cellIs" dxfId="2131" priority="1344" operator="equal">
      <formula>1</formula>
    </cfRule>
  </conditionalFormatting>
  <conditionalFormatting sqref="BL6:BL14 BL16:BL19">
    <cfRule type="cellIs" dxfId="2130" priority="1343" operator="equal">
      <formula>1</formula>
    </cfRule>
  </conditionalFormatting>
  <conditionalFormatting sqref="BN6:BN14 BN16:BN19">
    <cfRule type="cellIs" dxfId="2129" priority="1342" operator="equal">
      <formula>1</formula>
    </cfRule>
  </conditionalFormatting>
  <conditionalFormatting sqref="BP6:BP14 BP16:BP19">
    <cfRule type="cellIs" dxfId="2128" priority="1341" operator="equal">
      <formula>1</formula>
    </cfRule>
  </conditionalFormatting>
  <conditionalFormatting sqref="CD6:CD14 CD16:CD19">
    <cfRule type="cellIs" dxfId="2127" priority="1340" operator="equal">
      <formula>1</formula>
    </cfRule>
  </conditionalFormatting>
  <conditionalFormatting sqref="CH6:CH14 CH16:CH19">
    <cfRule type="cellIs" dxfId="2126" priority="1339" operator="equal">
      <formula>1</formula>
    </cfRule>
  </conditionalFormatting>
  <conditionalFormatting sqref="CJ6:CJ19">
    <cfRule type="cellIs" dxfId="2125" priority="1338" operator="equal">
      <formula>1</formula>
    </cfRule>
  </conditionalFormatting>
  <conditionalFormatting sqref="CL6:CL19">
    <cfRule type="cellIs" dxfId="2124" priority="1337" operator="equal">
      <formula>1</formula>
    </cfRule>
  </conditionalFormatting>
  <conditionalFormatting sqref="CN6:CN19">
    <cfRule type="cellIs" dxfId="2123" priority="1336" operator="equal">
      <formula>1</formula>
    </cfRule>
  </conditionalFormatting>
  <conditionalFormatting sqref="CP6:CP19">
    <cfRule type="cellIs" dxfId="2122" priority="1335" operator="equal">
      <formula>1</formula>
    </cfRule>
  </conditionalFormatting>
  <conditionalFormatting sqref="AO5:AO19 AO20:AT45 AV20:AZ45">
    <cfRule type="expression" dxfId="2121" priority="1334">
      <formula>AO5=MAX($AO5:$AT5)</formula>
    </cfRule>
  </conditionalFormatting>
  <conditionalFormatting sqref="AO5:AO19 AO20:AT45 AV20:AZ45">
    <cfRule type="expression" dxfId="2120" priority="1333">
      <formula>AO5=MIN($AO5:$AT5)</formula>
    </cfRule>
  </conditionalFormatting>
  <conditionalFormatting sqref="AP5:AT19">
    <cfRule type="expression" dxfId="2119" priority="1332">
      <formula>AP5=MAX($AO5:$AT5)</formula>
    </cfRule>
  </conditionalFormatting>
  <conditionalFormatting sqref="AP5:AT19">
    <cfRule type="expression" dxfId="2118" priority="1331">
      <formula>AP5=MIN($AO5:$AT5)</formula>
    </cfRule>
  </conditionalFormatting>
  <conditionalFormatting sqref="AU5:AU19 AU20:AZ45">
    <cfRule type="expression" dxfId="2117" priority="1330">
      <formula>AU5=MAX($AU5:$AZ5)</formula>
    </cfRule>
  </conditionalFormatting>
  <conditionalFormatting sqref="AU5:AU19 AU20:AZ45">
    <cfRule type="expression" dxfId="2116" priority="1329">
      <formula>AU5=MIN($AU5:$AZ5)</formula>
    </cfRule>
  </conditionalFormatting>
  <conditionalFormatting sqref="AV6:AZ19">
    <cfRule type="expression" dxfId="2115" priority="1328">
      <formula>AV6=MAX($AO6:$AT6)</formula>
    </cfRule>
  </conditionalFormatting>
  <conditionalFormatting sqref="AV6:AZ19">
    <cfRule type="expression" dxfId="2114" priority="1327">
      <formula>AV6=MIN($AO6:$AT6)</formula>
    </cfRule>
  </conditionalFormatting>
  <conditionalFormatting sqref="AV6:AZ19">
    <cfRule type="expression" dxfId="2113" priority="1326">
      <formula>AV6=MAX($AO6:$AT6)</formula>
    </cfRule>
  </conditionalFormatting>
  <conditionalFormatting sqref="AV6:AZ19">
    <cfRule type="expression" dxfId="2112" priority="1325">
      <formula>AV6=MIN($AO6:$AT6)</formula>
    </cfRule>
  </conditionalFormatting>
  <conditionalFormatting sqref="AV5:AV19">
    <cfRule type="expression" dxfId="2111" priority="1324">
      <formula>AV5=MAX($AU5:$AZ5)</formula>
    </cfRule>
  </conditionalFormatting>
  <conditionalFormatting sqref="AV5:AV19">
    <cfRule type="expression" dxfId="2110" priority="1323">
      <formula>AV5=MIN($AU5:$AZ5)</formula>
    </cfRule>
  </conditionalFormatting>
  <conditionalFormatting sqref="AW5:AW19">
    <cfRule type="expression" dxfId="2109" priority="1322">
      <formula>AW5=MAX($AU5:$AZ5)</formula>
    </cfRule>
  </conditionalFormatting>
  <conditionalFormatting sqref="AW5:AW19">
    <cfRule type="expression" dxfId="2108" priority="1321">
      <formula>AW5=MIN($AU5:$AZ5)</formula>
    </cfRule>
  </conditionalFormatting>
  <conditionalFormatting sqref="AX5:AX19">
    <cfRule type="expression" dxfId="2107" priority="1320">
      <formula>AX5=MAX($AU5:$AZ5)</formula>
    </cfRule>
  </conditionalFormatting>
  <conditionalFormatting sqref="AX5:AX19">
    <cfRule type="expression" dxfId="2106" priority="1319">
      <formula>AX5=MIN($AU5:$AZ5)</formula>
    </cfRule>
  </conditionalFormatting>
  <conditionalFormatting sqref="AY5:AY19">
    <cfRule type="expression" dxfId="2105" priority="1318">
      <formula>AY5=MAX($AU5:$AZ5)</formula>
    </cfRule>
  </conditionalFormatting>
  <conditionalFormatting sqref="AY5:AY19">
    <cfRule type="expression" dxfId="2104" priority="1317">
      <formula>AY5=MIN($AU5:$AZ5)</formula>
    </cfRule>
  </conditionalFormatting>
  <conditionalFormatting sqref="AZ5:AZ19">
    <cfRule type="expression" dxfId="2103" priority="1316">
      <formula>AZ5=MAX($AU5:$AZ5)</formula>
    </cfRule>
  </conditionalFormatting>
  <conditionalFormatting sqref="AZ5:AZ19">
    <cfRule type="expression" dxfId="2102" priority="1315">
      <formula>AZ5=MIN($AU5:$AZ5)</formula>
    </cfRule>
  </conditionalFormatting>
  <conditionalFormatting sqref="BN15">
    <cfRule type="cellIs" dxfId="2101" priority="1313" operator="equal">
      <formula>1</formula>
    </cfRule>
  </conditionalFormatting>
  <conditionalFormatting sqref="BL15">
    <cfRule type="cellIs" dxfId="2100" priority="1314" operator="equal">
      <formula>1</formula>
    </cfRule>
  </conditionalFormatting>
  <conditionalFormatting sqref="BP15">
    <cfRule type="cellIs" dxfId="2099" priority="1312" operator="equal">
      <formula>1</formula>
    </cfRule>
  </conditionalFormatting>
  <conditionalFormatting sqref="CD15">
    <cfRule type="cellIs" dxfId="2098" priority="1311" operator="equal">
      <formula>1</formula>
    </cfRule>
  </conditionalFormatting>
  <conditionalFormatting sqref="CH15">
    <cfRule type="cellIs" dxfId="2097" priority="1310" operator="equal">
      <formula>1</formula>
    </cfRule>
  </conditionalFormatting>
  <conditionalFormatting sqref="BN15">
    <cfRule type="cellIs" dxfId="2096" priority="1308" operator="equal">
      <formula>1</formula>
    </cfRule>
  </conditionalFormatting>
  <conditionalFormatting sqref="BL15">
    <cfRule type="cellIs" dxfId="2095" priority="1309" operator="equal">
      <formula>1</formula>
    </cfRule>
  </conditionalFormatting>
  <conditionalFormatting sqref="BP15">
    <cfRule type="cellIs" dxfId="2094" priority="1307" operator="equal">
      <formula>1</formula>
    </cfRule>
  </conditionalFormatting>
  <conditionalFormatting sqref="CD15">
    <cfRule type="cellIs" dxfId="2093" priority="1306" operator="equal">
      <formula>1</formula>
    </cfRule>
  </conditionalFormatting>
  <conditionalFormatting sqref="CH15">
    <cfRule type="cellIs" dxfId="2092" priority="1305" operator="equal">
      <formula>1</formula>
    </cfRule>
  </conditionalFormatting>
  <conditionalFormatting sqref="BL15">
    <cfRule type="cellIs" dxfId="2091" priority="1304" operator="equal">
      <formula>1</formula>
    </cfRule>
  </conditionalFormatting>
  <conditionalFormatting sqref="BN15">
    <cfRule type="cellIs" dxfId="2090" priority="1303" operator="equal">
      <formula>1</formula>
    </cfRule>
  </conditionalFormatting>
  <conditionalFormatting sqref="BP15">
    <cfRule type="cellIs" dxfId="2089" priority="1302" operator="equal">
      <formula>1</formula>
    </cfRule>
  </conditionalFormatting>
  <conditionalFormatting sqref="CD15">
    <cfRule type="cellIs" dxfId="2088" priority="1301" operator="equal">
      <formula>1</formula>
    </cfRule>
  </conditionalFormatting>
  <conditionalFormatting sqref="CH15">
    <cfRule type="cellIs" dxfId="2087" priority="1300" operator="equal">
      <formula>1</formula>
    </cfRule>
  </conditionalFormatting>
  <conditionalFormatting sqref="BR7:BR14 BR16:BR19">
    <cfRule type="cellIs" dxfId="2086" priority="1299" operator="equal">
      <formula>1</formula>
    </cfRule>
  </conditionalFormatting>
  <conditionalFormatting sqref="BR6:BR14 BR16:BR19">
    <cfRule type="cellIs" dxfId="2085" priority="1298" operator="equal">
      <formula>1</formula>
    </cfRule>
  </conditionalFormatting>
  <conditionalFormatting sqref="BR6:BR14 BR16:BR19">
    <cfRule type="cellIs" dxfId="2084" priority="1297" operator="equal">
      <formula>1</formula>
    </cfRule>
  </conditionalFormatting>
  <conditionalFormatting sqref="BR15">
    <cfRule type="cellIs" dxfId="2083" priority="1296" operator="equal">
      <formula>1</formula>
    </cfRule>
  </conditionalFormatting>
  <conditionalFormatting sqref="BR15">
    <cfRule type="cellIs" dxfId="2082" priority="1295" operator="equal">
      <formula>1</formula>
    </cfRule>
  </conditionalFormatting>
  <conditionalFormatting sqref="BR15">
    <cfRule type="cellIs" dxfId="2081" priority="1294" operator="equal">
      <formula>1</formula>
    </cfRule>
  </conditionalFormatting>
  <conditionalFormatting sqref="CR7:CR19">
    <cfRule type="cellIs" dxfId="2080" priority="1293" operator="equal">
      <formula>1</formula>
    </cfRule>
  </conditionalFormatting>
  <conditionalFormatting sqref="CR6:CR19">
    <cfRule type="cellIs" dxfId="2079" priority="1292" operator="equal">
      <formula>1</formula>
    </cfRule>
  </conditionalFormatting>
  <conditionalFormatting sqref="CR6:CR19">
    <cfRule type="cellIs" dxfId="2078" priority="1291" operator="equal">
      <formula>1</formula>
    </cfRule>
  </conditionalFormatting>
  <conditionalFormatting sqref="BT7:BT14 BT16:BT19">
    <cfRule type="cellIs" dxfId="2077" priority="1290" operator="equal">
      <formula>1</formula>
    </cfRule>
  </conditionalFormatting>
  <conditionalFormatting sqref="BT6:BT14 BT16:BT19">
    <cfRule type="cellIs" dxfId="2076" priority="1289" operator="equal">
      <formula>1</formula>
    </cfRule>
  </conditionalFormatting>
  <conditionalFormatting sqref="BT6:BT14 BT16:BT19">
    <cfRule type="cellIs" dxfId="2075" priority="1288" operator="equal">
      <formula>1</formula>
    </cfRule>
  </conditionalFormatting>
  <conditionalFormatting sqref="BT15">
    <cfRule type="cellIs" dxfId="2074" priority="1287" operator="equal">
      <formula>1</formula>
    </cfRule>
  </conditionalFormatting>
  <conditionalFormatting sqref="BT15">
    <cfRule type="cellIs" dxfId="2073" priority="1286" operator="equal">
      <formula>1</formula>
    </cfRule>
  </conditionalFormatting>
  <conditionalFormatting sqref="BT15">
    <cfRule type="cellIs" dxfId="2072" priority="1285" operator="equal">
      <formula>1</formula>
    </cfRule>
  </conditionalFormatting>
  <conditionalFormatting sqref="BN46:BN53">
    <cfRule type="cellIs" dxfId="2071" priority="1283" operator="equal">
      <formula>1</formula>
    </cfRule>
  </conditionalFormatting>
  <conditionalFormatting sqref="BL46:BL53">
    <cfRule type="cellIs" dxfId="2070" priority="1284" operator="equal">
      <formula>1</formula>
    </cfRule>
  </conditionalFormatting>
  <conditionalFormatting sqref="CN46:CN53">
    <cfRule type="cellIs" dxfId="2069" priority="1277" operator="equal">
      <formula>1</formula>
    </cfRule>
  </conditionalFormatting>
  <conditionalFormatting sqref="BP46:BP53">
    <cfRule type="cellIs" dxfId="2068" priority="1282" operator="equal">
      <formula>1</formula>
    </cfRule>
  </conditionalFormatting>
  <conditionalFormatting sqref="CD46:CD53">
    <cfRule type="cellIs" dxfId="2067" priority="1281" operator="equal">
      <formula>1</formula>
    </cfRule>
  </conditionalFormatting>
  <conditionalFormatting sqref="CH46:CH53">
    <cfRule type="cellIs" dxfId="2066" priority="1280" operator="equal">
      <formula>1</formula>
    </cfRule>
  </conditionalFormatting>
  <conditionalFormatting sqref="CJ46:CJ53">
    <cfRule type="cellIs" dxfId="2065" priority="1279" operator="equal">
      <formula>1</formula>
    </cfRule>
  </conditionalFormatting>
  <conditionalFormatting sqref="CL46:CL53">
    <cfRule type="cellIs" dxfId="2064" priority="1278" operator="equal">
      <formula>1</formula>
    </cfRule>
  </conditionalFormatting>
  <conditionalFormatting sqref="CP46:CP53">
    <cfRule type="cellIs" dxfId="2063" priority="1276" operator="equal">
      <formula>1</formula>
    </cfRule>
  </conditionalFormatting>
  <conditionalFormatting sqref="BN46:BN53">
    <cfRule type="cellIs" dxfId="2062" priority="1274" operator="equal">
      <formula>1</formula>
    </cfRule>
  </conditionalFormatting>
  <conditionalFormatting sqref="BL46:BL53">
    <cfRule type="cellIs" dxfId="2061" priority="1275" operator="equal">
      <formula>1</formula>
    </cfRule>
  </conditionalFormatting>
  <conditionalFormatting sqref="CN46:CN53">
    <cfRule type="cellIs" dxfId="2060" priority="1268" operator="equal">
      <formula>1</formula>
    </cfRule>
  </conditionalFormatting>
  <conditionalFormatting sqref="BP46:BP53">
    <cfRule type="cellIs" dxfId="2059" priority="1273" operator="equal">
      <formula>1</formula>
    </cfRule>
  </conditionalFormatting>
  <conditionalFormatting sqref="CD46:CD53">
    <cfRule type="cellIs" dxfId="2058" priority="1272" operator="equal">
      <formula>1</formula>
    </cfRule>
  </conditionalFormatting>
  <conditionalFormatting sqref="CH46:CH53">
    <cfRule type="cellIs" dxfId="2057" priority="1271" operator="equal">
      <formula>1</formula>
    </cfRule>
  </conditionalFormatting>
  <conditionalFormatting sqref="CJ46:CJ53">
    <cfRule type="cellIs" dxfId="2056" priority="1270" operator="equal">
      <formula>1</formula>
    </cfRule>
  </conditionalFormatting>
  <conditionalFormatting sqref="CL46:CL53">
    <cfRule type="cellIs" dxfId="2055" priority="1269" operator="equal">
      <formula>1</formula>
    </cfRule>
  </conditionalFormatting>
  <conditionalFormatting sqref="CP46:CP53">
    <cfRule type="cellIs" dxfId="2054" priority="1267" operator="equal">
      <formula>1</formula>
    </cfRule>
  </conditionalFormatting>
  <conditionalFormatting sqref="BL46:BL53">
    <cfRule type="cellIs" dxfId="2053" priority="1266" operator="equal">
      <formula>1</formula>
    </cfRule>
  </conditionalFormatting>
  <conditionalFormatting sqref="BN46:BN53">
    <cfRule type="cellIs" dxfId="2052" priority="1265" operator="equal">
      <formula>1</formula>
    </cfRule>
  </conditionalFormatting>
  <conditionalFormatting sqref="BP46:BP53">
    <cfRule type="cellIs" dxfId="2051" priority="1264" operator="equal">
      <formula>1</formula>
    </cfRule>
  </conditionalFormatting>
  <conditionalFormatting sqref="CD46:CD53">
    <cfRule type="cellIs" dxfId="2050" priority="1263" operator="equal">
      <formula>1</formula>
    </cfRule>
  </conditionalFormatting>
  <conditionalFormatting sqref="CH46:CH53">
    <cfRule type="cellIs" dxfId="2049" priority="1262" operator="equal">
      <formula>1</formula>
    </cfRule>
  </conditionalFormatting>
  <conditionalFormatting sqref="CJ46:CJ53">
    <cfRule type="cellIs" dxfId="2048" priority="1261" operator="equal">
      <formula>1</formula>
    </cfRule>
  </conditionalFormatting>
  <conditionalFormatting sqref="CL46:CL53">
    <cfRule type="cellIs" dxfId="2047" priority="1260" operator="equal">
      <formula>1</formula>
    </cfRule>
  </conditionalFormatting>
  <conditionalFormatting sqref="CN46:CN53">
    <cfRule type="cellIs" dxfId="2046" priority="1259" operator="equal">
      <formula>1</formula>
    </cfRule>
  </conditionalFormatting>
  <conditionalFormatting sqref="CP46:CP53">
    <cfRule type="cellIs" dxfId="2045" priority="1258" operator="equal">
      <formula>1</formula>
    </cfRule>
  </conditionalFormatting>
  <conditionalFormatting sqref="AO46:AO53">
    <cfRule type="expression" dxfId="2044" priority="1257">
      <formula>AO46=MAX($AO46:$AT46)</formula>
    </cfRule>
  </conditionalFormatting>
  <conditionalFormatting sqref="AO46:AO53">
    <cfRule type="expression" dxfId="2043" priority="1256">
      <formula>AO46=MIN($AO46:$AT46)</formula>
    </cfRule>
  </conditionalFormatting>
  <conditionalFormatting sqref="AP46:AT53">
    <cfRule type="expression" dxfId="2042" priority="1255">
      <formula>AP46=MAX($AO46:$AT46)</formula>
    </cfRule>
  </conditionalFormatting>
  <conditionalFormatting sqref="AP46:AT53">
    <cfRule type="expression" dxfId="2041" priority="1254">
      <formula>AP46=MIN($AO46:$AT46)</formula>
    </cfRule>
  </conditionalFormatting>
  <conditionalFormatting sqref="AU46:AU53">
    <cfRule type="expression" dxfId="2040" priority="1253">
      <formula>AU46=MAX($AU46:$AZ46)</formula>
    </cfRule>
  </conditionalFormatting>
  <conditionalFormatting sqref="AU46:AU53">
    <cfRule type="expression" dxfId="2039" priority="1252">
      <formula>AU46=MIN($AU46:$AZ46)</formula>
    </cfRule>
  </conditionalFormatting>
  <conditionalFormatting sqref="AV46:AZ53">
    <cfRule type="expression" dxfId="2038" priority="1251">
      <formula>AV46=MAX($AO46:$AT46)</formula>
    </cfRule>
  </conditionalFormatting>
  <conditionalFormatting sqref="AV46:AZ53">
    <cfRule type="expression" dxfId="2037" priority="1250">
      <formula>AV46=MIN($AO46:$AT46)</formula>
    </cfRule>
  </conditionalFormatting>
  <conditionalFormatting sqref="AV46:AZ53">
    <cfRule type="expression" dxfId="2036" priority="1249">
      <formula>AV46=MAX($AO46:$AT46)</formula>
    </cfRule>
  </conditionalFormatting>
  <conditionalFormatting sqref="AV46:AZ53">
    <cfRule type="expression" dxfId="2035" priority="1248">
      <formula>AV46=MIN($AO46:$AT46)</formula>
    </cfRule>
  </conditionalFormatting>
  <conditionalFormatting sqref="AV46:AV53">
    <cfRule type="expression" dxfId="2034" priority="1247">
      <formula>AV46=MAX($AU46:$AZ46)</formula>
    </cfRule>
  </conditionalFormatting>
  <conditionalFormatting sqref="AV46:AV53">
    <cfRule type="expression" dxfId="2033" priority="1246">
      <formula>AV46=MIN($AU46:$AZ46)</formula>
    </cfRule>
  </conditionalFormatting>
  <conditionalFormatting sqref="AW46:AW53">
    <cfRule type="expression" dxfId="2032" priority="1245">
      <formula>AW46=MAX($AU46:$AZ46)</formula>
    </cfRule>
  </conditionalFormatting>
  <conditionalFormatting sqref="AW46:AW53">
    <cfRule type="expression" dxfId="2031" priority="1244">
      <formula>AW46=MIN($AU46:$AZ46)</formula>
    </cfRule>
  </conditionalFormatting>
  <conditionalFormatting sqref="AX46:AX53">
    <cfRule type="expression" dxfId="2030" priority="1243">
      <formula>AX46=MAX($AU46:$AZ46)</formula>
    </cfRule>
  </conditionalFormatting>
  <conditionalFormatting sqref="AX46:AX53">
    <cfRule type="expression" dxfId="2029" priority="1242">
      <formula>AX46=MIN($AU46:$AZ46)</formula>
    </cfRule>
  </conditionalFormatting>
  <conditionalFormatting sqref="AY46:AY53">
    <cfRule type="expression" dxfId="2028" priority="1241">
      <formula>AY46=MAX($AU46:$AZ46)</formula>
    </cfRule>
  </conditionalFormatting>
  <conditionalFormatting sqref="AY46:AY53">
    <cfRule type="expression" dxfId="2027" priority="1240">
      <formula>AY46=MIN($AU46:$AZ46)</formula>
    </cfRule>
  </conditionalFormatting>
  <conditionalFormatting sqref="AZ46:AZ53">
    <cfRule type="expression" dxfId="2026" priority="1239">
      <formula>AZ46=MAX($AU46:$AZ46)</formula>
    </cfRule>
  </conditionalFormatting>
  <conditionalFormatting sqref="AZ46:AZ53">
    <cfRule type="expression" dxfId="2025" priority="1238">
      <formula>AZ46=MIN($AU46:$AZ46)</formula>
    </cfRule>
  </conditionalFormatting>
  <conditionalFormatting sqref="BR46:BR53">
    <cfRule type="cellIs" dxfId="2024" priority="1237" operator="equal">
      <formula>1</formula>
    </cfRule>
  </conditionalFormatting>
  <conditionalFormatting sqref="BR46:BR53">
    <cfRule type="cellIs" dxfId="2023" priority="1236" operator="equal">
      <formula>1</formula>
    </cfRule>
  </conditionalFormatting>
  <conditionalFormatting sqref="BR46:BR53">
    <cfRule type="cellIs" dxfId="2022" priority="1235" operator="equal">
      <formula>1</formula>
    </cfRule>
  </conditionalFormatting>
  <conditionalFormatting sqref="CR46:CR53">
    <cfRule type="cellIs" dxfId="2021" priority="1234" operator="equal">
      <formula>1</formula>
    </cfRule>
  </conditionalFormatting>
  <conditionalFormatting sqref="CR46:CR53">
    <cfRule type="cellIs" dxfId="2020" priority="1233" operator="equal">
      <formula>1</formula>
    </cfRule>
  </conditionalFormatting>
  <conditionalFormatting sqref="CR46:CR53">
    <cfRule type="cellIs" dxfId="2019" priority="1232" operator="equal">
      <formula>1</formula>
    </cfRule>
  </conditionalFormatting>
  <conditionalFormatting sqref="BT46:BT53">
    <cfRule type="cellIs" dxfId="2018" priority="1231" operator="equal">
      <formula>1</formula>
    </cfRule>
  </conditionalFormatting>
  <conditionalFormatting sqref="BT46:BT53">
    <cfRule type="cellIs" dxfId="2017" priority="1230" operator="equal">
      <formula>1</formula>
    </cfRule>
  </conditionalFormatting>
  <conditionalFormatting sqref="BT46:BT53">
    <cfRule type="cellIs" dxfId="2016" priority="1229" operator="equal">
      <formula>1</formula>
    </cfRule>
  </conditionalFormatting>
  <conditionalFormatting sqref="BN54:BN61">
    <cfRule type="cellIs" dxfId="2015" priority="1227" operator="equal">
      <formula>1</formula>
    </cfRule>
  </conditionalFormatting>
  <conditionalFormatting sqref="BL54:BL61">
    <cfRule type="cellIs" dxfId="2014" priority="1228" operator="equal">
      <formula>1</formula>
    </cfRule>
  </conditionalFormatting>
  <conditionalFormatting sqref="CN54:CN61">
    <cfRule type="cellIs" dxfId="2013" priority="1221" operator="equal">
      <formula>1</formula>
    </cfRule>
  </conditionalFormatting>
  <conditionalFormatting sqref="BP54:BP61">
    <cfRule type="cellIs" dxfId="2012" priority="1226" operator="equal">
      <formula>1</formula>
    </cfRule>
  </conditionalFormatting>
  <conditionalFormatting sqref="CD54:CD61">
    <cfRule type="cellIs" dxfId="2011" priority="1225" operator="equal">
      <formula>1</formula>
    </cfRule>
  </conditionalFormatting>
  <conditionalFormatting sqref="CH54:CH61">
    <cfRule type="cellIs" dxfId="2010" priority="1224" operator="equal">
      <formula>1</formula>
    </cfRule>
  </conditionalFormatting>
  <conditionalFormatting sqref="CJ54:CJ61">
    <cfRule type="cellIs" dxfId="2009" priority="1223" operator="equal">
      <formula>1</formula>
    </cfRule>
  </conditionalFormatting>
  <conditionalFormatting sqref="CL54:CL61">
    <cfRule type="cellIs" dxfId="2008" priority="1222" operator="equal">
      <formula>1</formula>
    </cfRule>
  </conditionalFormatting>
  <conditionalFormatting sqref="CP54:CP61">
    <cfRule type="cellIs" dxfId="2007" priority="1220" operator="equal">
      <formula>1</formula>
    </cfRule>
  </conditionalFormatting>
  <conditionalFormatting sqref="BN54:BN61">
    <cfRule type="cellIs" dxfId="2006" priority="1218" operator="equal">
      <formula>1</formula>
    </cfRule>
  </conditionalFormatting>
  <conditionalFormatting sqref="BL54:BL61">
    <cfRule type="cellIs" dxfId="2005" priority="1219" operator="equal">
      <formula>1</formula>
    </cfRule>
  </conditionalFormatting>
  <conditionalFormatting sqref="CN54:CN61">
    <cfRule type="cellIs" dxfId="2004" priority="1212" operator="equal">
      <formula>1</formula>
    </cfRule>
  </conditionalFormatting>
  <conditionalFormatting sqref="BP54:BP61">
    <cfRule type="cellIs" dxfId="2003" priority="1217" operator="equal">
      <formula>1</formula>
    </cfRule>
  </conditionalFormatting>
  <conditionalFormatting sqref="CD54:CD61">
    <cfRule type="cellIs" dxfId="2002" priority="1216" operator="equal">
      <formula>1</formula>
    </cfRule>
  </conditionalFormatting>
  <conditionalFormatting sqref="CH54:CH61">
    <cfRule type="cellIs" dxfId="2001" priority="1215" operator="equal">
      <formula>1</formula>
    </cfRule>
  </conditionalFormatting>
  <conditionalFormatting sqref="CJ54:CJ61">
    <cfRule type="cellIs" dxfId="2000" priority="1214" operator="equal">
      <formula>1</formula>
    </cfRule>
  </conditionalFormatting>
  <conditionalFormatting sqref="CL54:CL61">
    <cfRule type="cellIs" dxfId="1999" priority="1213" operator="equal">
      <formula>1</formula>
    </cfRule>
  </conditionalFormatting>
  <conditionalFormatting sqref="CP54:CP61">
    <cfRule type="cellIs" dxfId="1998" priority="1211" operator="equal">
      <formula>1</formula>
    </cfRule>
  </conditionalFormatting>
  <conditionalFormatting sqref="BL54:BL61">
    <cfRule type="cellIs" dxfId="1997" priority="1210" operator="equal">
      <formula>1</formula>
    </cfRule>
  </conditionalFormatting>
  <conditionalFormatting sqref="BN54:BN61">
    <cfRule type="cellIs" dxfId="1996" priority="1209" operator="equal">
      <formula>1</formula>
    </cfRule>
  </conditionalFormatting>
  <conditionalFormatting sqref="BP54:BP61">
    <cfRule type="cellIs" dxfId="1995" priority="1208" operator="equal">
      <formula>1</formula>
    </cfRule>
  </conditionalFormatting>
  <conditionalFormatting sqref="CD54:CD61">
    <cfRule type="cellIs" dxfId="1994" priority="1207" operator="equal">
      <formula>1</formula>
    </cfRule>
  </conditionalFormatting>
  <conditionalFormatting sqref="CH54:CH61">
    <cfRule type="cellIs" dxfId="1993" priority="1206" operator="equal">
      <formula>1</formula>
    </cfRule>
  </conditionalFormatting>
  <conditionalFormatting sqref="CJ54:CJ61">
    <cfRule type="cellIs" dxfId="1992" priority="1205" operator="equal">
      <formula>1</formula>
    </cfRule>
  </conditionalFormatting>
  <conditionalFormatting sqref="CL54:CL61">
    <cfRule type="cellIs" dxfId="1991" priority="1204" operator="equal">
      <formula>1</formula>
    </cfRule>
  </conditionalFormatting>
  <conditionalFormatting sqref="CN54:CN61">
    <cfRule type="cellIs" dxfId="1990" priority="1203" operator="equal">
      <formula>1</formula>
    </cfRule>
  </conditionalFormatting>
  <conditionalFormatting sqref="CP54:CP61">
    <cfRule type="cellIs" dxfId="1989" priority="1202" operator="equal">
      <formula>1</formula>
    </cfRule>
  </conditionalFormatting>
  <conditionalFormatting sqref="AO54:AO61">
    <cfRule type="expression" dxfId="1988" priority="1201">
      <formula>AO54=MAX($AO54:$AT54)</formula>
    </cfRule>
  </conditionalFormatting>
  <conditionalFormatting sqref="AO54:AO61">
    <cfRule type="expression" dxfId="1987" priority="1200">
      <formula>AO54=MIN($AO54:$AT54)</formula>
    </cfRule>
  </conditionalFormatting>
  <conditionalFormatting sqref="AP54:AT61">
    <cfRule type="expression" dxfId="1986" priority="1199">
      <formula>AP54=MAX($AO54:$AT54)</formula>
    </cfRule>
  </conditionalFormatting>
  <conditionalFormatting sqref="AP54:AT61">
    <cfRule type="expression" dxfId="1985" priority="1198">
      <formula>AP54=MIN($AO54:$AT54)</formula>
    </cfRule>
  </conditionalFormatting>
  <conditionalFormatting sqref="AU54:AU61">
    <cfRule type="expression" dxfId="1984" priority="1197">
      <formula>AU54=MAX($AU54:$AZ54)</formula>
    </cfRule>
  </conditionalFormatting>
  <conditionalFormatting sqref="AU54:AU61">
    <cfRule type="expression" dxfId="1983" priority="1196">
      <formula>AU54=MIN($AU54:$AZ54)</formula>
    </cfRule>
  </conditionalFormatting>
  <conditionalFormatting sqref="AV54:AZ61">
    <cfRule type="expression" dxfId="1982" priority="1195">
      <formula>AV54=MAX($AO54:$AT54)</formula>
    </cfRule>
  </conditionalFormatting>
  <conditionalFormatting sqref="AV54:AZ61">
    <cfRule type="expression" dxfId="1981" priority="1194">
      <formula>AV54=MIN($AO54:$AT54)</formula>
    </cfRule>
  </conditionalFormatting>
  <conditionalFormatting sqref="AV54:AZ61">
    <cfRule type="expression" dxfId="1980" priority="1193">
      <formula>AV54=MAX($AO54:$AT54)</formula>
    </cfRule>
  </conditionalFormatting>
  <conditionalFormatting sqref="AV54:AZ61">
    <cfRule type="expression" dxfId="1979" priority="1192">
      <formula>AV54=MIN($AO54:$AT54)</formula>
    </cfRule>
  </conditionalFormatting>
  <conditionalFormatting sqref="AV54:AV61">
    <cfRule type="expression" dxfId="1978" priority="1191">
      <formula>AV54=MAX($AU54:$AZ54)</formula>
    </cfRule>
  </conditionalFormatting>
  <conditionalFormatting sqref="AV54:AV61">
    <cfRule type="expression" dxfId="1977" priority="1190">
      <formula>AV54=MIN($AU54:$AZ54)</formula>
    </cfRule>
  </conditionalFormatting>
  <conditionalFormatting sqref="AW54:AW61">
    <cfRule type="expression" dxfId="1976" priority="1189">
      <formula>AW54=MAX($AU54:$AZ54)</formula>
    </cfRule>
  </conditionalFormatting>
  <conditionalFormatting sqref="AW54:AW61">
    <cfRule type="expression" dxfId="1975" priority="1188">
      <formula>AW54=MIN($AU54:$AZ54)</formula>
    </cfRule>
  </conditionalFormatting>
  <conditionalFormatting sqref="AX54:AX61">
    <cfRule type="expression" dxfId="1974" priority="1187">
      <formula>AX54=MAX($AU54:$AZ54)</formula>
    </cfRule>
  </conditionalFormatting>
  <conditionalFormatting sqref="AX54:AX61">
    <cfRule type="expression" dxfId="1973" priority="1186">
      <formula>AX54=MIN($AU54:$AZ54)</formula>
    </cfRule>
  </conditionalFormatting>
  <conditionalFormatting sqref="AY54:AY61">
    <cfRule type="expression" dxfId="1972" priority="1185">
      <formula>AY54=MAX($AU54:$AZ54)</formula>
    </cfRule>
  </conditionalFormatting>
  <conditionalFormatting sqref="AY54:AY61">
    <cfRule type="expression" dxfId="1971" priority="1184">
      <formula>AY54=MIN($AU54:$AZ54)</formula>
    </cfRule>
  </conditionalFormatting>
  <conditionalFormatting sqref="AZ54:AZ61">
    <cfRule type="expression" dxfId="1970" priority="1183">
      <formula>AZ54=MAX($AU54:$AZ54)</formula>
    </cfRule>
  </conditionalFormatting>
  <conditionalFormatting sqref="AZ54:AZ61">
    <cfRule type="expression" dxfId="1969" priority="1182">
      <formula>AZ54=MIN($AU54:$AZ54)</formula>
    </cfRule>
  </conditionalFormatting>
  <conditionalFormatting sqref="BR54:BR61">
    <cfRule type="cellIs" dxfId="1968" priority="1181" operator="equal">
      <formula>1</formula>
    </cfRule>
  </conditionalFormatting>
  <conditionalFormatting sqref="BR54:BR61">
    <cfRule type="cellIs" dxfId="1967" priority="1180" operator="equal">
      <formula>1</formula>
    </cfRule>
  </conditionalFormatting>
  <conditionalFormatting sqref="BR54:BR61">
    <cfRule type="cellIs" dxfId="1966" priority="1179" operator="equal">
      <formula>1</formula>
    </cfRule>
  </conditionalFormatting>
  <conditionalFormatting sqref="CR54:CR61">
    <cfRule type="cellIs" dxfId="1965" priority="1178" operator="equal">
      <formula>1</formula>
    </cfRule>
  </conditionalFormatting>
  <conditionalFormatting sqref="CR54:CR61">
    <cfRule type="cellIs" dxfId="1964" priority="1177" operator="equal">
      <formula>1</formula>
    </cfRule>
  </conditionalFormatting>
  <conditionalFormatting sqref="CR54:CR61">
    <cfRule type="cellIs" dxfId="1963" priority="1176" operator="equal">
      <formula>1</formula>
    </cfRule>
  </conditionalFormatting>
  <conditionalFormatting sqref="BT54:BT61">
    <cfRule type="cellIs" dxfId="1962" priority="1175" operator="equal">
      <formula>1</formula>
    </cfRule>
  </conditionalFormatting>
  <conditionalFormatting sqref="BT54:BT61">
    <cfRule type="cellIs" dxfId="1961" priority="1174" operator="equal">
      <formula>1</formula>
    </cfRule>
  </conditionalFormatting>
  <conditionalFormatting sqref="BT54:BT61">
    <cfRule type="cellIs" dxfId="1960" priority="1173" operator="equal">
      <formula>1</formula>
    </cfRule>
  </conditionalFormatting>
  <conditionalFormatting sqref="BN62:BN69">
    <cfRule type="cellIs" dxfId="1959" priority="1171" operator="equal">
      <formula>1</formula>
    </cfRule>
  </conditionalFormatting>
  <conditionalFormatting sqref="BL62:BL69">
    <cfRule type="cellIs" dxfId="1958" priority="1172" operator="equal">
      <formula>1</formula>
    </cfRule>
  </conditionalFormatting>
  <conditionalFormatting sqref="CN62:CN69">
    <cfRule type="cellIs" dxfId="1957" priority="1165" operator="equal">
      <formula>1</formula>
    </cfRule>
  </conditionalFormatting>
  <conditionalFormatting sqref="BP62:BP69">
    <cfRule type="cellIs" dxfId="1956" priority="1170" operator="equal">
      <formula>1</formula>
    </cfRule>
  </conditionalFormatting>
  <conditionalFormatting sqref="CD62:CD69">
    <cfRule type="cellIs" dxfId="1955" priority="1169" operator="equal">
      <formula>1</formula>
    </cfRule>
  </conditionalFormatting>
  <conditionalFormatting sqref="CH62:CH69">
    <cfRule type="cellIs" dxfId="1954" priority="1168" operator="equal">
      <formula>1</formula>
    </cfRule>
  </conditionalFormatting>
  <conditionalFormatting sqref="CJ62:CJ69">
    <cfRule type="cellIs" dxfId="1953" priority="1167" operator="equal">
      <formula>1</formula>
    </cfRule>
  </conditionalFormatting>
  <conditionalFormatting sqref="CL62:CL69">
    <cfRule type="cellIs" dxfId="1952" priority="1166" operator="equal">
      <formula>1</formula>
    </cfRule>
  </conditionalFormatting>
  <conditionalFormatting sqref="CP62:CP69">
    <cfRule type="cellIs" dxfId="1951" priority="1164" operator="equal">
      <formula>1</formula>
    </cfRule>
  </conditionalFormatting>
  <conditionalFormatting sqref="BN62:BN69">
    <cfRule type="cellIs" dxfId="1950" priority="1162" operator="equal">
      <formula>1</formula>
    </cfRule>
  </conditionalFormatting>
  <conditionalFormatting sqref="BL62:BL69">
    <cfRule type="cellIs" dxfId="1949" priority="1163" operator="equal">
      <formula>1</formula>
    </cfRule>
  </conditionalFormatting>
  <conditionalFormatting sqref="CN62:CN69">
    <cfRule type="cellIs" dxfId="1948" priority="1156" operator="equal">
      <formula>1</formula>
    </cfRule>
  </conditionalFormatting>
  <conditionalFormatting sqref="BP62:BP69">
    <cfRule type="cellIs" dxfId="1947" priority="1161" operator="equal">
      <formula>1</formula>
    </cfRule>
  </conditionalFormatting>
  <conditionalFormatting sqref="CD62:CD69">
    <cfRule type="cellIs" dxfId="1946" priority="1160" operator="equal">
      <formula>1</formula>
    </cfRule>
  </conditionalFormatting>
  <conditionalFormatting sqref="CH62:CH69">
    <cfRule type="cellIs" dxfId="1945" priority="1159" operator="equal">
      <formula>1</formula>
    </cfRule>
  </conditionalFormatting>
  <conditionalFormatting sqref="CJ62:CJ69">
    <cfRule type="cellIs" dxfId="1944" priority="1158" operator="equal">
      <formula>1</formula>
    </cfRule>
  </conditionalFormatting>
  <conditionalFormatting sqref="CL62:CL69">
    <cfRule type="cellIs" dxfId="1943" priority="1157" operator="equal">
      <formula>1</formula>
    </cfRule>
  </conditionalFormatting>
  <conditionalFormatting sqref="CP62:CP69">
    <cfRule type="cellIs" dxfId="1942" priority="1155" operator="equal">
      <formula>1</formula>
    </cfRule>
  </conditionalFormatting>
  <conditionalFormatting sqref="BL62:BL69">
    <cfRule type="cellIs" dxfId="1941" priority="1154" operator="equal">
      <formula>1</formula>
    </cfRule>
  </conditionalFormatting>
  <conditionalFormatting sqref="BN62:BN69">
    <cfRule type="cellIs" dxfId="1940" priority="1153" operator="equal">
      <formula>1</formula>
    </cfRule>
  </conditionalFormatting>
  <conditionalFormatting sqref="BP62:BP69">
    <cfRule type="cellIs" dxfId="1939" priority="1152" operator="equal">
      <formula>1</formula>
    </cfRule>
  </conditionalFormatting>
  <conditionalFormatting sqref="CD62:CD69">
    <cfRule type="cellIs" dxfId="1938" priority="1151" operator="equal">
      <formula>1</formula>
    </cfRule>
  </conditionalFormatting>
  <conditionalFormatting sqref="CH62:CH69">
    <cfRule type="cellIs" dxfId="1937" priority="1150" operator="equal">
      <formula>1</formula>
    </cfRule>
  </conditionalFormatting>
  <conditionalFormatting sqref="CJ62:CJ69">
    <cfRule type="cellIs" dxfId="1936" priority="1149" operator="equal">
      <formula>1</formula>
    </cfRule>
  </conditionalFormatting>
  <conditionalFormatting sqref="CL62:CL69">
    <cfRule type="cellIs" dxfId="1935" priority="1148" operator="equal">
      <formula>1</formula>
    </cfRule>
  </conditionalFormatting>
  <conditionalFormatting sqref="CN62:CN69">
    <cfRule type="cellIs" dxfId="1934" priority="1147" operator="equal">
      <formula>1</formula>
    </cfRule>
  </conditionalFormatting>
  <conditionalFormatting sqref="CP62:CP69">
    <cfRule type="cellIs" dxfId="1933" priority="1146" operator="equal">
      <formula>1</formula>
    </cfRule>
  </conditionalFormatting>
  <conditionalFormatting sqref="AO62:AO69">
    <cfRule type="expression" dxfId="1932" priority="1145">
      <formula>AO62=MAX($AO62:$AT62)</formula>
    </cfRule>
  </conditionalFormatting>
  <conditionalFormatting sqref="AO62:AO69">
    <cfRule type="expression" dxfId="1931" priority="1144">
      <formula>AO62=MIN($AO62:$AT62)</formula>
    </cfRule>
  </conditionalFormatting>
  <conditionalFormatting sqref="AP62:AT69">
    <cfRule type="expression" dxfId="1930" priority="1143">
      <formula>AP62=MAX($AO62:$AT62)</formula>
    </cfRule>
  </conditionalFormatting>
  <conditionalFormatting sqref="AP62:AT69">
    <cfRule type="expression" dxfId="1929" priority="1142">
      <formula>AP62=MIN($AO62:$AT62)</formula>
    </cfRule>
  </conditionalFormatting>
  <conditionalFormatting sqref="AU62:AU69">
    <cfRule type="expression" dxfId="1928" priority="1141">
      <formula>AU62=MAX($AU62:$AZ62)</formula>
    </cfRule>
  </conditionalFormatting>
  <conditionalFormatting sqref="AU62:AU69">
    <cfRule type="expression" dxfId="1927" priority="1140">
      <formula>AU62=MIN($AU62:$AZ62)</formula>
    </cfRule>
  </conditionalFormatting>
  <conditionalFormatting sqref="AV62:AZ69">
    <cfRule type="expression" dxfId="1926" priority="1139">
      <formula>AV62=MAX($AO62:$AT62)</formula>
    </cfRule>
  </conditionalFormatting>
  <conditionalFormatting sqref="AV62:AZ69">
    <cfRule type="expression" dxfId="1925" priority="1138">
      <formula>AV62=MIN($AO62:$AT62)</formula>
    </cfRule>
  </conditionalFormatting>
  <conditionalFormatting sqref="AV62:AZ69">
    <cfRule type="expression" dxfId="1924" priority="1137">
      <formula>AV62=MAX($AO62:$AT62)</formula>
    </cfRule>
  </conditionalFormatting>
  <conditionalFormatting sqref="AV62:AZ69">
    <cfRule type="expression" dxfId="1923" priority="1136">
      <formula>AV62=MIN($AO62:$AT62)</formula>
    </cfRule>
  </conditionalFormatting>
  <conditionalFormatting sqref="AV62:AV69">
    <cfRule type="expression" dxfId="1922" priority="1135">
      <formula>AV62=MAX($AU62:$AZ62)</formula>
    </cfRule>
  </conditionalFormatting>
  <conditionalFormatting sqref="AV62:AV69">
    <cfRule type="expression" dxfId="1921" priority="1134">
      <formula>AV62=MIN($AU62:$AZ62)</formula>
    </cfRule>
  </conditionalFormatting>
  <conditionalFormatting sqref="AW62:AW69">
    <cfRule type="expression" dxfId="1920" priority="1133">
      <formula>AW62=MAX($AU62:$AZ62)</formula>
    </cfRule>
  </conditionalFormatting>
  <conditionalFormatting sqref="AW62:AW69">
    <cfRule type="expression" dxfId="1919" priority="1132">
      <formula>AW62=MIN($AU62:$AZ62)</formula>
    </cfRule>
  </conditionalFormatting>
  <conditionalFormatting sqref="AX62:AX69">
    <cfRule type="expression" dxfId="1918" priority="1131">
      <formula>AX62=MAX($AU62:$AZ62)</formula>
    </cfRule>
  </conditionalFormatting>
  <conditionalFormatting sqref="AX62:AX69">
    <cfRule type="expression" dxfId="1917" priority="1130">
      <formula>AX62=MIN($AU62:$AZ62)</formula>
    </cfRule>
  </conditionalFormatting>
  <conditionalFormatting sqref="AY62:AY69">
    <cfRule type="expression" dxfId="1916" priority="1129">
      <formula>AY62=MAX($AU62:$AZ62)</formula>
    </cfRule>
  </conditionalFormatting>
  <conditionalFormatting sqref="AY62:AY69">
    <cfRule type="expression" dxfId="1915" priority="1128">
      <formula>AY62=MIN($AU62:$AZ62)</formula>
    </cfRule>
  </conditionalFormatting>
  <conditionalFormatting sqref="AZ62:AZ69">
    <cfRule type="expression" dxfId="1914" priority="1127">
      <formula>AZ62=MAX($AU62:$AZ62)</formula>
    </cfRule>
  </conditionalFormatting>
  <conditionalFormatting sqref="AZ62:AZ69">
    <cfRule type="expression" dxfId="1913" priority="1126">
      <formula>AZ62=MIN($AU62:$AZ62)</formula>
    </cfRule>
  </conditionalFormatting>
  <conditionalFormatting sqref="BR62:BR69">
    <cfRule type="cellIs" dxfId="1912" priority="1125" operator="equal">
      <formula>1</formula>
    </cfRule>
  </conditionalFormatting>
  <conditionalFormatting sqref="BR62:BR69">
    <cfRule type="cellIs" dxfId="1911" priority="1124" operator="equal">
      <formula>1</formula>
    </cfRule>
  </conditionalFormatting>
  <conditionalFormatting sqref="BR62:BR69">
    <cfRule type="cellIs" dxfId="1910" priority="1123" operator="equal">
      <formula>1</formula>
    </cfRule>
  </conditionalFormatting>
  <conditionalFormatting sqref="CR62:CR69">
    <cfRule type="cellIs" dxfId="1909" priority="1122" operator="equal">
      <formula>1</formula>
    </cfRule>
  </conditionalFormatting>
  <conditionalFormatting sqref="CR62:CR69">
    <cfRule type="cellIs" dxfId="1908" priority="1121" operator="equal">
      <formula>1</formula>
    </cfRule>
  </conditionalFormatting>
  <conditionalFormatting sqref="CR62:CR69">
    <cfRule type="cellIs" dxfId="1907" priority="1120" operator="equal">
      <formula>1</formula>
    </cfRule>
  </conditionalFormatting>
  <conditionalFormatting sqref="BT62:BT69">
    <cfRule type="cellIs" dxfId="1906" priority="1119" operator="equal">
      <formula>1</formula>
    </cfRule>
  </conditionalFormatting>
  <conditionalFormatting sqref="BT62:BT69">
    <cfRule type="cellIs" dxfId="1905" priority="1118" operator="equal">
      <formula>1</formula>
    </cfRule>
  </conditionalFormatting>
  <conditionalFormatting sqref="BT62:BT69">
    <cfRule type="cellIs" dxfId="1904" priority="1117" operator="equal">
      <formula>1</formula>
    </cfRule>
  </conditionalFormatting>
  <conditionalFormatting sqref="BN70:BN77">
    <cfRule type="cellIs" dxfId="1903" priority="1115" operator="equal">
      <formula>1</formula>
    </cfRule>
  </conditionalFormatting>
  <conditionalFormatting sqref="BL70:BL77">
    <cfRule type="cellIs" dxfId="1902" priority="1116" operator="equal">
      <formula>1</formula>
    </cfRule>
  </conditionalFormatting>
  <conditionalFormatting sqref="CN70:CN77">
    <cfRule type="cellIs" dxfId="1901" priority="1109" operator="equal">
      <formula>1</formula>
    </cfRule>
  </conditionalFormatting>
  <conditionalFormatting sqref="BP70:BP77">
    <cfRule type="cellIs" dxfId="1900" priority="1114" operator="equal">
      <formula>1</formula>
    </cfRule>
  </conditionalFormatting>
  <conditionalFormatting sqref="CD70:CD77">
    <cfRule type="cellIs" dxfId="1899" priority="1113" operator="equal">
      <formula>1</formula>
    </cfRule>
  </conditionalFormatting>
  <conditionalFormatting sqref="CH70:CH77">
    <cfRule type="cellIs" dxfId="1898" priority="1112" operator="equal">
      <formula>1</formula>
    </cfRule>
  </conditionalFormatting>
  <conditionalFormatting sqref="CJ70:CJ77">
    <cfRule type="cellIs" dxfId="1897" priority="1111" operator="equal">
      <formula>1</formula>
    </cfRule>
  </conditionalFormatting>
  <conditionalFormatting sqref="CL70:CL77">
    <cfRule type="cellIs" dxfId="1896" priority="1110" operator="equal">
      <formula>1</formula>
    </cfRule>
  </conditionalFormatting>
  <conditionalFormatting sqref="CP70:CP77">
    <cfRule type="cellIs" dxfId="1895" priority="1108" operator="equal">
      <formula>1</formula>
    </cfRule>
  </conditionalFormatting>
  <conditionalFormatting sqref="BN70:BN77">
    <cfRule type="cellIs" dxfId="1894" priority="1106" operator="equal">
      <formula>1</formula>
    </cfRule>
  </conditionalFormatting>
  <conditionalFormatting sqref="BL70:BL77">
    <cfRule type="cellIs" dxfId="1893" priority="1107" operator="equal">
      <formula>1</formula>
    </cfRule>
  </conditionalFormatting>
  <conditionalFormatting sqref="CN70:CN77">
    <cfRule type="cellIs" dxfId="1892" priority="1100" operator="equal">
      <formula>1</formula>
    </cfRule>
  </conditionalFormatting>
  <conditionalFormatting sqref="BP70:BP77">
    <cfRule type="cellIs" dxfId="1891" priority="1105" operator="equal">
      <formula>1</formula>
    </cfRule>
  </conditionalFormatting>
  <conditionalFormatting sqref="CD70:CD77">
    <cfRule type="cellIs" dxfId="1890" priority="1104" operator="equal">
      <formula>1</formula>
    </cfRule>
  </conditionalFormatting>
  <conditionalFormatting sqref="CH70:CH77">
    <cfRule type="cellIs" dxfId="1889" priority="1103" operator="equal">
      <formula>1</formula>
    </cfRule>
  </conditionalFormatting>
  <conditionalFormatting sqref="CJ70:CJ77">
    <cfRule type="cellIs" dxfId="1888" priority="1102" operator="equal">
      <formula>1</formula>
    </cfRule>
  </conditionalFormatting>
  <conditionalFormatting sqref="CL70:CL77">
    <cfRule type="cellIs" dxfId="1887" priority="1101" operator="equal">
      <formula>1</formula>
    </cfRule>
  </conditionalFormatting>
  <conditionalFormatting sqref="CP70:CP77">
    <cfRule type="cellIs" dxfId="1886" priority="1099" operator="equal">
      <formula>1</formula>
    </cfRule>
  </conditionalFormatting>
  <conditionalFormatting sqref="BL70:BL77">
    <cfRule type="cellIs" dxfId="1885" priority="1098" operator="equal">
      <formula>1</formula>
    </cfRule>
  </conditionalFormatting>
  <conditionalFormatting sqref="BN70:BN77">
    <cfRule type="cellIs" dxfId="1884" priority="1097" operator="equal">
      <formula>1</formula>
    </cfRule>
  </conditionalFormatting>
  <conditionalFormatting sqref="BP70:BP77">
    <cfRule type="cellIs" dxfId="1883" priority="1096" operator="equal">
      <formula>1</formula>
    </cfRule>
  </conditionalFormatting>
  <conditionalFormatting sqref="CD70:CD77">
    <cfRule type="cellIs" dxfId="1882" priority="1095" operator="equal">
      <formula>1</formula>
    </cfRule>
  </conditionalFormatting>
  <conditionalFormatting sqref="CH70:CH77">
    <cfRule type="cellIs" dxfId="1881" priority="1094" operator="equal">
      <formula>1</formula>
    </cfRule>
  </conditionalFormatting>
  <conditionalFormatting sqref="CJ70:CJ77">
    <cfRule type="cellIs" dxfId="1880" priority="1093" operator="equal">
      <formula>1</formula>
    </cfRule>
  </conditionalFormatting>
  <conditionalFormatting sqref="CL70:CL77">
    <cfRule type="cellIs" dxfId="1879" priority="1092" operator="equal">
      <formula>1</formula>
    </cfRule>
  </conditionalFormatting>
  <conditionalFormatting sqref="CN70:CN77">
    <cfRule type="cellIs" dxfId="1878" priority="1091" operator="equal">
      <formula>1</formula>
    </cfRule>
  </conditionalFormatting>
  <conditionalFormatting sqref="CP70:CP77">
    <cfRule type="cellIs" dxfId="1877" priority="1090" operator="equal">
      <formula>1</formula>
    </cfRule>
  </conditionalFormatting>
  <conditionalFormatting sqref="AO70:AO77">
    <cfRule type="expression" dxfId="1876" priority="1089">
      <formula>AO70=MAX($AO70:$AT70)</formula>
    </cfRule>
  </conditionalFormatting>
  <conditionalFormatting sqref="AO70:AO77">
    <cfRule type="expression" dxfId="1875" priority="1088">
      <formula>AO70=MIN($AO70:$AT70)</formula>
    </cfRule>
  </conditionalFormatting>
  <conditionalFormatting sqref="AP70:AT77">
    <cfRule type="expression" dxfId="1874" priority="1087">
      <formula>AP70=MAX($AO70:$AT70)</formula>
    </cfRule>
  </conditionalFormatting>
  <conditionalFormatting sqref="AP70:AT77">
    <cfRule type="expression" dxfId="1873" priority="1086">
      <formula>AP70=MIN($AO70:$AT70)</formula>
    </cfRule>
  </conditionalFormatting>
  <conditionalFormatting sqref="AU70:AU77">
    <cfRule type="expression" dxfId="1872" priority="1085">
      <formula>AU70=MAX($AU70:$AZ70)</formula>
    </cfRule>
  </conditionalFormatting>
  <conditionalFormatting sqref="AU70:AU77">
    <cfRule type="expression" dxfId="1871" priority="1084">
      <formula>AU70=MIN($AU70:$AZ70)</formula>
    </cfRule>
  </conditionalFormatting>
  <conditionalFormatting sqref="AV70:AZ77">
    <cfRule type="expression" dxfId="1870" priority="1083">
      <formula>AV70=MAX($AO70:$AT70)</formula>
    </cfRule>
  </conditionalFormatting>
  <conditionalFormatting sqref="AV70:AZ77">
    <cfRule type="expression" dxfId="1869" priority="1082">
      <formula>AV70=MIN($AO70:$AT70)</formula>
    </cfRule>
  </conditionalFormatting>
  <conditionalFormatting sqref="AV70:AZ77">
    <cfRule type="expression" dxfId="1868" priority="1081">
      <formula>AV70=MAX($AO70:$AT70)</formula>
    </cfRule>
  </conditionalFormatting>
  <conditionalFormatting sqref="AV70:AZ77">
    <cfRule type="expression" dxfId="1867" priority="1080">
      <formula>AV70=MIN($AO70:$AT70)</formula>
    </cfRule>
  </conditionalFormatting>
  <conditionalFormatting sqref="AV70:AV77">
    <cfRule type="expression" dxfId="1866" priority="1079">
      <formula>AV70=MAX($AU70:$AZ70)</formula>
    </cfRule>
  </conditionalFormatting>
  <conditionalFormatting sqref="AV70:AV77">
    <cfRule type="expression" dxfId="1865" priority="1078">
      <formula>AV70=MIN($AU70:$AZ70)</formula>
    </cfRule>
  </conditionalFormatting>
  <conditionalFormatting sqref="AW70:AW77">
    <cfRule type="expression" dxfId="1864" priority="1077">
      <formula>AW70=MAX($AU70:$AZ70)</formula>
    </cfRule>
  </conditionalFormatting>
  <conditionalFormatting sqref="AW70:AW77">
    <cfRule type="expression" dxfId="1863" priority="1076">
      <formula>AW70=MIN($AU70:$AZ70)</formula>
    </cfRule>
  </conditionalFormatting>
  <conditionalFormatting sqref="AX70:AX77">
    <cfRule type="expression" dxfId="1862" priority="1075">
      <formula>AX70=MAX($AU70:$AZ70)</formula>
    </cfRule>
  </conditionalFormatting>
  <conditionalFormatting sqref="AX70:AX77">
    <cfRule type="expression" dxfId="1861" priority="1074">
      <formula>AX70=MIN($AU70:$AZ70)</formula>
    </cfRule>
  </conditionalFormatting>
  <conditionalFormatting sqref="AY70:AY77">
    <cfRule type="expression" dxfId="1860" priority="1073">
      <formula>AY70=MAX($AU70:$AZ70)</formula>
    </cfRule>
  </conditionalFormatting>
  <conditionalFormatting sqref="AY70:AY77">
    <cfRule type="expression" dxfId="1859" priority="1072">
      <formula>AY70=MIN($AU70:$AZ70)</formula>
    </cfRule>
  </conditionalFormatting>
  <conditionalFormatting sqref="AZ70:AZ77">
    <cfRule type="expression" dxfId="1858" priority="1071">
      <formula>AZ70=MAX($AU70:$AZ70)</formula>
    </cfRule>
  </conditionalFormatting>
  <conditionalFormatting sqref="AZ70:AZ77">
    <cfRule type="expression" dxfId="1857" priority="1070">
      <formula>AZ70=MIN($AU70:$AZ70)</formula>
    </cfRule>
  </conditionalFormatting>
  <conditionalFormatting sqref="BR70:BR77">
    <cfRule type="cellIs" dxfId="1856" priority="1069" operator="equal">
      <formula>1</formula>
    </cfRule>
  </conditionalFormatting>
  <conditionalFormatting sqref="BR70:BR77">
    <cfRule type="cellIs" dxfId="1855" priority="1068" operator="equal">
      <formula>1</formula>
    </cfRule>
  </conditionalFormatting>
  <conditionalFormatting sqref="BR70:BR77">
    <cfRule type="cellIs" dxfId="1854" priority="1067" operator="equal">
      <formula>1</formula>
    </cfRule>
  </conditionalFormatting>
  <conditionalFormatting sqref="CR70:CR77">
    <cfRule type="cellIs" dxfId="1853" priority="1066" operator="equal">
      <formula>1</formula>
    </cfRule>
  </conditionalFormatting>
  <conditionalFormatting sqref="CR70:CR77">
    <cfRule type="cellIs" dxfId="1852" priority="1065" operator="equal">
      <formula>1</formula>
    </cfRule>
  </conditionalFormatting>
  <conditionalFormatting sqref="CR70:CR77">
    <cfRule type="cellIs" dxfId="1851" priority="1064" operator="equal">
      <formula>1</formula>
    </cfRule>
  </conditionalFormatting>
  <conditionalFormatting sqref="BT70:BT77">
    <cfRule type="cellIs" dxfId="1850" priority="1063" operator="equal">
      <formula>1</formula>
    </cfRule>
  </conditionalFormatting>
  <conditionalFormatting sqref="BT70:BT77">
    <cfRule type="cellIs" dxfId="1849" priority="1062" operator="equal">
      <formula>1</formula>
    </cfRule>
  </conditionalFormatting>
  <conditionalFormatting sqref="BT70:BT77">
    <cfRule type="cellIs" dxfId="1848" priority="1061" operator="equal">
      <formula>1</formula>
    </cfRule>
  </conditionalFormatting>
  <conditionalFormatting sqref="BN78:BN83">
    <cfRule type="cellIs" dxfId="1847" priority="1059" operator="equal">
      <formula>1</formula>
    </cfRule>
  </conditionalFormatting>
  <conditionalFormatting sqref="BL78:BL83">
    <cfRule type="cellIs" dxfId="1846" priority="1060" operator="equal">
      <formula>1</formula>
    </cfRule>
  </conditionalFormatting>
  <conditionalFormatting sqref="CN78:CN83">
    <cfRule type="cellIs" dxfId="1845" priority="1053" operator="equal">
      <formula>1</formula>
    </cfRule>
  </conditionalFormatting>
  <conditionalFormatting sqref="BP78:BP83">
    <cfRule type="cellIs" dxfId="1844" priority="1058" operator="equal">
      <formula>1</formula>
    </cfRule>
  </conditionalFormatting>
  <conditionalFormatting sqref="CD78:CD83">
    <cfRule type="cellIs" dxfId="1843" priority="1057" operator="equal">
      <formula>1</formula>
    </cfRule>
  </conditionalFormatting>
  <conditionalFormatting sqref="CH78:CH83">
    <cfRule type="cellIs" dxfId="1842" priority="1056" operator="equal">
      <formula>1</formula>
    </cfRule>
  </conditionalFormatting>
  <conditionalFormatting sqref="CJ78:CJ83">
    <cfRule type="cellIs" dxfId="1841" priority="1055" operator="equal">
      <formula>1</formula>
    </cfRule>
  </conditionalFormatting>
  <conditionalFormatting sqref="CL78:CL83">
    <cfRule type="cellIs" dxfId="1840" priority="1054" operator="equal">
      <formula>1</formula>
    </cfRule>
  </conditionalFormatting>
  <conditionalFormatting sqref="CP78:CP83">
    <cfRule type="cellIs" dxfId="1839" priority="1052" operator="equal">
      <formula>1</formula>
    </cfRule>
  </conditionalFormatting>
  <conditionalFormatting sqref="BN78:BN83">
    <cfRule type="cellIs" dxfId="1838" priority="1050" operator="equal">
      <formula>1</formula>
    </cfRule>
  </conditionalFormatting>
  <conditionalFormatting sqref="BL78:BL83">
    <cfRule type="cellIs" dxfId="1837" priority="1051" operator="equal">
      <formula>1</formula>
    </cfRule>
  </conditionalFormatting>
  <conditionalFormatting sqref="CN78:CN83">
    <cfRule type="cellIs" dxfId="1836" priority="1044" operator="equal">
      <formula>1</formula>
    </cfRule>
  </conditionalFormatting>
  <conditionalFormatting sqref="BP78:BP83">
    <cfRule type="cellIs" dxfId="1835" priority="1049" operator="equal">
      <formula>1</formula>
    </cfRule>
  </conditionalFormatting>
  <conditionalFormatting sqref="CD78:CD83">
    <cfRule type="cellIs" dxfId="1834" priority="1048" operator="equal">
      <formula>1</formula>
    </cfRule>
  </conditionalFormatting>
  <conditionalFormatting sqref="CH78:CH83">
    <cfRule type="cellIs" dxfId="1833" priority="1047" operator="equal">
      <formula>1</formula>
    </cfRule>
  </conditionalFormatting>
  <conditionalFormatting sqref="CJ78:CJ83">
    <cfRule type="cellIs" dxfId="1832" priority="1046" operator="equal">
      <formula>1</formula>
    </cfRule>
  </conditionalFormatting>
  <conditionalFormatting sqref="CL78:CL83">
    <cfRule type="cellIs" dxfId="1831" priority="1045" operator="equal">
      <formula>1</formula>
    </cfRule>
  </conditionalFormatting>
  <conditionalFormatting sqref="CP78:CP83">
    <cfRule type="cellIs" dxfId="1830" priority="1043" operator="equal">
      <formula>1</formula>
    </cfRule>
  </conditionalFormatting>
  <conditionalFormatting sqref="BL78:BL83">
    <cfRule type="cellIs" dxfId="1829" priority="1042" operator="equal">
      <formula>1</formula>
    </cfRule>
  </conditionalFormatting>
  <conditionalFormatting sqref="BN78:BN83">
    <cfRule type="cellIs" dxfId="1828" priority="1041" operator="equal">
      <formula>1</formula>
    </cfRule>
  </conditionalFormatting>
  <conditionalFormatting sqref="BP78:BP83">
    <cfRule type="cellIs" dxfId="1827" priority="1040" operator="equal">
      <formula>1</formula>
    </cfRule>
  </conditionalFormatting>
  <conditionalFormatting sqref="CD78:CD83">
    <cfRule type="cellIs" dxfId="1826" priority="1039" operator="equal">
      <formula>1</formula>
    </cfRule>
  </conditionalFormatting>
  <conditionalFormatting sqref="CH78:CH83">
    <cfRule type="cellIs" dxfId="1825" priority="1038" operator="equal">
      <formula>1</formula>
    </cfRule>
  </conditionalFormatting>
  <conditionalFormatting sqref="CJ78:CJ83">
    <cfRule type="cellIs" dxfId="1824" priority="1037" operator="equal">
      <formula>1</formula>
    </cfRule>
  </conditionalFormatting>
  <conditionalFormatting sqref="CL78:CL83">
    <cfRule type="cellIs" dxfId="1823" priority="1036" operator="equal">
      <formula>1</formula>
    </cfRule>
  </conditionalFormatting>
  <conditionalFormatting sqref="CN78:CN83">
    <cfRule type="cellIs" dxfId="1822" priority="1035" operator="equal">
      <formula>1</formula>
    </cfRule>
  </conditionalFormatting>
  <conditionalFormatting sqref="CP78:CP83">
    <cfRule type="cellIs" dxfId="1821" priority="1034" operator="equal">
      <formula>1</formula>
    </cfRule>
  </conditionalFormatting>
  <conditionalFormatting sqref="AO78:AO85">
    <cfRule type="expression" dxfId="1820" priority="1033">
      <formula>AO78=MAX($AO78:$AT78)</formula>
    </cfRule>
  </conditionalFormatting>
  <conditionalFormatting sqref="AO78:AO85">
    <cfRule type="expression" dxfId="1819" priority="1032">
      <formula>AO78=MIN($AO78:$AT78)</formula>
    </cfRule>
  </conditionalFormatting>
  <conditionalFormatting sqref="AP78:AT85">
    <cfRule type="expression" dxfId="1818" priority="1031">
      <formula>AP78=MAX($AO78:$AT78)</formula>
    </cfRule>
  </conditionalFormatting>
  <conditionalFormatting sqref="AP78:AT85">
    <cfRule type="expression" dxfId="1817" priority="1030">
      <formula>AP78=MIN($AO78:$AT78)</formula>
    </cfRule>
  </conditionalFormatting>
  <conditionalFormatting sqref="AU78:AU85">
    <cfRule type="expression" dxfId="1816" priority="1029">
      <formula>AU78=MAX($AU78:$AZ78)</formula>
    </cfRule>
  </conditionalFormatting>
  <conditionalFormatting sqref="AU78:AU85">
    <cfRule type="expression" dxfId="1815" priority="1028">
      <formula>AU78=MIN($AU78:$AZ78)</formula>
    </cfRule>
  </conditionalFormatting>
  <conditionalFormatting sqref="AV78:AZ85">
    <cfRule type="expression" dxfId="1814" priority="1027">
      <formula>AV78=MAX($AO78:$AT78)</formula>
    </cfRule>
  </conditionalFormatting>
  <conditionalFormatting sqref="AV78:AZ85">
    <cfRule type="expression" dxfId="1813" priority="1026">
      <formula>AV78=MIN($AO78:$AT78)</formula>
    </cfRule>
  </conditionalFormatting>
  <conditionalFormatting sqref="AV78:AZ85">
    <cfRule type="expression" dxfId="1812" priority="1025">
      <formula>AV78=MAX($AO78:$AT78)</formula>
    </cfRule>
  </conditionalFormatting>
  <conditionalFormatting sqref="AV78:AZ85">
    <cfRule type="expression" dxfId="1811" priority="1024">
      <formula>AV78=MIN($AO78:$AT78)</formula>
    </cfRule>
  </conditionalFormatting>
  <conditionalFormatting sqref="AV78:AV85">
    <cfRule type="expression" dxfId="1810" priority="1023">
      <formula>AV78=MAX($AU78:$AZ78)</formula>
    </cfRule>
  </conditionalFormatting>
  <conditionalFormatting sqref="AV78:AV85">
    <cfRule type="expression" dxfId="1809" priority="1022">
      <formula>AV78=MIN($AU78:$AZ78)</formula>
    </cfRule>
  </conditionalFormatting>
  <conditionalFormatting sqref="AW78:AW85">
    <cfRule type="expression" dxfId="1808" priority="1021">
      <formula>AW78=MAX($AU78:$AZ78)</formula>
    </cfRule>
  </conditionalFormatting>
  <conditionalFormatting sqref="AW78:AW85">
    <cfRule type="expression" dxfId="1807" priority="1020">
      <formula>AW78=MIN($AU78:$AZ78)</formula>
    </cfRule>
  </conditionalFormatting>
  <conditionalFormatting sqref="AX78:AX85">
    <cfRule type="expression" dxfId="1806" priority="1019">
      <formula>AX78=MAX($AU78:$AZ78)</formula>
    </cfRule>
  </conditionalFormatting>
  <conditionalFormatting sqref="AX78:AX85">
    <cfRule type="expression" dxfId="1805" priority="1018">
      <formula>AX78=MIN($AU78:$AZ78)</formula>
    </cfRule>
  </conditionalFormatting>
  <conditionalFormatting sqref="AY78:AY85">
    <cfRule type="expression" dxfId="1804" priority="1017">
      <formula>AY78=MAX($AU78:$AZ78)</formula>
    </cfRule>
  </conditionalFormatting>
  <conditionalFormatting sqref="AY78:AY85">
    <cfRule type="expression" dxfId="1803" priority="1016">
      <formula>AY78=MIN($AU78:$AZ78)</formula>
    </cfRule>
  </conditionalFormatting>
  <conditionalFormatting sqref="AZ78:AZ85">
    <cfRule type="expression" dxfId="1802" priority="1015">
      <formula>AZ78=MAX($AU78:$AZ78)</formula>
    </cfRule>
  </conditionalFormatting>
  <conditionalFormatting sqref="AZ78:AZ85">
    <cfRule type="expression" dxfId="1801" priority="1014">
      <formula>AZ78=MIN($AU78:$AZ78)</formula>
    </cfRule>
  </conditionalFormatting>
  <conditionalFormatting sqref="BR78:BR83">
    <cfRule type="cellIs" dxfId="1800" priority="1013" operator="equal">
      <formula>1</formula>
    </cfRule>
  </conditionalFormatting>
  <conditionalFormatting sqref="BR78:BR83">
    <cfRule type="cellIs" dxfId="1799" priority="1012" operator="equal">
      <formula>1</formula>
    </cfRule>
  </conditionalFormatting>
  <conditionalFormatting sqref="BR78:BR83">
    <cfRule type="cellIs" dxfId="1798" priority="1011" operator="equal">
      <formula>1</formula>
    </cfRule>
  </conditionalFormatting>
  <conditionalFormatting sqref="CR78:CR83">
    <cfRule type="cellIs" dxfId="1797" priority="1010" operator="equal">
      <formula>1</formula>
    </cfRule>
  </conditionalFormatting>
  <conditionalFormatting sqref="CR78:CR83">
    <cfRule type="cellIs" dxfId="1796" priority="1009" operator="equal">
      <formula>1</formula>
    </cfRule>
  </conditionalFormatting>
  <conditionalFormatting sqref="CR78:CR83">
    <cfRule type="cellIs" dxfId="1795" priority="1008" operator="equal">
      <formula>1</formula>
    </cfRule>
  </conditionalFormatting>
  <conditionalFormatting sqref="BT78:BT83">
    <cfRule type="cellIs" dxfId="1794" priority="1007" operator="equal">
      <formula>1</formula>
    </cfRule>
  </conditionalFormatting>
  <conditionalFormatting sqref="BT78:BT83">
    <cfRule type="cellIs" dxfId="1793" priority="1006" operator="equal">
      <formula>1</formula>
    </cfRule>
  </conditionalFormatting>
  <conditionalFormatting sqref="BT78:BT83">
    <cfRule type="cellIs" dxfId="1792" priority="1005" operator="equal">
      <formula>1</formula>
    </cfRule>
  </conditionalFormatting>
  <conditionalFormatting sqref="BN90:BN93">
    <cfRule type="cellIs" dxfId="1791" priority="1003" operator="equal">
      <formula>1</formula>
    </cfRule>
  </conditionalFormatting>
  <conditionalFormatting sqref="BL90:BL93">
    <cfRule type="cellIs" dxfId="1790" priority="1004" operator="equal">
      <formula>1</formula>
    </cfRule>
  </conditionalFormatting>
  <conditionalFormatting sqref="CN90:CN93">
    <cfRule type="cellIs" dxfId="1789" priority="997" operator="equal">
      <formula>1</formula>
    </cfRule>
  </conditionalFormatting>
  <conditionalFormatting sqref="BP90:BP93">
    <cfRule type="cellIs" dxfId="1788" priority="1002" operator="equal">
      <formula>1</formula>
    </cfRule>
  </conditionalFormatting>
  <conditionalFormatting sqref="CD90:CD93">
    <cfRule type="cellIs" dxfId="1787" priority="1001" operator="equal">
      <formula>1</formula>
    </cfRule>
  </conditionalFormatting>
  <conditionalFormatting sqref="CH90:CH93">
    <cfRule type="cellIs" dxfId="1786" priority="1000" operator="equal">
      <formula>1</formula>
    </cfRule>
  </conditionalFormatting>
  <conditionalFormatting sqref="CJ90:CJ93">
    <cfRule type="cellIs" dxfId="1785" priority="999" operator="equal">
      <formula>1</formula>
    </cfRule>
  </conditionalFormatting>
  <conditionalFormatting sqref="CL90:CL93">
    <cfRule type="cellIs" dxfId="1784" priority="998" operator="equal">
      <formula>1</formula>
    </cfRule>
  </conditionalFormatting>
  <conditionalFormatting sqref="CP90:CP93">
    <cfRule type="cellIs" dxfId="1783" priority="996" operator="equal">
      <formula>1</formula>
    </cfRule>
  </conditionalFormatting>
  <conditionalFormatting sqref="BN90:BN93">
    <cfRule type="cellIs" dxfId="1782" priority="994" operator="equal">
      <formula>1</formula>
    </cfRule>
  </conditionalFormatting>
  <conditionalFormatting sqref="BL90:BL93">
    <cfRule type="cellIs" dxfId="1781" priority="995" operator="equal">
      <formula>1</formula>
    </cfRule>
  </conditionalFormatting>
  <conditionalFormatting sqref="CN90:CN93">
    <cfRule type="cellIs" dxfId="1780" priority="988" operator="equal">
      <formula>1</formula>
    </cfRule>
  </conditionalFormatting>
  <conditionalFormatting sqref="BP90:BP93">
    <cfRule type="cellIs" dxfId="1779" priority="993" operator="equal">
      <formula>1</formula>
    </cfRule>
  </conditionalFormatting>
  <conditionalFormatting sqref="CD90:CD93">
    <cfRule type="cellIs" dxfId="1778" priority="992" operator="equal">
      <formula>1</formula>
    </cfRule>
  </conditionalFormatting>
  <conditionalFormatting sqref="CH90:CH93">
    <cfRule type="cellIs" dxfId="1777" priority="991" operator="equal">
      <formula>1</formula>
    </cfRule>
  </conditionalFormatting>
  <conditionalFormatting sqref="CJ90:CJ93">
    <cfRule type="cellIs" dxfId="1776" priority="990" operator="equal">
      <formula>1</formula>
    </cfRule>
  </conditionalFormatting>
  <conditionalFormatting sqref="CL90:CL93">
    <cfRule type="cellIs" dxfId="1775" priority="989" operator="equal">
      <formula>1</formula>
    </cfRule>
  </conditionalFormatting>
  <conditionalFormatting sqref="CP90:CP93">
    <cfRule type="cellIs" dxfId="1774" priority="987" operator="equal">
      <formula>1</formula>
    </cfRule>
  </conditionalFormatting>
  <conditionalFormatting sqref="BL90:BL93">
    <cfRule type="cellIs" dxfId="1773" priority="986" operator="equal">
      <formula>1</formula>
    </cfRule>
  </conditionalFormatting>
  <conditionalFormatting sqref="BN90:BN93">
    <cfRule type="cellIs" dxfId="1772" priority="985" operator="equal">
      <formula>1</formula>
    </cfRule>
  </conditionalFormatting>
  <conditionalFormatting sqref="BP90:BP93">
    <cfRule type="cellIs" dxfId="1771" priority="984" operator="equal">
      <formula>1</formula>
    </cfRule>
  </conditionalFormatting>
  <conditionalFormatting sqref="CD90:CD93">
    <cfRule type="cellIs" dxfId="1770" priority="983" operator="equal">
      <formula>1</formula>
    </cfRule>
  </conditionalFormatting>
  <conditionalFormatting sqref="CH90:CH93">
    <cfRule type="cellIs" dxfId="1769" priority="982" operator="equal">
      <formula>1</formula>
    </cfRule>
  </conditionalFormatting>
  <conditionalFormatting sqref="CJ90:CJ93">
    <cfRule type="cellIs" dxfId="1768" priority="981" operator="equal">
      <formula>1</formula>
    </cfRule>
  </conditionalFormatting>
  <conditionalFormatting sqref="CL90:CL93">
    <cfRule type="cellIs" dxfId="1767" priority="980" operator="equal">
      <formula>1</formula>
    </cfRule>
  </conditionalFormatting>
  <conditionalFormatting sqref="CN90:CN93">
    <cfRule type="cellIs" dxfId="1766" priority="979" operator="equal">
      <formula>1</formula>
    </cfRule>
  </conditionalFormatting>
  <conditionalFormatting sqref="CP90:CP93">
    <cfRule type="cellIs" dxfId="1765" priority="978" operator="equal">
      <formula>1</formula>
    </cfRule>
  </conditionalFormatting>
  <conditionalFormatting sqref="AO86:AO93">
    <cfRule type="expression" dxfId="1764" priority="977">
      <formula>AO86=MAX($AO86:$AT86)</formula>
    </cfRule>
  </conditionalFormatting>
  <conditionalFormatting sqref="AO86:AO93">
    <cfRule type="expression" dxfId="1763" priority="976">
      <formula>AO86=MIN($AO86:$AT86)</formula>
    </cfRule>
  </conditionalFormatting>
  <conditionalFormatting sqref="AP86:AT93">
    <cfRule type="expression" dxfId="1762" priority="975">
      <formula>AP86=MAX($AO86:$AT86)</formula>
    </cfRule>
  </conditionalFormatting>
  <conditionalFormatting sqref="AP86:AT93">
    <cfRule type="expression" dxfId="1761" priority="974">
      <formula>AP86=MIN($AO86:$AT86)</formula>
    </cfRule>
  </conditionalFormatting>
  <conditionalFormatting sqref="AU86:AU93">
    <cfRule type="expression" dxfId="1760" priority="973">
      <formula>AU86=MAX($AU86:$AZ86)</formula>
    </cfRule>
  </conditionalFormatting>
  <conditionalFormatting sqref="AU86:AU93">
    <cfRule type="expression" dxfId="1759" priority="972">
      <formula>AU86=MIN($AU86:$AZ86)</formula>
    </cfRule>
  </conditionalFormatting>
  <conditionalFormatting sqref="AV86:AZ93">
    <cfRule type="expression" dxfId="1758" priority="971">
      <formula>AV86=MAX($AO86:$AT86)</formula>
    </cfRule>
  </conditionalFormatting>
  <conditionalFormatting sqref="AV86:AZ93">
    <cfRule type="expression" dxfId="1757" priority="970">
      <formula>AV86=MIN($AO86:$AT86)</formula>
    </cfRule>
  </conditionalFormatting>
  <conditionalFormatting sqref="AV86:AZ93">
    <cfRule type="expression" dxfId="1756" priority="969">
      <formula>AV86=MAX($AO86:$AT86)</formula>
    </cfRule>
  </conditionalFormatting>
  <conditionalFormatting sqref="AV86:AZ93">
    <cfRule type="expression" dxfId="1755" priority="968">
      <formula>AV86=MIN($AO86:$AT86)</formula>
    </cfRule>
  </conditionalFormatting>
  <conditionalFormatting sqref="AV86:AV93">
    <cfRule type="expression" dxfId="1754" priority="967">
      <formula>AV86=MAX($AU86:$AZ86)</formula>
    </cfRule>
  </conditionalFormatting>
  <conditionalFormatting sqref="AV86:AV93">
    <cfRule type="expression" dxfId="1753" priority="966">
      <formula>AV86=MIN($AU86:$AZ86)</formula>
    </cfRule>
  </conditionalFormatting>
  <conditionalFormatting sqref="AW86:AW93">
    <cfRule type="expression" dxfId="1752" priority="965">
      <formula>AW86=MAX($AU86:$AZ86)</formula>
    </cfRule>
  </conditionalFormatting>
  <conditionalFormatting sqref="AW86:AW93">
    <cfRule type="expression" dxfId="1751" priority="964">
      <formula>AW86=MIN($AU86:$AZ86)</formula>
    </cfRule>
  </conditionalFormatting>
  <conditionalFormatting sqref="AX86:AX93">
    <cfRule type="expression" dxfId="1750" priority="963">
      <formula>AX86=MAX($AU86:$AZ86)</formula>
    </cfRule>
  </conditionalFormatting>
  <conditionalFormatting sqref="AX86:AX93">
    <cfRule type="expression" dxfId="1749" priority="962">
      <formula>AX86=MIN($AU86:$AZ86)</formula>
    </cfRule>
  </conditionalFormatting>
  <conditionalFormatting sqref="AY86:AY93">
    <cfRule type="expression" dxfId="1748" priority="961">
      <formula>AY86=MAX($AU86:$AZ86)</formula>
    </cfRule>
  </conditionalFormatting>
  <conditionalFormatting sqref="AY86:AY93">
    <cfRule type="expression" dxfId="1747" priority="960">
      <formula>AY86=MIN($AU86:$AZ86)</formula>
    </cfRule>
  </conditionalFormatting>
  <conditionalFormatting sqref="AZ86:AZ93">
    <cfRule type="expression" dxfId="1746" priority="959">
      <formula>AZ86=MAX($AU86:$AZ86)</formula>
    </cfRule>
  </conditionalFormatting>
  <conditionalFormatting sqref="AZ86:AZ93">
    <cfRule type="expression" dxfId="1745" priority="958">
      <formula>AZ86=MIN($AU86:$AZ86)</formula>
    </cfRule>
  </conditionalFormatting>
  <conditionalFormatting sqref="BR90:BR93">
    <cfRule type="cellIs" dxfId="1744" priority="957" operator="equal">
      <formula>1</formula>
    </cfRule>
  </conditionalFormatting>
  <conditionalFormatting sqref="BR90:BR93">
    <cfRule type="cellIs" dxfId="1743" priority="956" operator="equal">
      <formula>1</formula>
    </cfRule>
  </conditionalFormatting>
  <conditionalFormatting sqref="BR90:BR93">
    <cfRule type="cellIs" dxfId="1742" priority="955" operator="equal">
      <formula>1</formula>
    </cfRule>
  </conditionalFormatting>
  <conditionalFormatting sqref="CR90:CR93">
    <cfRule type="cellIs" dxfId="1741" priority="954" operator="equal">
      <formula>1</formula>
    </cfRule>
  </conditionalFormatting>
  <conditionalFormatting sqref="CR90:CR93">
    <cfRule type="cellIs" dxfId="1740" priority="953" operator="equal">
      <formula>1</formula>
    </cfRule>
  </conditionalFormatting>
  <conditionalFormatting sqref="CR90:CR93">
    <cfRule type="cellIs" dxfId="1739" priority="952" operator="equal">
      <formula>1</formula>
    </cfRule>
  </conditionalFormatting>
  <conditionalFormatting sqref="BT90:BT93">
    <cfRule type="cellIs" dxfId="1738" priority="951" operator="equal">
      <formula>1</formula>
    </cfRule>
  </conditionalFormatting>
  <conditionalFormatting sqref="BT90:BT93">
    <cfRule type="cellIs" dxfId="1737" priority="950" operator="equal">
      <formula>1</formula>
    </cfRule>
  </conditionalFormatting>
  <conditionalFormatting sqref="BT90:BT93">
    <cfRule type="cellIs" dxfId="1736" priority="949" operator="equal">
      <formula>1</formula>
    </cfRule>
  </conditionalFormatting>
  <conditionalFormatting sqref="BN94:BN101">
    <cfRule type="cellIs" dxfId="1735" priority="947" operator="equal">
      <formula>1</formula>
    </cfRule>
  </conditionalFormatting>
  <conditionalFormatting sqref="BL94:BL101">
    <cfRule type="cellIs" dxfId="1734" priority="948" operator="equal">
      <formula>1</formula>
    </cfRule>
  </conditionalFormatting>
  <conditionalFormatting sqref="CN94:CN101">
    <cfRule type="cellIs" dxfId="1733" priority="941" operator="equal">
      <formula>1</formula>
    </cfRule>
  </conditionalFormatting>
  <conditionalFormatting sqref="BP94:BP101">
    <cfRule type="cellIs" dxfId="1732" priority="946" operator="equal">
      <formula>1</formula>
    </cfRule>
  </conditionalFormatting>
  <conditionalFormatting sqref="CD94:CD101">
    <cfRule type="cellIs" dxfId="1731" priority="945" operator="equal">
      <formula>1</formula>
    </cfRule>
  </conditionalFormatting>
  <conditionalFormatting sqref="CH94:CH101">
    <cfRule type="cellIs" dxfId="1730" priority="944" operator="equal">
      <formula>1</formula>
    </cfRule>
  </conditionalFormatting>
  <conditionalFormatting sqref="CJ94:CJ101">
    <cfRule type="cellIs" dxfId="1729" priority="943" operator="equal">
      <formula>1</formula>
    </cfRule>
  </conditionalFormatting>
  <conditionalFormatting sqref="CL94:CL101">
    <cfRule type="cellIs" dxfId="1728" priority="942" operator="equal">
      <formula>1</formula>
    </cfRule>
  </conditionalFormatting>
  <conditionalFormatting sqref="CP94:CP101">
    <cfRule type="cellIs" dxfId="1727" priority="940" operator="equal">
      <formula>1</formula>
    </cfRule>
  </conditionalFormatting>
  <conditionalFormatting sqref="BN94:BN101">
    <cfRule type="cellIs" dxfId="1726" priority="938" operator="equal">
      <formula>1</formula>
    </cfRule>
  </conditionalFormatting>
  <conditionalFormatting sqref="BL94:BL101">
    <cfRule type="cellIs" dxfId="1725" priority="939" operator="equal">
      <formula>1</formula>
    </cfRule>
  </conditionalFormatting>
  <conditionalFormatting sqref="CN94:CN101">
    <cfRule type="cellIs" dxfId="1724" priority="932" operator="equal">
      <formula>1</formula>
    </cfRule>
  </conditionalFormatting>
  <conditionalFormatting sqref="BP94:BP101">
    <cfRule type="cellIs" dxfId="1723" priority="937" operator="equal">
      <formula>1</formula>
    </cfRule>
  </conditionalFormatting>
  <conditionalFormatting sqref="CD94:CD101">
    <cfRule type="cellIs" dxfId="1722" priority="936" operator="equal">
      <formula>1</formula>
    </cfRule>
  </conditionalFormatting>
  <conditionalFormatting sqref="CH94:CH101">
    <cfRule type="cellIs" dxfId="1721" priority="935" operator="equal">
      <formula>1</formula>
    </cfRule>
  </conditionalFormatting>
  <conditionalFormatting sqref="CJ94:CJ101">
    <cfRule type="cellIs" dxfId="1720" priority="934" operator="equal">
      <formula>1</formula>
    </cfRule>
  </conditionalFormatting>
  <conditionalFormatting sqref="CL94:CL101">
    <cfRule type="cellIs" dxfId="1719" priority="933" operator="equal">
      <formula>1</formula>
    </cfRule>
  </conditionalFormatting>
  <conditionalFormatting sqref="CP94:CP101">
    <cfRule type="cellIs" dxfId="1718" priority="931" operator="equal">
      <formula>1</formula>
    </cfRule>
  </conditionalFormatting>
  <conditionalFormatting sqref="BL94:BL101">
    <cfRule type="cellIs" dxfId="1717" priority="930" operator="equal">
      <formula>1</formula>
    </cfRule>
  </conditionalFormatting>
  <conditionalFormatting sqref="BN94:BN101">
    <cfRule type="cellIs" dxfId="1716" priority="929" operator="equal">
      <formula>1</formula>
    </cfRule>
  </conditionalFormatting>
  <conditionalFormatting sqref="BP94:BP101">
    <cfRule type="cellIs" dxfId="1715" priority="928" operator="equal">
      <formula>1</formula>
    </cfRule>
  </conditionalFormatting>
  <conditionalFormatting sqref="CD94:CD101">
    <cfRule type="cellIs" dxfId="1714" priority="927" operator="equal">
      <formula>1</formula>
    </cfRule>
  </conditionalFormatting>
  <conditionalFormatting sqref="CH94:CH101">
    <cfRule type="cellIs" dxfId="1713" priority="926" operator="equal">
      <formula>1</formula>
    </cfRule>
  </conditionalFormatting>
  <conditionalFormatting sqref="CJ94:CJ101">
    <cfRule type="cellIs" dxfId="1712" priority="925" operator="equal">
      <formula>1</formula>
    </cfRule>
  </conditionalFormatting>
  <conditionalFormatting sqref="CL94:CL101">
    <cfRule type="cellIs" dxfId="1711" priority="924" operator="equal">
      <formula>1</formula>
    </cfRule>
  </conditionalFormatting>
  <conditionalFormatting sqref="CN94:CN101">
    <cfRule type="cellIs" dxfId="1710" priority="923" operator="equal">
      <formula>1</formula>
    </cfRule>
  </conditionalFormatting>
  <conditionalFormatting sqref="CP94:CP101">
    <cfRule type="cellIs" dxfId="1709" priority="922" operator="equal">
      <formula>1</formula>
    </cfRule>
  </conditionalFormatting>
  <conditionalFormatting sqref="AO94:AO101">
    <cfRule type="expression" dxfId="1708" priority="921">
      <formula>AO94=MAX($AO94:$AT94)</formula>
    </cfRule>
  </conditionalFormatting>
  <conditionalFormatting sqref="AO94:AO101">
    <cfRule type="expression" dxfId="1707" priority="920">
      <formula>AO94=MIN($AO94:$AT94)</formula>
    </cfRule>
  </conditionalFormatting>
  <conditionalFormatting sqref="AP94:AT101">
    <cfRule type="expression" dxfId="1706" priority="919">
      <formula>AP94=MAX($AO94:$AT94)</formula>
    </cfRule>
  </conditionalFormatting>
  <conditionalFormatting sqref="AP94:AT101">
    <cfRule type="expression" dxfId="1705" priority="918">
      <formula>AP94=MIN($AO94:$AT94)</formula>
    </cfRule>
  </conditionalFormatting>
  <conditionalFormatting sqref="AU94:AU101">
    <cfRule type="expression" dxfId="1704" priority="917">
      <formula>AU94=MAX($AU94:$AZ94)</formula>
    </cfRule>
  </conditionalFormatting>
  <conditionalFormatting sqref="AU94:AU101">
    <cfRule type="expression" dxfId="1703" priority="916">
      <formula>AU94=MIN($AU94:$AZ94)</formula>
    </cfRule>
  </conditionalFormatting>
  <conditionalFormatting sqref="AV94:AZ101">
    <cfRule type="expression" dxfId="1702" priority="915">
      <formula>AV94=MAX($AO94:$AT94)</formula>
    </cfRule>
  </conditionalFormatting>
  <conditionalFormatting sqref="AV94:AZ101">
    <cfRule type="expression" dxfId="1701" priority="914">
      <formula>AV94=MIN($AO94:$AT94)</formula>
    </cfRule>
  </conditionalFormatting>
  <conditionalFormatting sqref="AV94:AZ101">
    <cfRule type="expression" dxfId="1700" priority="913">
      <formula>AV94=MAX($AO94:$AT94)</formula>
    </cfRule>
  </conditionalFormatting>
  <conditionalFormatting sqref="AV94:AZ101">
    <cfRule type="expression" dxfId="1699" priority="912">
      <formula>AV94=MIN($AO94:$AT94)</formula>
    </cfRule>
  </conditionalFormatting>
  <conditionalFormatting sqref="AV94:AV101">
    <cfRule type="expression" dxfId="1698" priority="911">
      <formula>AV94=MAX($AU94:$AZ94)</formula>
    </cfRule>
  </conditionalFormatting>
  <conditionalFormatting sqref="AV94:AV101">
    <cfRule type="expression" dxfId="1697" priority="910">
      <formula>AV94=MIN($AU94:$AZ94)</formula>
    </cfRule>
  </conditionalFormatting>
  <conditionalFormatting sqref="AW94:AW101">
    <cfRule type="expression" dxfId="1696" priority="909">
      <formula>AW94=MAX($AU94:$AZ94)</formula>
    </cfRule>
  </conditionalFormatting>
  <conditionalFormatting sqref="AW94:AW101">
    <cfRule type="expression" dxfId="1695" priority="908">
      <formula>AW94=MIN($AU94:$AZ94)</formula>
    </cfRule>
  </conditionalFormatting>
  <conditionalFormatting sqref="AX94:AX101">
    <cfRule type="expression" dxfId="1694" priority="907">
      <formula>AX94=MAX($AU94:$AZ94)</formula>
    </cfRule>
  </conditionalFormatting>
  <conditionalFormatting sqref="AX94:AX101">
    <cfRule type="expression" dxfId="1693" priority="906">
      <formula>AX94=MIN($AU94:$AZ94)</formula>
    </cfRule>
  </conditionalFormatting>
  <conditionalFormatting sqref="AY94:AY101">
    <cfRule type="expression" dxfId="1692" priority="905">
      <formula>AY94=MAX($AU94:$AZ94)</formula>
    </cfRule>
  </conditionalFormatting>
  <conditionalFormatting sqref="AY94:AY101">
    <cfRule type="expression" dxfId="1691" priority="904">
      <formula>AY94=MIN($AU94:$AZ94)</formula>
    </cfRule>
  </conditionalFormatting>
  <conditionalFormatting sqref="AZ94:AZ101">
    <cfRule type="expression" dxfId="1690" priority="903">
      <formula>AZ94=MAX($AU94:$AZ94)</formula>
    </cfRule>
  </conditionalFormatting>
  <conditionalFormatting sqref="AZ94:AZ101">
    <cfRule type="expression" dxfId="1689" priority="902">
      <formula>AZ94=MIN($AU94:$AZ94)</formula>
    </cfRule>
  </conditionalFormatting>
  <conditionalFormatting sqref="BR94:BR101">
    <cfRule type="cellIs" dxfId="1688" priority="901" operator="equal">
      <formula>1</formula>
    </cfRule>
  </conditionalFormatting>
  <conditionalFormatting sqref="BR94:BR101">
    <cfRule type="cellIs" dxfId="1687" priority="900" operator="equal">
      <formula>1</formula>
    </cfRule>
  </conditionalFormatting>
  <conditionalFormatting sqref="BR94:BR101">
    <cfRule type="cellIs" dxfId="1686" priority="899" operator="equal">
      <formula>1</formula>
    </cfRule>
  </conditionalFormatting>
  <conditionalFormatting sqref="CR94:CR101">
    <cfRule type="cellIs" dxfId="1685" priority="898" operator="equal">
      <formula>1</formula>
    </cfRule>
  </conditionalFormatting>
  <conditionalFormatting sqref="CR94:CR101">
    <cfRule type="cellIs" dxfId="1684" priority="897" operator="equal">
      <formula>1</formula>
    </cfRule>
  </conditionalFormatting>
  <conditionalFormatting sqref="CR94:CR101">
    <cfRule type="cellIs" dxfId="1683" priority="896" operator="equal">
      <formula>1</formula>
    </cfRule>
  </conditionalFormatting>
  <conditionalFormatting sqref="BT94:BT101">
    <cfRule type="cellIs" dxfId="1682" priority="895" operator="equal">
      <formula>1</formula>
    </cfRule>
  </conditionalFormatting>
  <conditionalFormatting sqref="BT94:BT101">
    <cfRule type="cellIs" dxfId="1681" priority="894" operator="equal">
      <formula>1</formula>
    </cfRule>
  </conditionalFormatting>
  <conditionalFormatting sqref="BT94:BT101">
    <cfRule type="cellIs" dxfId="1680" priority="893" operator="equal">
      <formula>1</formula>
    </cfRule>
  </conditionalFormatting>
  <conditionalFormatting sqref="BV7:BV14 BV16:BV19">
    <cfRule type="cellIs" dxfId="1679" priority="892" operator="equal">
      <formula>1</formula>
    </cfRule>
  </conditionalFormatting>
  <conditionalFormatting sqref="BV6:BV14 BV16:BV19">
    <cfRule type="cellIs" dxfId="1678" priority="891" operator="equal">
      <formula>1</formula>
    </cfRule>
  </conditionalFormatting>
  <conditionalFormatting sqref="BV6:BV14 BV16:BV19">
    <cfRule type="cellIs" dxfId="1677" priority="890" operator="equal">
      <formula>1</formula>
    </cfRule>
  </conditionalFormatting>
  <conditionalFormatting sqref="BV15">
    <cfRule type="cellIs" dxfId="1676" priority="889" operator="equal">
      <formula>1</formula>
    </cfRule>
  </conditionalFormatting>
  <conditionalFormatting sqref="BV15">
    <cfRule type="cellIs" dxfId="1675" priority="888" operator="equal">
      <formula>1</formula>
    </cfRule>
  </conditionalFormatting>
  <conditionalFormatting sqref="BV15">
    <cfRule type="cellIs" dxfId="1674" priority="887" operator="equal">
      <formula>1</formula>
    </cfRule>
  </conditionalFormatting>
  <conditionalFormatting sqref="BV46:BV53">
    <cfRule type="cellIs" dxfId="1673" priority="886" operator="equal">
      <formula>1</formula>
    </cfRule>
  </conditionalFormatting>
  <conditionalFormatting sqref="BV46:BV53">
    <cfRule type="cellIs" dxfId="1672" priority="885" operator="equal">
      <formula>1</formula>
    </cfRule>
  </conditionalFormatting>
  <conditionalFormatting sqref="BV46:BV53">
    <cfRule type="cellIs" dxfId="1671" priority="884" operator="equal">
      <formula>1</formula>
    </cfRule>
  </conditionalFormatting>
  <conditionalFormatting sqref="BV54:BV61">
    <cfRule type="cellIs" dxfId="1670" priority="883" operator="equal">
      <formula>1</formula>
    </cfRule>
  </conditionalFormatting>
  <conditionalFormatting sqref="BV54:BV61">
    <cfRule type="cellIs" dxfId="1669" priority="882" operator="equal">
      <formula>1</formula>
    </cfRule>
  </conditionalFormatting>
  <conditionalFormatting sqref="BV54:BV61">
    <cfRule type="cellIs" dxfId="1668" priority="881" operator="equal">
      <formula>1</formula>
    </cfRule>
  </conditionalFormatting>
  <conditionalFormatting sqref="BV62:BV69">
    <cfRule type="cellIs" dxfId="1667" priority="880" operator="equal">
      <formula>1</formula>
    </cfRule>
  </conditionalFormatting>
  <conditionalFormatting sqref="BV62:BV69">
    <cfRule type="cellIs" dxfId="1666" priority="879" operator="equal">
      <formula>1</formula>
    </cfRule>
  </conditionalFormatting>
  <conditionalFormatting sqref="BV62:BV69">
    <cfRule type="cellIs" dxfId="1665" priority="878" operator="equal">
      <formula>1</formula>
    </cfRule>
  </conditionalFormatting>
  <conditionalFormatting sqref="BV70:BV77">
    <cfRule type="cellIs" dxfId="1664" priority="877" operator="equal">
      <formula>1</formula>
    </cfRule>
  </conditionalFormatting>
  <conditionalFormatting sqref="BV70:BV77">
    <cfRule type="cellIs" dxfId="1663" priority="876" operator="equal">
      <formula>1</formula>
    </cfRule>
  </conditionalFormatting>
  <conditionalFormatting sqref="BV70:BV77">
    <cfRule type="cellIs" dxfId="1662" priority="875" operator="equal">
      <formula>1</formula>
    </cfRule>
  </conditionalFormatting>
  <conditionalFormatting sqref="BV78:BV83">
    <cfRule type="cellIs" dxfId="1661" priority="874" operator="equal">
      <formula>1</formula>
    </cfRule>
  </conditionalFormatting>
  <conditionalFormatting sqref="BV78:BV83">
    <cfRule type="cellIs" dxfId="1660" priority="873" operator="equal">
      <formula>1</formula>
    </cfRule>
  </conditionalFormatting>
  <conditionalFormatting sqref="BV78:BV83">
    <cfRule type="cellIs" dxfId="1659" priority="872" operator="equal">
      <formula>1</formula>
    </cfRule>
  </conditionalFormatting>
  <conditionalFormatting sqref="BV90:BV93">
    <cfRule type="cellIs" dxfId="1658" priority="871" operator="equal">
      <formula>1</formula>
    </cfRule>
  </conditionalFormatting>
  <conditionalFormatting sqref="BV90:BV93">
    <cfRule type="cellIs" dxfId="1657" priority="870" operator="equal">
      <formula>1</formula>
    </cfRule>
  </conditionalFormatting>
  <conditionalFormatting sqref="BV90:BV93">
    <cfRule type="cellIs" dxfId="1656" priority="869" operator="equal">
      <formula>1</formula>
    </cfRule>
  </conditionalFormatting>
  <conditionalFormatting sqref="BV94:BV101">
    <cfRule type="cellIs" dxfId="1655" priority="868" operator="equal">
      <formula>1</formula>
    </cfRule>
  </conditionalFormatting>
  <conditionalFormatting sqref="BV94:BV101">
    <cfRule type="cellIs" dxfId="1654" priority="867" operator="equal">
      <formula>1</formula>
    </cfRule>
  </conditionalFormatting>
  <conditionalFormatting sqref="BV94:BV101">
    <cfRule type="cellIs" dxfId="1653" priority="866" operator="equal">
      <formula>1</formula>
    </cfRule>
  </conditionalFormatting>
  <conditionalFormatting sqref="CB7:CB14">
    <cfRule type="cellIs" dxfId="1652" priority="865" operator="equal">
      <formula>1</formula>
    </cfRule>
  </conditionalFormatting>
  <conditionalFormatting sqref="CB6:CB14">
    <cfRule type="cellIs" dxfId="1651" priority="864" operator="equal">
      <formula>1</formula>
    </cfRule>
  </conditionalFormatting>
  <conditionalFormatting sqref="CB6:CB14">
    <cfRule type="cellIs" dxfId="1650" priority="863" operator="equal">
      <formula>1</formula>
    </cfRule>
  </conditionalFormatting>
  <conditionalFormatting sqref="CB15">
    <cfRule type="cellIs" dxfId="1649" priority="862" operator="equal">
      <formula>1</formula>
    </cfRule>
  </conditionalFormatting>
  <conditionalFormatting sqref="CB15">
    <cfRule type="cellIs" dxfId="1648" priority="861" operator="equal">
      <formula>1</formula>
    </cfRule>
  </conditionalFormatting>
  <conditionalFormatting sqref="CB15">
    <cfRule type="cellIs" dxfId="1647" priority="860" operator="equal">
      <formula>1</formula>
    </cfRule>
  </conditionalFormatting>
  <conditionalFormatting sqref="CB64:CB69">
    <cfRule type="cellIs" dxfId="1646" priority="859" operator="equal">
      <formula>1</formula>
    </cfRule>
  </conditionalFormatting>
  <conditionalFormatting sqref="CB64:CB69">
    <cfRule type="cellIs" dxfId="1645" priority="858" operator="equal">
      <formula>1</formula>
    </cfRule>
  </conditionalFormatting>
  <conditionalFormatting sqref="CB64:CB69">
    <cfRule type="cellIs" dxfId="1644" priority="857" operator="equal">
      <formula>1</formula>
    </cfRule>
  </conditionalFormatting>
  <conditionalFormatting sqref="CB70:CB77">
    <cfRule type="cellIs" dxfId="1643" priority="856" operator="equal">
      <formula>1</formula>
    </cfRule>
  </conditionalFormatting>
  <conditionalFormatting sqref="CB70:CB77">
    <cfRule type="cellIs" dxfId="1642" priority="855" operator="equal">
      <formula>1</formula>
    </cfRule>
  </conditionalFormatting>
  <conditionalFormatting sqref="CB70:CB77">
    <cfRule type="cellIs" dxfId="1641" priority="854" operator="equal">
      <formula>1</formula>
    </cfRule>
  </conditionalFormatting>
  <conditionalFormatting sqref="CB78:CB83">
    <cfRule type="cellIs" dxfId="1640" priority="853" operator="equal">
      <formula>1</formula>
    </cfRule>
  </conditionalFormatting>
  <conditionalFormatting sqref="CB78:CB83">
    <cfRule type="cellIs" dxfId="1639" priority="852" operator="equal">
      <formula>1</formula>
    </cfRule>
  </conditionalFormatting>
  <conditionalFormatting sqref="CB78:CB83">
    <cfRule type="cellIs" dxfId="1638" priority="851" operator="equal">
      <formula>1</formula>
    </cfRule>
  </conditionalFormatting>
  <conditionalFormatting sqref="CB90:CB93">
    <cfRule type="cellIs" dxfId="1637" priority="850" operator="equal">
      <formula>1</formula>
    </cfRule>
  </conditionalFormatting>
  <conditionalFormatting sqref="CB90:CB93">
    <cfRule type="cellIs" dxfId="1636" priority="849" operator="equal">
      <formula>1</formula>
    </cfRule>
  </conditionalFormatting>
  <conditionalFormatting sqref="CB90:CB93">
    <cfRule type="cellIs" dxfId="1635" priority="848" operator="equal">
      <formula>1</formula>
    </cfRule>
  </conditionalFormatting>
  <conditionalFormatting sqref="CB94:CB101">
    <cfRule type="cellIs" dxfId="1634" priority="847" operator="equal">
      <formula>1</formula>
    </cfRule>
  </conditionalFormatting>
  <conditionalFormatting sqref="CB94:CB101">
    <cfRule type="cellIs" dxfId="1633" priority="846" operator="equal">
      <formula>1</formula>
    </cfRule>
  </conditionalFormatting>
  <conditionalFormatting sqref="CB94:CB101">
    <cfRule type="cellIs" dxfId="1632" priority="845" operator="equal">
      <formula>1</formula>
    </cfRule>
  </conditionalFormatting>
  <conditionalFormatting sqref="CB20:CB45">
    <cfRule type="cellIs" dxfId="1631" priority="844" operator="equal">
      <formula>1</formula>
    </cfRule>
  </conditionalFormatting>
  <conditionalFormatting sqref="CB16:CB19">
    <cfRule type="cellIs" dxfId="1630" priority="843" operator="equal">
      <formula>1</formula>
    </cfRule>
  </conditionalFormatting>
  <conditionalFormatting sqref="CB16:CB19">
    <cfRule type="cellIs" dxfId="1629" priority="842" operator="equal">
      <formula>1</formula>
    </cfRule>
  </conditionalFormatting>
  <conditionalFormatting sqref="CB16:CB19">
    <cfRule type="cellIs" dxfId="1628" priority="841" operator="equal">
      <formula>1</formula>
    </cfRule>
  </conditionalFormatting>
  <conditionalFormatting sqref="CB46:CB53">
    <cfRule type="cellIs" dxfId="1627" priority="840" operator="equal">
      <formula>1</formula>
    </cfRule>
  </conditionalFormatting>
  <conditionalFormatting sqref="CB46:CB53">
    <cfRule type="cellIs" dxfId="1626" priority="839" operator="equal">
      <formula>1</formula>
    </cfRule>
  </conditionalFormatting>
  <conditionalFormatting sqref="CB46:CB53">
    <cfRule type="cellIs" dxfId="1625" priority="838" operator="equal">
      <formula>1</formula>
    </cfRule>
  </conditionalFormatting>
  <conditionalFormatting sqref="CB54:CB61">
    <cfRule type="cellIs" dxfId="1624" priority="837" operator="equal">
      <formula>1</formula>
    </cfRule>
  </conditionalFormatting>
  <conditionalFormatting sqref="CB54:CB61">
    <cfRule type="cellIs" dxfId="1623" priority="836" operator="equal">
      <formula>1</formula>
    </cfRule>
  </conditionalFormatting>
  <conditionalFormatting sqref="CB54:CB61">
    <cfRule type="cellIs" dxfId="1622" priority="835" operator="equal">
      <formula>1</formula>
    </cfRule>
  </conditionalFormatting>
  <conditionalFormatting sqref="CB62:CB63">
    <cfRule type="cellIs" dxfId="1621" priority="834" operator="equal">
      <formula>1</formula>
    </cfRule>
  </conditionalFormatting>
  <conditionalFormatting sqref="CB62:CB63">
    <cfRule type="cellIs" dxfId="1620" priority="833" operator="equal">
      <formula>1</formula>
    </cfRule>
  </conditionalFormatting>
  <conditionalFormatting sqref="CB62:CB63">
    <cfRule type="cellIs" dxfId="1619" priority="832" operator="equal">
      <formula>1</formula>
    </cfRule>
  </conditionalFormatting>
  <conditionalFormatting sqref="BX20:BX45">
    <cfRule type="cellIs" dxfId="1618" priority="831" operator="equal">
      <formula>1</formula>
    </cfRule>
  </conditionalFormatting>
  <conditionalFormatting sqref="BX7:BX14 BX16:BX19">
    <cfRule type="cellIs" dxfId="1617" priority="830" operator="equal">
      <formula>1</formula>
    </cfRule>
  </conditionalFormatting>
  <conditionalFormatting sqref="BX6:BX14 BX16:BX19">
    <cfRule type="cellIs" dxfId="1616" priority="829" operator="equal">
      <formula>1</formula>
    </cfRule>
  </conditionalFormatting>
  <conditionalFormatting sqref="BX6:BX14 BX16:BX19">
    <cfRule type="cellIs" dxfId="1615" priority="828" operator="equal">
      <formula>1</formula>
    </cfRule>
  </conditionalFormatting>
  <conditionalFormatting sqref="BX15">
    <cfRule type="cellIs" dxfId="1614" priority="827" operator="equal">
      <formula>1</formula>
    </cfRule>
  </conditionalFormatting>
  <conditionalFormatting sqref="BX15">
    <cfRule type="cellIs" dxfId="1613" priority="826" operator="equal">
      <formula>1</formula>
    </cfRule>
  </conditionalFormatting>
  <conditionalFormatting sqref="BX15">
    <cfRule type="cellIs" dxfId="1612" priority="825" operator="equal">
      <formula>1</formula>
    </cfRule>
  </conditionalFormatting>
  <conditionalFormatting sqref="BX46:BX53">
    <cfRule type="cellIs" dxfId="1611" priority="824" operator="equal">
      <formula>1</formula>
    </cfRule>
  </conditionalFormatting>
  <conditionalFormatting sqref="BX46:BX53">
    <cfRule type="cellIs" dxfId="1610" priority="823" operator="equal">
      <formula>1</formula>
    </cfRule>
  </conditionalFormatting>
  <conditionalFormatting sqref="BX46:BX53">
    <cfRule type="cellIs" dxfId="1609" priority="822" operator="equal">
      <formula>1</formula>
    </cfRule>
  </conditionalFormatting>
  <conditionalFormatting sqref="BX54:BX61">
    <cfRule type="cellIs" dxfId="1608" priority="821" operator="equal">
      <formula>1</formula>
    </cfRule>
  </conditionalFormatting>
  <conditionalFormatting sqref="BX54:BX61">
    <cfRule type="cellIs" dxfId="1607" priority="820" operator="equal">
      <formula>1</formula>
    </cfRule>
  </conditionalFormatting>
  <conditionalFormatting sqref="BX54:BX61">
    <cfRule type="cellIs" dxfId="1606" priority="819" operator="equal">
      <formula>1</formula>
    </cfRule>
  </conditionalFormatting>
  <conditionalFormatting sqref="BX62:BX69">
    <cfRule type="cellIs" dxfId="1605" priority="818" operator="equal">
      <formula>1</formula>
    </cfRule>
  </conditionalFormatting>
  <conditionalFormatting sqref="BX62:BX69">
    <cfRule type="cellIs" dxfId="1604" priority="817" operator="equal">
      <formula>1</formula>
    </cfRule>
  </conditionalFormatting>
  <conditionalFormatting sqref="BX62:BX69">
    <cfRule type="cellIs" dxfId="1603" priority="816" operator="equal">
      <formula>1</formula>
    </cfRule>
  </conditionalFormatting>
  <conditionalFormatting sqref="BX70:BX77">
    <cfRule type="cellIs" dxfId="1602" priority="815" operator="equal">
      <formula>1</formula>
    </cfRule>
  </conditionalFormatting>
  <conditionalFormatting sqref="BX70:BX77">
    <cfRule type="cellIs" dxfId="1601" priority="814" operator="equal">
      <formula>1</formula>
    </cfRule>
  </conditionalFormatting>
  <conditionalFormatting sqref="BX70:BX77">
    <cfRule type="cellIs" dxfId="1600" priority="813" operator="equal">
      <formula>1</formula>
    </cfRule>
  </conditionalFormatting>
  <conditionalFormatting sqref="BX78:BX83">
    <cfRule type="cellIs" dxfId="1599" priority="812" operator="equal">
      <formula>1</formula>
    </cfRule>
  </conditionalFormatting>
  <conditionalFormatting sqref="BX78:BX83">
    <cfRule type="cellIs" dxfId="1598" priority="811" operator="equal">
      <formula>1</formula>
    </cfRule>
  </conditionalFormatting>
  <conditionalFormatting sqref="BX78:BX83">
    <cfRule type="cellIs" dxfId="1597" priority="810" operator="equal">
      <formula>1</formula>
    </cfRule>
  </conditionalFormatting>
  <conditionalFormatting sqref="BX90:BX93">
    <cfRule type="cellIs" dxfId="1596" priority="809" operator="equal">
      <formula>1</formula>
    </cfRule>
  </conditionalFormatting>
  <conditionalFormatting sqref="BX90:BX93">
    <cfRule type="cellIs" dxfId="1595" priority="808" operator="equal">
      <formula>1</formula>
    </cfRule>
  </conditionalFormatting>
  <conditionalFormatting sqref="BX90:BX93">
    <cfRule type="cellIs" dxfId="1594" priority="807" operator="equal">
      <formula>1</formula>
    </cfRule>
  </conditionalFormatting>
  <conditionalFormatting sqref="BX94:BX101">
    <cfRule type="cellIs" dxfId="1593" priority="806" operator="equal">
      <formula>1</formula>
    </cfRule>
  </conditionalFormatting>
  <conditionalFormatting sqref="BX94:BX101">
    <cfRule type="cellIs" dxfId="1592" priority="805" operator="equal">
      <formula>1</formula>
    </cfRule>
  </conditionalFormatting>
  <conditionalFormatting sqref="BX94:BX101">
    <cfRule type="cellIs" dxfId="1591" priority="804" operator="equal">
      <formula>1</formula>
    </cfRule>
  </conditionalFormatting>
  <conditionalFormatting sqref="BZ20:BZ45">
    <cfRule type="cellIs" dxfId="1590" priority="803" operator="equal">
      <formula>1</formula>
    </cfRule>
  </conditionalFormatting>
  <conditionalFormatting sqref="BZ7:BZ14 BZ16:BZ19">
    <cfRule type="cellIs" dxfId="1589" priority="802" operator="equal">
      <formula>1</formula>
    </cfRule>
  </conditionalFormatting>
  <conditionalFormatting sqref="BZ6:BZ14 BZ16:BZ19">
    <cfRule type="cellIs" dxfId="1588" priority="801" operator="equal">
      <formula>1</formula>
    </cfRule>
  </conditionalFormatting>
  <conditionalFormatting sqref="BZ6:BZ14 BZ16:BZ19">
    <cfRule type="cellIs" dxfId="1587" priority="800" operator="equal">
      <formula>1</formula>
    </cfRule>
  </conditionalFormatting>
  <conditionalFormatting sqref="BZ15">
    <cfRule type="cellIs" dxfId="1586" priority="799" operator="equal">
      <formula>1</formula>
    </cfRule>
  </conditionalFormatting>
  <conditionalFormatting sqref="BZ15">
    <cfRule type="cellIs" dxfId="1585" priority="798" operator="equal">
      <formula>1</formula>
    </cfRule>
  </conditionalFormatting>
  <conditionalFormatting sqref="BZ15">
    <cfRule type="cellIs" dxfId="1584" priority="797" operator="equal">
      <formula>1</formula>
    </cfRule>
  </conditionalFormatting>
  <conditionalFormatting sqref="BZ46:BZ53">
    <cfRule type="cellIs" dxfId="1583" priority="796" operator="equal">
      <formula>1</formula>
    </cfRule>
  </conditionalFormatting>
  <conditionalFormatting sqref="BZ46:BZ53">
    <cfRule type="cellIs" dxfId="1582" priority="795" operator="equal">
      <formula>1</formula>
    </cfRule>
  </conditionalFormatting>
  <conditionalFormatting sqref="BZ46:BZ53">
    <cfRule type="cellIs" dxfId="1581" priority="794" operator="equal">
      <formula>1</formula>
    </cfRule>
  </conditionalFormatting>
  <conditionalFormatting sqref="BZ54:BZ61">
    <cfRule type="cellIs" dxfId="1580" priority="793" operator="equal">
      <formula>1</formula>
    </cfRule>
  </conditionalFormatting>
  <conditionalFormatting sqref="BZ54:BZ61">
    <cfRule type="cellIs" dxfId="1579" priority="792" operator="equal">
      <formula>1</formula>
    </cfRule>
  </conditionalFormatting>
  <conditionalFormatting sqref="BZ54:BZ61">
    <cfRule type="cellIs" dxfId="1578" priority="791" operator="equal">
      <formula>1</formula>
    </cfRule>
  </conditionalFormatting>
  <conditionalFormatting sqref="BZ62:BZ69">
    <cfRule type="cellIs" dxfId="1577" priority="790" operator="equal">
      <formula>1</formula>
    </cfRule>
  </conditionalFormatting>
  <conditionalFormatting sqref="BZ62:BZ69">
    <cfRule type="cellIs" dxfId="1576" priority="789" operator="equal">
      <formula>1</formula>
    </cfRule>
  </conditionalFormatting>
  <conditionalFormatting sqref="BZ62:BZ69">
    <cfRule type="cellIs" dxfId="1575" priority="788" operator="equal">
      <formula>1</formula>
    </cfRule>
  </conditionalFormatting>
  <conditionalFormatting sqref="BZ70:BZ77">
    <cfRule type="cellIs" dxfId="1574" priority="787" operator="equal">
      <formula>1</formula>
    </cfRule>
  </conditionalFormatting>
  <conditionalFormatting sqref="BZ70:BZ77">
    <cfRule type="cellIs" dxfId="1573" priority="786" operator="equal">
      <formula>1</formula>
    </cfRule>
  </conditionalFormatting>
  <conditionalFormatting sqref="BZ70:BZ77">
    <cfRule type="cellIs" dxfId="1572" priority="785" operator="equal">
      <formula>1</formula>
    </cfRule>
  </conditionalFormatting>
  <conditionalFormatting sqref="BZ78:BZ83">
    <cfRule type="cellIs" dxfId="1571" priority="784" operator="equal">
      <formula>1</formula>
    </cfRule>
  </conditionalFormatting>
  <conditionalFormatting sqref="BZ78:BZ83">
    <cfRule type="cellIs" dxfId="1570" priority="783" operator="equal">
      <formula>1</formula>
    </cfRule>
  </conditionalFormatting>
  <conditionalFormatting sqref="BZ78:BZ83">
    <cfRule type="cellIs" dxfId="1569" priority="782" operator="equal">
      <formula>1</formula>
    </cfRule>
  </conditionalFormatting>
  <conditionalFormatting sqref="BZ90:BZ93">
    <cfRule type="cellIs" dxfId="1568" priority="781" operator="equal">
      <formula>1</formula>
    </cfRule>
  </conditionalFormatting>
  <conditionalFormatting sqref="BZ90:BZ93">
    <cfRule type="cellIs" dxfId="1567" priority="780" operator="equal">
      <formula>1</formula>
    </cfRule>
  </conditionalFormatting>
  <conditionalFormatting sqref="BZ90:BZ93">
    <cfRule type="cellIs" dxfId="1566" priority="779" operator="equal">
      <formula>1</formula>
    </cfRule>
  </conditionalFormatting>
  <conditionalFormatting sqref="BZ94:BZ101">
    <cfRule type="cellIs" dxfId="1565" priority="778" operator="equal">
      <formula>1</formula>
    </cfRule>
  </conditionalFormatting>
  <conditionalFormatting sqref="BZ94:BZ101">
    <cfRule type="cellIs" dxfId="1564" priority="777" operator="equal">
      <formula>1</formula>
    </cfRule>
  </conditionalFormatting>
  <conditionalFormatting sqref="BZ94:BZ101">
    <cfRule type="cellIs" dxfId="1563" priority="776" operator="equal">
      <formula>1</formula>
    </cfRule>
  </conditionalFormatting>
  <conditionalFormatting sqref="CF7:CF14">
    <cfRule type="cellIs" dxfId="1562" priority="775" operator="equal">
      <formula>1</formula>
    </cfRule>
  </conditionalFormatting>
  <conditionalFormatting sqref="CF6:CF14">
    <cfRule type="cellIs" dxfId="1561" priority="774" operator="equal">
      <formula>1</formula>
    </cfRule>
  </conditionalFormatting>
  <conditionalFormatting sqref="CF6:CF14">
    <cfRule type="cellIs" dxfId="1560" priority="773" operator="equal">
      <formula>1</formula>
    </cfRule>
  </conditionalFormatting>
  <conditionalFormatting sqref="CF15">
    <cfRule type="cellIs" dxfId="1559" priority="772" operator="equal">
      <formula>1</formula>
    </cfRule>
  </conditionalFormatting>
  <conditionalFormatting sqref="CF15">
    <cfRule type="cellIs" dxfId="1558" priority="771" operator="equal">
      <formula>1</formula>
    </cfRule>
  </conditionalFormatting>
  <conditionalFormatting sqref="CF15">
    <cfRule type="cellIs" dxfId="1557" priority="770" operator="equal">
      <formula>1</formula>
    </cfRule>
  </conditionalFormatting>
  <conditionalFormatting sqref="CF64:CF69">
    <cfRule type="cellIs" dxfId="1556" priority="769" operator="equal">
      <formula>1</formula>
    </cfRule>
  </conditionalFormatting>
  <conditionalFormatting sqref="CF64:CF69">
    <cfRule type="cellIs" dxfId="1555" priority="768" operator="equal">
      <formula>1</formula>
    </cfRule>
  </conditionalFormatting>
  <conditionalFormatting sqref="CF64:CF69">
    <cfRule type="cellIs" dxfId="1554" priority="767" operator="equal">
      <formula>1</formula>
    </cfRule>
  </conditionalFormatting>
  <conditionalFormatting sqref="CF70:CF77">
    <cfRule type="cellIs" dxfId="1553" priority="766" operator="equal">
      <formula>1</formula>
    </cfRule>
  </conditionalFormatting>
  <conditionalFormatting sqref="CF70:CF77">
    <cfRule type="cellIs" dxfId="1552" priority="765" operator="equal">
      <formula>1</formula>
    </cfRule>
  </conditionalFormatting>
  <conditionalFormatting sqref="CF70:CF77">
    <cfRule type="cellIs" dxfId="1551" priority="764" operator="equal">
      <formula>1</formula>
    </cfRule>
  </conditionalFormatting>
  <conditionalFormatting sqref="CF78:CF83">
    <cfRule type="cellIs" dxfId="1550" priority="763" operator="equal">
      <formula>1</formula>
    </cfRule>
  </conditionalFormatting>
  <conditionalFormatting sqref="CF78:CF83">
    <cfRule type="cellIs" dxfId="1549" priority="762" operator="equal">
      <formula>1</formula>
    </cfRule>
  </conditionalFormatting>
  <conditionalFormatting sqref="CF78:CF83">
    <cfRule type="cellIs" dxfId="1548" priority="761" operator="equal">
      <formula>1</formula>
    </cfRule>
  </conditionalFormatting>
  <conditionalFormatting sqref="CF90:CF93">
    <cfRule type="cellIs" dxfId="1547" priority="760" operator="equal">
      <formula>1</formula>
    </cfRule>
  </conditionalFormatting>
  <conditionalFormatting sqref="CF90:CF93">
    <cfRule type="cellIs" dxfId="1546" priority="759" operator="equal">
      <formula>1</formula>
    </cfRule>
  </conditionalFormatting>
  <conditionalFormatting sqref="CF90:CF93">
    <cfRule type="cellIs" dxfId="1545" priority="758" operator="equal">
      <formula>1</formula>
    </cfRule>
  </conditionalFormatting>
  <conditionalFormatting sqref="CF94:CF101">
    <cfRule type="cellIs" dxfId="1544" priority="757" operator="equal">
      <formula>1</formula>
    </cfRule>
  </conditionalFormatting>
  <conditionalFormatting sqref="CF94:CF101">
    <cfRule type="cellIs" dxfId="1543" priority="756" operator="equal">
      <formula>1</formula>
    </cfRule>
  </conditionalFormatting>
  <conditionalFormatting sqref="CF94:CF101">
    <cfRule type="cellIs" dxfId="1542" priority="755" operator="equal">
      <formula>1</formula>
    </cfRule>
  </conditionalFormatting>
  <conditionalFormatting sqref="CF20:CF45">
    <cfRule type="cellIs" dxfId="1541" priority="754" operator="equal">
      <formula>1</formula>
    </cfRule>
  </conditionalFormatting>
  <conditionalFormatting sqref="CF16:CF19">
    <cfRule type="cellIs" dxfId="1540" priority="753" operator="equal">
      <formula>1</formula>
    </cfRule>
  </conditionalFormatting>
  <conditionalFormatting sqref="CF16:CF19">
    <cfRule type="cellIs" dxfId="1539" priority="752" operator="equal">
      <formula>1</formula>
    </cfRule>
  </conditionalFormatting>
  <conditionalFormatting sqref="CF16:CF19">
    <cfRule type="cellIs" dxfId="1538" priority="751" operator="equal">
      <formula>1</formula>
    </cfRule>
  </conditionalFormatting>
  <conditionalFormatting sqref="CF46:CF53">
    <cfRule type="cellIs" dxfId="1537" priority="750" operator="equal">
      <formula>1</formula>
    </cfRule>
  </conditionalFormatting>
  <conditionalFormatting sqref="CF46:CF53">
    <cfRule type="cellIs" dxfId="1536" priority="749" operator="equal">
      <formula>1</formula>
    </cfRule>
  </conditionalFormatting>
  <conditionalFormatting sqref="CF46:CF53">
    <cfRule type="cellIs" dxfId="1535" priority="748" operator="equal">
      <formula>1</formula>
    </cfRule>
  </conditionalFormatting>
  <conditionalFormatting sqref="CF54:CF61">
    <cfRule type="cellIs" dxfId="1534" priority="747" operator="equal">
      <formula>1</formula>
    </cfRule>
  </conditionalFormatting>
  <conditionalFormatting sqref="CF54:CF61">
    <cfRule type="cellIs" dxfId="1533" priority="746" operator="equal">
      <formula>1</formula>
    </cfRule>
  </conditionalFormatting>
  <conditionalFormatting sqref="CF54:CF61">
    <cfRule type="cellIs" dxfId="1532" priority="745" operator="equal">
      <formula>1</formula>
    </cfRule>
  </conditionalFormatting>
  <conditionalFormatting sqref="CF62:CF63">
    <cfRule type="cellIs" dxfId="1531" priority="744" operator="equal">
      <formula>1</formula>
    </cfRule>
  </conditionalFormatting>
  <conditionalFormatting sqref="CF62:CF63">
    <cfRule type="cellIs" dxfId="1530" priority="743" operator="equal">
      <formula>1</formula>
    </cfRule>
  </conditionalFormatting>
  <conditionalFormatting sqref="CF62:CF63">
    <cfRule type="cellIs" dxfId="1529" priority="742" operator="equal">
      <formula>1</formula>
    </cfRule>
  </conditionalFormatting>
  <conditionalFormatting sqref="BN102:BN103">
    <cfRule type="cellIs" dxfId="1528" priority="740" operator="equal">
      <formula>1</formula>
    </cfRule>
  </conditionalFormatting>
  <conditionalFormatting sqref="BL102:BL103">
    <cfRule type="cellIs" dxfId="1527" priority="741" operator="equal">
      <formula>1</formula>
    </cfRule>
  </conditionalFormatting>
  <conditionalFormatting sqref="CN102:CN103">
    <cfRule type="cellIs" dxfId="1526" priority="734" operator="equal">
      <formula>1</formula>
    </cfRule>
  </conditionalFormatting>
  <conditionalFormatting sqref="BP102:BP103">
    <cfRule type="cellIs" dxfId="1525" priority="739" operator="equal">
      <formula>1</formula>
    </cfRule>
  </conditionalFormatting>
  <conditionalFormatting sqref="CD102:CD103">
    <cfRule type="cellIs" dxfId="1524" priority="738" operator="equal">
      <formula>1</formula>
    </cfRule>
  </conditionalFormatting>
  <conditionalFormatting sqref="CH102:CH103">
    <cfRule type="cellIs" dxfId="1523" priority="737" operator="equal">
      <formula>1</formula>
    </cfRule>
  </conditionalFormatting>
  <conditionalFormatting sqref="CJ102:CJ103">
    <cfRule type="cellIs" dxfId="1522" priority="736" operator="equal">
      <formula>1</formula>
    </cfRule>
  </conditionalFormatting>
  <conditionalFormatting sqref="CL102:CL103">
    <cfRule type="cellIs" dxfId="1521" priority="735" operator="equal">
      <formula>1</formula>
    </cfRule>
  </conditionalFormatting>
  <conditionalFormatting sqref="CP102:CP103">
    <cfRule type="cellIs" dxfId="1520" priority="733" operator="equal">
      <formula>1</formula>
    </cfRule>
  </conditionalFormatting>
  <conditionalFormatting sqref="BN102:BN103">
    <cfRule type="cellIs" dxfId="1519" priority="731" operator="equal">
      <formula>1</formula>
    </cfRule>
  </conditionalFormatting>
  <conditionalFormatting sqref="BL102:BL103">
    <cfRule type="cellIs" dxfId="1518" priority="732" operator="equal">
      <formula>1</formula>
    </cfRule>
  </conditionalFormatting>
  <conditionalFormatting sqref="CN102:CN103">
    <cfRule type="cellIs" dxfId="1517" priority="725" operator="equal">
      <formula>1</formula>
    </cfRule>
  </conditionalFormatting>
  <conditionalFormatting sqref="BP102:BP103">
    <cfRule type="cellIs" dxfId="1516" priority="730" operator="equal">
      <formula>1</formula>
    </cfRule>
  </conditionalFormatting>
  <conditionalFormatting sqref="CD102:CD103">
    <cfRule type="cellIs" dxfId="1515" priority="729" operator="equal">
      <formula>1</formula>
    </cfRule>
  </conditionalFormatting>
  <conditionalFormatting sqref="CH102:CH103">
    <cfRule type="cellIs" dxfId="1514" priority="728" operator="equal">
      <formula>1</formula>
    </cfRule>
  </conditionalFormatting>
  <conditionalFormatting sqref="CJ102:CJ103">
    <cfRule type="cellIs" dxfId="1513" priority="727" operator="equal">
      <formula>1</formula>
    </cfRule>
  </conditionalFormatting>
  <conditionalFormatting sqref="CL102:CL103">
    <cfRule type="cellIs" dxfId="1512" priority="726" operator="equal">
      <formula>1</formula>
    </cfRule>
  </conditionalFormatting>
  <conditionalFormatting sqref="CP102:CP103">
    <cfRule type="cellIs" dxfId="1511" priority="724" operator="equal">
      <formula>1</formula>
    </cfRule>
  </conditionalFormatting>
  <conditionalFormatting sqref="BL102:BL103">
    <cfRule type="cellIs" dxfId="1510" priority="723" operator="equal">
      <formula>1</formula>
    </cfRule>
  </conditionalFormatting>
  <conditionalFormatting sqref="BN102:BN103">
    <cfRule type="cellIs" dxfId="1509" priority="722" operator="equal">
      <formula>1</formula>
    </cfRule>
  </conditionalFormatting>
  <conditionalFormatting sqref="BP102:BP103">
    <cfRule type="cellIs" dxfId="1508" priority="721" operator="equal">
      <formula>1</formula>
    </cfRule>
  </conditionalFormatting>
  <conditionalFormatting sqref="CD102:CD103">
    <cfRule type="cellIs" dxfId="1507" priority="720" operator="equal">
      <formula>1</formula>
    </cfRule>
  </conditionalFormatting>
  <conditionalFormatting sqref="CH102:CH103">
    <cfRule type="cellIs" dxfId="1506" priority="719" operator="equal">
      <formula>1</formula>
    </cfRule>
  </conditionalFormatting>
  <conditionalFormatting sqref="CJ102:CJ103">
    <cfRule type="cellIs" dxfId="1505" priority="718" operator="equal">
      <formula>1</formula>
    </cfRule>
  </conditionalFormatting>
  <conditionalFormatting sqref="CL102:CL103">
    <cfRule type="cellIs" dxfId="1504" priority="717" operator="equal">
      <formula>1</formula>
    </cfRule>
  </conditionalFormatting>
  <conditionalFormatting sqref="CN102:CN103">
    <cfRule type="cellIs" dxfId="1503" priority="716" operator="equal">
      <formula>1</formula>
    </cfRule>
  </conditionalFormatting>
  <conditionalFormatting sqref="CP102:CP103">
    <cfRule type="cellIs" dxfId="1502" priority="715" operator="equal">
      <formula>1</formula>
    </cfRule>
  </conditionalFormatting>
  <conditionalFormatting sqref="AO102:AO103">
    <cfRule type="expression" dxfId="1501" priority="714">
      <formula>AO102=MAX($AO102:$AT102)</formula>
    </cfRule>
  </conditionalFormatting>
  <conditionalFormatting sqref="AO102:AO103">
    <cfRule type="expression" dxfId="1500" priority="713">
      <formula>AO102=MIN($AO102:$AT102)</formula>
    </cfRule>
  </conditionalFormatting>
  <conditionalFormatting sqref="AP102:AT103">
    <cfRule type="expression" dxfId="1499" priority="712">
      <formula>AP102=MAX($AO102:$AT102)</formula>
    </cfRule>
  </conditionalFormatting>
  <conditionalFormatting sqref="AP102:AT103">
    <cfRule type="expression" dxfId="1498" priority="711">
      <formula>AP102=MIN($AO102:$AT102)</formula>
    </cfRule>
  </conditionalFormatting>
  <conditionalFormatting sqref="AU102:AU103">
    <cfRule type="expression" dxfId="1497" priority="710">
      <formula>AU102=MAX($AU102:$AZ102)</formula>
    </cfRule>
  </conditionalFormatting>
  <conditionalFormatting sqref="AU102:AU103">
    <cfRule type="expression" dxfId="1496" priority="709">
      <formula>AU102=MIN($AU102:$AZ102)</formula>
    </cfRule>
  </conditionalFormatting>
  <conditionalFormatting sqref="AV102:AZ103">
    <cfRule type="expression" dxfId="1495" priority="708">
      <formula>AV102=MAX($AO102:$AT102)</formula>
    </cfRule>
  </conditionalFormatting>
  <conditionalFormatting sqref="AV102:AZ103">
    <cfRule type="expression" dxfId="1494" priority="707">
      <formula>AV102=MIN($AO102:$AT102)</formula>
    </cfRule>
  </conditionalFormatting>
  <conditionalFormatting sqref="AV102:AZ103">
    <cfRule type="expression" dxfId="1493" priority="706">
      <formula>AV102=MAX($AO102:$AT102)</formula>
    </cfRule>
  </conditionalFormatting>
  <conditionalFormatting sqref="AV102:AZ103">
    <cfRule type="expression" dxfId="1492" priority="705">
      <formula>AV102=MIN($AO102:$AT102)</formula>
    </cfRule>
  </conditionalFormatting>
  <conditionalFormatting sqref="AV102:AV103">
    <cfRule type="expression" dxfId="1491" priority="704">
      <formula>AV102=MAX($AU102:$AZ102)</formula>
    </cfRule>
  </conditionalFormatting>
  <conditionalFormatting sqref="AV102:AV103">
    <cfRule type="expression" dxfId="1490" priority="703">
      <formula>AV102=MIN($AU102:$AZ102)</formula>
    </cfRule>
  </conditionalFormatting>
  <conditionalFormatting sqref="AW102:AW103">
    <cfRule type="expression" dxfId="1489" priority="702">
      <formula>AW102=MAX($AU102:$AZ102)</formula>
    </cfRule>
  </conditionalFormatting>
  <conditionalFormatting sqref="AW102:AW103">
    <cfRule type="expression" dxfId="1488" priority="701">
      <formula>AW102=MIN($AU102:$AZ102)</formula>
    </cfRule>
  </conditionalFormatting>
  <conditionalFormatting sqref="AX102:AX103">
    <cfRule type="expression" dxfId="1487" priority="700">
      <formula>AX102=MAX($AU102:$AZ102)</formula>
    </cfRule>
  </conditionalFormatting>
  <conditionalFormatting sqref="AX102:AX103">
    <cfRule type="expression" dxfId="1486" priority="699">
      <formula>AX102=MIN($AU102:$AZ102)</formula>
    </cfRule>
  </conditionalFormatting>
  <conditionalFormatting sqref="AY102:AY103">
    <cfRule type="expression" dxfId="1485" priority="698">
      <formula>AY102=MAX($AU102:$AZ102)</formula>
    </cfRule>
  </conditionalFormatting>
  <conditionalFormatting sqref="AY102:AY103">
    <cfRule type="expression" dxfId="1484" priority="697">
      <formula>AY102=MIN($AU102:$AZ102)</formula>
    </cfRule>
  </conditionalFormatting>
  <conditionalFormatting sqref="AZ102:AZ103">
    <cfRule type="expression" dxfId="1483" priority="696">
      <formula>AZ102=MAX($AU102:$AZ102)</formula>
    </cfRule>
  </conditionalFormatting>
  <conditionalFormatting sqref="AZ102:AZ103">
    <cfRule type="expression" dxfId="1482" priority="695">
      <formula>AZ102=MIN($AU102:$AZ102)</formula>
    </cfRule>
  </conditionalFormatting>
  <conditionalFormatting sqref="BR102:BR103">
    <cfRule type="cellIs" dxfId="1481" priority="694" operator="equal">
      <formula>1</formula>
    </cfRule>
  </conditionalFormatting>
  <conditionalFormatting sqref="BR102:BR103">
    <cfRule type="cellIs" dxfId="1480" priority="693" operator="equal">
      <formula>1</formula>
    </cfRule>
  </conditionalFormatting>
  <conditionalFormatting sqref="BR102:BR103">
    <cfRule type="cellIs" dxfId="1479" priority="692" operator="equal">
      <formula>1</formula>
    </cfRule>
  </conditionalFormatting>
  <conditionalFormatting sqref="CR102:CR103">
    <cfRule type="cellIs" dxfId="1478" priority="691" operator="equal">
      <formula>1</formula>
    </cfRule>
  </conditionalFormatting>
  <conditionalFormatting sqref="CR102:CR103">
    <cfRule type="cellIs" dxfId="1477" priority="690" operator="equal">
      <formula>1</formula>
    </cfRule>
  </conditionalFormatting>
  <conditionalFormatting sqref="CR102:CR103">
    <cfRule type="cellIs" dxfId="1476" priority="689" operator="equal">
      <formula>1</formula>
    </cfRule>
  </conditionalFormatting>
  <conditionalFormatting sqref="BT102:BT103">
    <cfRule type="cellIs" dxfId="1475" priority="688" operator="equal">
      <formula>1</formula>
    </cfRule>
  </conditionalFormatting>
  <conditionalFormatting sqref="BT102:BT103">
    <cfRule type="cellIs" dxfId="1474" priority="687" operator="equal">
      <formula>1</formula>
    </cfRule>
  </conditionalFormatting>
  <conditionalFormatting sqref="BT102:BT103">
    <cfRule type="cellIs" dxfId="1473" priority="686" operator="equal">
      <formula>1</formula>
    </cfRule>
  </conditionalFormatting>
  <conditionalFormatting sqref="BN104:BN111">
    <cfRule type="cellIs" dxfId="1472" priority="684" operator="equal">
      <formula>1</formula>
    </cfRule>
  </conditionalFormatting>
  <conditionalFormatting sqref="BL104:BL111">
    <cfRule type="cellIs" dxfId="1471" priority="685" operator="equal">
      <formula>1</formula>
    </cfRule>
  </conditionalFormatting>
  <conditionalFormatting sqref="CN104:CN111">
    <cfRule type="cellIs" dxfId="1470" priority="678" operator="equal">
      <formula>1</formula>
    </cfRule>
  </conditionalFormatting>
  <conditionalFormatting sqref="BP104:BP111">
    <cfRule type="cellIs" dxfId="1469" priority="683" operator="equal">
      <formula>1</formula>
    </cfRule>
  </conditionalFormatting>
  <conditionalFormatting sqref="CD104:CD111">
    <cfRule type="cellIs" dxfId="1468" priority="682" operator="equal">
      <formula>1</formula>
    </cfRule>
  </conditionalFormatting>
  <conditionalFormatting sqref="CH104:CH111">
    <cfRule type="cellIs" dxfId="1467" priority="681" operator="equal">
      <formula>1</formula>
    </cfRule>
  </conditionalFormatting>
  <conditionalFormatting sqref="CJ104:CJ111">
    <cfRule type="cellIs" dxfId="1466" priority="680" operator="equal">
      <formula>1</formula>
    </cfRule>
  </conditionalFormatting>
  <conditionalFormatting sqref="CL104:CL111">
    <cfRule type="cellIs" dxfId="1465" priority="679" operator="equal">
      <formula>1</formula>
    </cfRule>
  </conditionalFormatting>
  <conditionalFormatting sqref="CP104:CP111">
    <cfRule type="cellIs" dxfId="1464" priority="677" operator="equal">
      <formula>1</formula>
    </cfRule>
  </conditionalFormatting>
  <conditionalFormatting sqref="BN104:BN111">
    <cfRule type="cellIs" dxfId="1463" priority="675" operator="equal">
      <formula>1</formula>
    </cfRule>
  </conditionalFormatting>
  <conditionalFormatting sqref="BL104:BL111">
    <cfRule type="cellIs" dxfId="1462" priority="676" operator="equal">
      <formula>1</formula>
    </cfRule>
  </conditionalFormatting>
  <conditionalFormatting sqref="CN104:CN111">
    <cfRule type="cellIs" dxfId="1461" priority="669" operator="equal">
      <formula>1</formula>
    </cfRule>
  </conditionalFormatting>
  <conditionalFormatting sqref="BP104:BP111">
    <cfRule type="cellIs" dxfId="1460" priority="674" operator="equal">
      <formula>1</formula>
    </cfRule>
  </conditionalFormatting>
  <conditionalFormatting sqref="CD104:CD111">
    <cfRule type="cellIs" dxfId="1459" priority="673" operator="equal">
      <formula>1</formula>
    </cfRule>
  </conditionalFormatting>
  <conditionalFormatting sqref="CH104:CH111">
    <cfRule type="cellIs" dxfId="1458" priority="672" operator="equal">
      <formula>1</formula>
    </cfRule>
  </conditionalFormatting>
  <conditionalFormatting sqref="CJ104:CJ111">
    <cfRule type="cellIs" dxfId="1457" priority="671" operator="equal">
      <formula>1</formula>
    </cfRule>
  </conditionalFormatting>
  <conditionalFormatting sqref="CL104:CL111">
    <cfRule type="cellIs" dxfId="1456" priority="670" operator="equal">
      <formula>1</formula>
    </cfRule>
  </conditionalFormatting>
  <conditionalFormatting sqref="CP104:CP111">
    <cfRule type="cellIs" dxfId="1455" priority="668" operator="equal">
      <formula>1</formula>
    </cfRule>
  </conditionalFormatting>
  <conditionalFormatting sqref="BL104:BL111">
    <cfRule type="cellIs" dxfId="1454" priority="667" operator="equal">
      <formula>1</formula>
    </cfRule>
  </conditionalFormatting>
  <conditionalFormatting sqref="BN104:BN111">
    <cfRule type="cellIs" dxfId="1453" priority="666" operator="equal">
      <formula>1</formula>
    </cfRule>
  </conditionalFormatting>
  <conditionalFormatting sqref="BP104:BP111">
    <cfRule type="cellIs" dxfId="1452" priority="665" operator="equal">
      <formula>1</formula>
    </cfRule>
  </conditionalFormatting>
  <conditionalFormatting sqref="CD104:CD111">
    <cfRule type="cellIs" dxfId="1451" priority="664" operator="equal">
      <formula>1</formula>
    </cfRule>
  </conditionalFormatting>
  <conditionalFormatting sqref="CH104:CH111">
    <cfRule type="cellIs" dxfId="1450" priority="663" operator="equal">
      <formula>1</formula>
    </cfRule>
  </conditionalFormatting>
  <conditionalFormatting sqref="CJ104:CJ111">
    <cfRule type="cellIs" dxfId="1449" priority="662" operator="equal">
      <formula>1</formula>
    </cfRule>
  </conditionalFormatting>
  <conditionalFormatting sqref="CL104:CL111">
    <cfRule type="cellIs" dxfId="1448" priority="661" operator="equal">
      <formula>1</formula>
    </cfRule>
  </conditionalFormatting>
  <conditionalFormatting sqref="CN104:CN111">
    <cfRule type="cellIs" dxfId="1447" priority="660" operator="equal">
      <formula>1</formula>
    </cfRule>
  </conditionalFormatting>
  <conditionalFormatting sqref="CP104:CP111">
    <cfRule type="cellIs" dxfId="1446" priority="659" operator="equal">
      <formula>1</formula>
    </cfRule>
  </conditionalFormatting>
  <conditionalFormatting sqref="AO104:AO111">
    <cfRule type="expression" dxfId="1445" priority="658">
      <formula>AO104=MAX($AO104:$AT104)</formula>
    </cfRule>
  </conditionalFormatting>
  <conditionalFormatting sqref="AO104:AO111">
    <cfRule type="expression" dxfId="1444" priority="657">
      <formula>AO104=MIN($AO104:$AT104)</formula>
    </cfRule>
  </conditionalFormatting>
  <conditionalFormatting sqref="AP104:AT111">
    <cfRule type="expression" dxfId="1443" priority="656">
      <formula>AP104=MAX($AO104:$AT104)</formula>
    </cfRule>
  </conditionalFormatting>
  <conditionalFormatting sqref="AP104:AT111">
    <cfRule type="expression" dxfId="1442" priority="655">
      <formula>AP104=MIN($AO104:$AT104)</formula>
    </cfRule>
  </conditionalFormatting>
  <conditionalFormatting sqref="AU104:AU111">
    <cfRule type="expression" dxfId="1441" priority="654">
      <formula>AU104=MAX($AU104:$AZ104)</formula>
    </cfRule>
  </conditionalFormatting>
  <conditionalFormatting sqref="AU104:AU111">
    <cfRule type="expression" dxfId="1440" priority="653">
      <formula>AU104=MIN($AU104:$AZ104)</formula>
    </cfRule>
  </conditionalFormatting>
  <conditionalFormatting sqref="AV104:AZ111">
    <cfRule type="expression" dxfId="1439" priority="652">
      <formula>AV104=MAX($AO104:$AT104)</formula>
    </cfRule>
  </conditionalFormatting>
  <conditionalFormatting sqref="AV104:AZ111">
    <cfRule type="expression" dxfId="1438" priority="651">
      <formula>AV104=MIN($AO104:$AT104)</formula>
    </cfRule>
  </conditionalFormatting>
  <conditionalFormatting sqref="AV104:AZ111">
    <cfRule type="expression" dxfId="1437" priority="650">
      <formula>AV104=MAX($AO104:$AT104)</formula>
    </cfRule>
  </conditionalFormatting>
  <conditionalFormatting sqref="AV104:AZ111">
    <cfRule type="expression" dxfId="1436" priority="649">
      <formula>AV104=MIN($AO104:$AT104)</formula>
    </cfRule>
  </conditionalFormatting>
  <conditionalFormatting sqref="AV104:AV111">
    <cfRule type="expression" dxfId="1435" priority="648">
      <formula>AV104=MAX($AU104:$AZ104)</formula>
    </cfRule>
  </conditionalFormatting>
  <conditionalFormatting sqref="AV104:AV111">
    <cfRule type="expression" dxfId="1434" priority="647">
      <formula>AV104=MIN($AU104:$AZ104)</formula>
    </cfRule>
  </conditionalFormatting>
  <conditionalFormatting sqref="AW104:AW111">
    <cfRule type="expression" dxfId="1433" priority="646">
      <formula>AW104=MAX($AU104:$AZ104)</formula>
    </cfRule>
  </conditionalFormatting>
  <conditionalFormatting sqref="AW104:AW111">
    <cfRule type="expression" dxfId="1432" priority="645">
      <formula>AW104=MIN($AU104:$AZ104)</formula>
    </cfRule>
  </conditionalFormatting>
  <conditionalFormatting sqref="AX104:AX111">
    <cfRule type="expression" dxfId="1431" priority="644">
      <formula>AX104=MAX($AU104:$AZ104)</formula>
    </cfRule>
  </conditionalFormatting>
  <conditionalFormatting sqref="AX104:AX111">
    <cfRule type="expression" dxfId="1430" priority="643">
      <formula>AX104=MIN($AU104:$AZ104)</formula>
    </cfRule>
  </conditionalFormatting>
  <conditionalFormatting sqref="AY104:AY111">
    <cfRule type="expression" dxfId="1429" priority="642">
      <formula>AY104=MAX($AU104:$AZ104)</formula>
    </cfRule>
  </conditionalFormatting>
  <conditionalFormatting sqref="AY104:AY111">
    <cfRule type="expression" dxfId="1428" priority="641">
      <formula>AY104=MIN($AU104:$AZ104)</formula>
    </cfRule>
  </conditionalFormatting>
  <conditionalFormatting sqref="AZ104:AZ111">
    <cfRule type="expression" dxfId="1427" priority="640">
      <formula>AZ104=MAX($AU104:$AZ104)</formula>
    </cfRule>
  </conditionalFormatting>
  <conditionalFormatting sqref="AZ104:AZ111">
    <cfRule type="expression" dxfId="1426" priority="639">
      <formula>AZ104=MIN($AU104:$AZ104)</formula>
    </cfRule>
  </conditionalFormatting>
  <conditionalFormatting sqref="BR104:BR111">
    <cfRule type="cellIs" dxfId="1425" priority="638" operator="equal">
      <formula>1</formula>
    </cfRule>
  </conditionalFormatting>
  <conditionalFormatting sqref="BR104:BR111">
    <cfRule type="cellIs" dxfId="1424" priority="637" operator="equal">
      <formula>1</formula>
    </cfRule>
  </conditionalFormatting>
  <conditionalFormatting sqref="BR104:BR111">
    <cfRule type="cellIs" dxfId="1423" priority="636" operator="equal">
      <formula>1</formula>
    </cfRule>
  </conditionalFormatting>
  <conditionalFormatting sqref="CR104:CR111">
    <cfRule type="cellIs" dxfId="1422" priority="635" operator="equal">
      <formula>1</formula>
    </cfRule>
  </conditionalFormatting>
  <conditionalFormatting sqref="CR104:CR111">
    <cfRule type="cellIs" dxfId="1421" priority="634" operator="equal">
      <formula>1</formula>
    </cfRule>
  </conditionalFormatting>
  <conditionalFormatting sqref="CR104:CR111">
    <cfRule type="cellIs" dxfId="1420" priority="633" operator="equal">
      <formula>1</formula>
    </cfRule>
  </conditionalFormatting>
  <conditionalFormatting sqref="BT104:BT111">
    <cfRule type="cellIs" dxfId="1419" priority="632" operator="equal">
      <formula>1</formula>
    </cfRule>
  </conditionalFormatting>
  <conditionalFormatting sqref="BT104:BT111">
    <cfRule type="cellIs" dxfId="1418" priority="631" operator="equal">
      <formula>1</formula>
    </cfRule>
  </conditionalFormatting>
  <conditionalFormatting sqref="BT104:BT111">
    <cfRule type="cellIs" dxfId="1417" priority="630" operator="equal">
      <formula>1</formula>
    </cfRule>
  </conditionalFormatting>
  <conditionalFormatting sqref="BN112:BN119">
    <cfRule type="cellIs" dxfId="1416" priority="628" operator="equal">
      <formula>1</formula>
    </cfRule>
  </conditionalFormatting>
  <conditionalFormatting sqref="BL112:BL119">
    <cfRule type="cellIs" dxfId="1415" priority="629" operator="equal">
      <formula>1</formula>
    </cfRule>
  </conditionalFormatting>
  <conditionalFormatting sqref="CN112:CN119">
    <cfRule type="cellIs" dxfId="1414" priority="622" operator="equal">
      <formula>1</formula>
    </cfRule>
  </conditionalFormatting>
  <conditionalFormatting sqref="BP112:BP119">
    <cfRule type="cellIs" dxfId="1413" priority="627" operator="equal">
      <formula>1</formula>
    </cfRule>
  </conditionalFormatting>
  <conditionalFormatting sqref="CD112:CD119">
    <cfRule type="cellIs" dxfId="1412" priority="626" operator="equal">
      <formula>1</formula>
    </cfRule>
  </conditionalFormatting>
  <conditionalFormatting sqref="CH112:CH119">
    <cfRule type="cellIs" dxfId="1411" priority="625" operator="equal">
      <formula>1</formula>
    </cfRule>
  </conditionalFormatting>
  <conditionalFormatting sqref="CJ112:CJ119">
    <cfRule type="cellIs" dxfId="1410" priority="624" operator="equal">
      <formula>1</formula>
    </cfRule>
  </conditionalFormatting>
  <conditionalFormatting sqref="CL112:CL119">
    <cfRule type="cellIs" dxfId="1409" priority="623" operator="equal">
      <formula>1</formula>
    </cfRule>
  </conditionalFormatting>
  <conditionalFormatting sqref="CP112:CP119">
    <cfRule type="cellIs" dxfId="1408" priority="621" operator="equal">
      <formula>1</formula>
    </cfRule>
  </conditionalFormatting>
  <conditionalFormatting sqref="BN112:BN119">
    <cfRule type="cellIs" dxfId="1407" priority="619" operator="equal">
      <formula>1</formula>
    </cfRule>
  </conditionalFormatting>
  <conditionalFormatting sqref="BL112:BL119">
    <cfRule type="cellIs" dxfId="1406" priority="620" operator="equal">
      <formula>1</formula>
    </cfRule>
  </conditionalFormatting>
  <conditionalFormatting sqref="CN112:CN119">
    <cfRule type="cellIs" dxfId="1405" priority="613" operator="equal">
      <formula>1</formula>
    </cfRule>
  </conditionalFormatting>
  <conditionalFormatting sqref="BP112:BP119">
    <cfRule type="cellIs" dxfId="1404" priority="618" operator="equal">
      <formula>1</formula>
    </cfRule>
  </conditionalFormatting>
  <conditionalFormatting sqref="CD112:CD119">
    <cfRule type="cellIs" dxfId="1403" priority="617" operator="equal">
      <formula>1</formula>
    </cfRule>
  </conditionalFormatting>
  <conditionalFormatting sqref="CH112:CH119">
    <cfRule type="cellIs" dxfId="1402" priority="616" operator="equal">
      <formula>1</formula>
    </cfRule>
  </conditionalFormatting>
  <conditionalFormatting sqref="CJ112:CJ119">
    <cfRule type="cellIs" dxfId="1401" priority="615" operator="equal">
      <formula>1</formula>
    </cfRule>
  </conditionalFormatting>
  <conditionalFormatting sqref="CL112:CL119">
    <cfRule type="cellIs" dxfId="1400" priority="614" operator="equal">
      <formula>1</formula>
    </cfRule>
  </conditionalFormatting>
  <conditionalFormatting sqref="CP112:CP119">
    <cfRule type="cellIs" dxfId="1399" priority="612" operator="equal">
      <formula>1</formula>
    </cfRule>
  </conditionalFormatting>
  <conditionalFormatting sqref="BL112:BL119">
    <cfRule type="cellIs" dxfId="1398" priority="611" operator="equal">
      <formula>1</formula>
    </cfRule>
  </conditionalFormatting>
  <conditionalFormatting sqref="BN112:BN119">
    <cfRule type="cellIs" dxfId="1397" priority="610" operator="equal">
      <formula>1</formula>
    </cfRule>
  </conditionalFormatting>
  <conditionalFormatting sqref="BP112:BP119">
    <cfRule type="cellIs" dxfId="1396" priority="609" operator="equal">
      <formula>1</formula>
    </cfRule>
  </conditionalFormatting>
  <conditionalFormatting sqref="CD112:CD119">
    <cfRule type="cellIs" dxfId="1395" priority="608" operator="equal">
      <formula>1</formula>
    </cfRule>
  </conditionalFormatting>
  <conditionalFormatting sqref="CH112:CH119">
    <cfRule type="cellIs" dxfId="1394" priority="607" operator="equal">
      <formula>1</formula>
    </cfRule>
  </conditionalFormatting>
  <conditionalFormatting sqref="CJ112:CJ119">
    <cfRule type="cellIs" dxfId="1393" priority="606" operator="equal">
      <formula>1</formula>
    </cfRule>
  </conditionalFormatting>
  <conditionalFormatting sqref="CL112:CL119">
    <cfRule type="cellIs" dxfId="1392" priority="605" operator="equal">
      <formula>1</formula>
    </cfRule>
  </conditionalFormatting>
  <conditionalFormatting sqref="CN112:CN119">
    <cfRule type="cellIs" dxfId="1391" priority="604" operator="equal">
      <formula>1</formula>
    </cfRule>
  </conditionalFormatting>
  <conditionalFormatting sqref="CP112:CP119">
    <cfRule type="cellIs" dxfId="1390" priority="603" operator="equal">
      <formula>1</formula>
    </cfRule>
  </conditionalFormatting>
  <conditionalFormatting sqref="AO112:AO119">
    <cfRule type="expression" dxfId="1389" priority="602">
      <formula>AO112=MAX($AO112:$AT112)</formula>
    </cfRule>
  </conditionalFormatting>
  <conditionalFormatting sqref="AO112:AO119">
    <cfRule type="expression" dxfId="1388" priority="601">
      <formula>AO112=MIN($AO112:$AT112)</formula>
    </cfRule>
  </conditionalFormatting>
  <conditionalFormatting sqref="AP112:AT119">
    <cfRule type="expression" dxfId="1387" priority="600">
      <formula>AP112=MAX($AO112:$AT112)</formula>
    </cfRule>
  </conditionalFormatting>
  <conditionalFormatting sqref="AP112:AT119">
    <cfRule type="expression" dxfId="1386" priority="599">
      <formula>AP112=MIN($AO112:$AT112)</formula>
    </cfRule>
  </conditionalFormatting>
  <conditionalFormatting sqref="AU112:AU119">
    <cfRule type="expression" dxfId="1385" priority="598">
      <formula>AU112=MAX($AU112:$AZ112)</formula>
    </cfRule>
  </conditionalFormatting>
  <conditionalFormatting sqref="AU112:AU119">
    <cfRule type="expression" dxfId="1384" priority="597">
      <formula>AU112=MIN($AU112:$AZ112)</formula>
    </cfRule>
  </conditionalFormatting>
  <conditionalFormatting sqref="AV112:AZ119">
    <cfRule type="expression" dxfId="1383" priority="596">
      <formula>AV112=MAX($AO112:$AT112)</formula>
    </cfRule>
  </conditionalFormatting>
  <conditionalFormatting sqref="AV112:AZ119">
    <cfRule type="expression" dxfId="1382" priority="595">
      <formula>AV112=MIN($AO112:$AT112)</formula>
    </cfRule>
  </conditionalFormatting>
  <conditionalFormatting sqref="AV112:AZ119">
    <cfRule type="expression" dxfId="1381" priority="594">
      <formula>AV112=MAX($AO112:$AT112)</formula>
    </cfRule>
  </conditionalFormatting>
  <conditionalFormatting sqref="AV112:AZ119">
    <cfRule type="expression" dxfId="1380" priority="593">
      <formula>AV112=MIN($AO112:$AT112)</formula>
    </cfRule>
  </conditionalFormatting>
  <conditionalFormatting sqref="AV112:AV119">
    <cfRule type="expression" dxfId="1379" priority="592">
      <formula>AV112=MAX($AU112:$AZ112)</formula>
    </cfRule>
  </conditionalFormatting>
  <conditionalFormatting sqref="AV112:AV119">
    <cfRule type="expression" dxfId="1378" priority="591">
      <formula>AV112=MIN($AU112:$AZ112)</formula>
    </cfRule>
  </conditionalFormatting>
  <conditionalFormatting sqref="AW112:AW119">
    <cfRule type="expression" dxfId="1377" priority="590">
      <formula>AW112=MAX($AU112:$AZ112)</formula>
    </cfRule>
  </conditionalFormatting>
  <conditionalFormatting sqref="AW112:AW119">
    <cfRule type="expression" dxfId="1376" priority="589">
      <formula>AW112=MIN($AU112:$AZ112)</formula>
    </cfRule>
  </conditionalFormatting>
  <conditionalFormatting sqref="AX112:AX119">
    <cfRule type="expression" dxfId="1375" priority="588">
      <formula>AX112=MAX($AU112:$AZ112)</formula>
    </cfRule>
  </conditionalFormatting>
  <conditionalFormatting sqref="AX112:AX119">
    <cfRule type="expression" dxfId="1374" priority="587">
      <formula>AX112=MIN($AU112:$AZ112)</formula>
    </cfRule>
  </conditionalFormatting>
  <conditionalFormatting sqref="AY112:AY119">
    <cfRule type="expression" dxfId="1373" priority="586">
      <formula>AY112=MAX($AU112:$AZ112)</formula>
    </cfRule>
  </conditionalFormatting>
  <conditionalFormatting sqref="AY112:AY119">
    <cfRule type="expression" dxfId="1372" priority="585">
      <formula>AY112=MIN($AU112:$AZ112)</formula>
    </cfRule>
  </conditionalFormatting>
  <conditionalFormatting sqref="AZ112:AZ119">
    <cfRule type="expression" dxfId="1371" priority="584">
      <formula>AZ112=MAX($AU112:$AZ112)</formula>
    </cfRule>
  </conditionalFormatting>
  <conditionalFormatting sqref="AZ112:AZ119">
    <cfRule type="expression" dxfId="1370" priority="583">
      <formula>AZ112=MIN($AU112:$AZ112)</formula>
    </cfRule>
  </conditionalFormatting>
  <conditionalFormatting sqref="BR112:BR119">
    <cfRule type="cellIs" dxfId="1369" priority="582" operator="equal">
      <formula>1</formula>
    </cfRule>
  </conditionalFormatting>
  <conditionalFormatting sqref="BR112:BR119">
    <cfRule type="cellIs" dxfId="1368" priority="581" operator="equal">
      <formula>1</formula>
    </cfRule>
  </conditionalFormatting>
  <conditionalFormatting sqref="BR112:BR119">
    <cfRule type="cellIs" dxfId="1367" priority="580" operator="equal">
      <formula>1</formula>
    </cfRule>
  </conditionalFormatting>
  <conditionalFormatting sqref="CR112:CR119">
    <cfRule type="cellIs" dxfId="1366" priority="579" operator="equal">
      <formula>1</formula>
    </cfRule>
  </conditionalFormatting>
  <conditionalFormatting sqref="CR112:CR119">
    <cfRule type="cellIs" dxfId="1365" priority="578" operator="equal">
      <formula>1</formula>
    </cfRule>
  </conditionalFormatting>
  <conditionalFormatting sqref="CR112:CR119">
    <cfRule type="cellIs" dxfId="1364" priority="577" operator="equal">
      <formula>1</formula>
    </cfRule>
  </conditionalFormatting>
  <conditionalFormatting sqref="BT112:BT119">
    <cfRule type="cellIs" dxfId="1363" priority="576" operator="equal">
      <formula>1</formula>
    </cfRule>
  </conditionalFormatting>
  <conditionalFormatting sqref="BT112:BT119">
    <cfRule type="cellIs" dxfId="1362" priority="575" operator="equal">
      <formula>1</formula>
    </cfRule>
  </conditionalFormatting>
  <conditionalFormatting sqref="BT112:BT119">
    <cfRule type="cellIs" dxfId="1361" priority="574" operator="equal">
      <formula>1</formula>
    </cfRule>
  </conditionalFormatting>
  <conditionalFormatting sqref="BV102:BV103">
    <cfRule type="cellIs" dxfId="1360" priority="573" operator="equal">
      <formula>1</formula>
    </cfRule>
  </conditionalFormatting>
  <conditionalFormatting sqref="BV102:BV103">
    <cfRule type="cellIs" dxfId="1359" priority="572" operator="equal">
      <formula>1</formula>
    </cfRule>
  </conditionalFormatting>
  <conditionalFormatting sqref="BV102:BV103">
    <cfRule type="cellIs" dxfId="1358" priority="571" operator="equal">
      <formula>1</formula>
    </cfRule>
  </conditionalFormatting>
  <conditionalFormatting sqref="BV104:BV111">
    <cfRule type="cellIs" dxfId="1357" priority="570" operator="equal">
      <formula>1</formula>
    </cfRule>
  </conditionalFormatting>
  <conditionalFormatting sqref="BV104:BV111">
    <cfRule type="cellIs" dxfId="1356" priority="569" operator="equal">
      <formula>1</formula>
    </cfRule>
  </conditionalFormatting>
  <conditionalFormatting sqref="BV104:BV111">
    <cfRule type="cellIs" dxfId="1355" priority="568" operator="equal">
      <formula>1</formula>
    </cfRule>
  </conditionalFormatting>
  <conditionalFormatting sqref="BV112:BV119">
    <cfRule type="cellIs" dxfId="1354" priority="567" operator="equal">
      <formula>1</formula>
    </cfRule>
  </conditionalFormatting>
  <conditionalFormatting sqref="BV112:BV119">
    <cfRule type="cellIs" dxfId="1353" priority="566" operator="equal">
      <formula>1</formula>
    </cfRule>
  </conditionalFormatting>
  <conditionalFormatting sqref="BV112:BV119">
    <cfRule type="cellIs" dxfId="1352" priority="565" operator="equal">
      <formula>1</formula>
    </cfRule>
  </conditionalFormatting>
  <conditionalFormatting sqref="CB102:CB103">
    <cfRule type="cellIs" dxfId="1351" priority="564" operator="equal">
      <formula>1</formula>
    </cfRule>
  </conditionalFormatting>
  <conditionalFormatting sqref="CB102:CB103">
    <cfRule type="cellIs" dxfId="1350" priority="563" operator="equal">
      <formula>1</formula>
    </cfRule>
  </conditionalFormatting>
  <conditionalFormatting sqref="CB102:CB103">
    <cfRule type="cellIs" dxfId="1349" priority="562" operator="equal">
      <formula>1</formula>
    </cfRule>
  </conditionalFormatting>
  <conditionalFormatting sqref="CB104:CB111">
    <cfRule type="cellIs" dxfId="1348" priority="561" operator="equal">
      <formula>1</formula>
    </cfRule>
  </conditionalFormatting>
  <conditionalFormatting sqref="CB104:CB111">
    <cfRule type="cellIs" dxfId="1347" priority="560" operator="equal">
      <formula>1</formula>
    </cfRule>
  </conditionalFormatting>
  <conditionalFormatting sqref="CB104:CB111">
    <cfRule type="cellIs" dxfId="1346" priority="559" operator="equal">
      <formula>1</formula>
    </cfRule>
  </conditionalFormatting>
  <conditionalFormatting sqref="CB112:CB119">
    <cfRule type="cellIs" dxfId="1345" priority="558" operator="equal">
      <formula>1</formula>
    </cfRule>
  </conditionalFormatting>
  <conditionalFormatting sqref="CB112:CB119">
    <cfRule type="cellIs" dxfId="1344" priority="557" operator="equal">
      <formula>1</formula>
    </cfRule>
  </conditionalFormatting>
  <conditionalFormatting sqref="CB112:CB119">
    <cfRule type="cellIs" dxfId="1343" priority="556" operator="equal">
      <formula>1</formula>
    </cfRule>
  </conditionalFormatting>
  <conditionalFormatting sqref="BX102:BX103">
    <cfRule type="cellIs" dxfId="1342" priority="555" operator="equal">
      <formula>1</formula>
    </cfRule>
  </conditionalFormatting>
  <conditionalFormatting sqref="BX102:BX103">
    <cfRule type="cellIs" dxfId="1341" priority="554" operator="equal">
      <formula>1</formula>
    </cfRule>
  </conditionalFormatting>
  <conditionalFormatting sqref="BX102:BX103">
    <cfRule type="cellIs" dxfId="1340" priority="553" operator="equal">
      <formula>1</formula>
    </cfRule>
  </conditionalFormatting>
  <conditionalFormatting sqref="BX104:BX111">
    <cfRule type="cellIs" dxfId="1339" priority="552" operator="equal">
      <formula>1</formula>
    </cfRule>
  </conditionalFormatting>
  <conditionalFormatting sqref="BX104:BX111">
    <cfRule type="cellIs" dxfId="1338" priority="551" operator="equal">
      <formula>1</formula>
    </cfRule>
  </conditionalFormatting>
  <conditionalFormatting sqref="BX104:BX111">
    <cfRule type="cellIs" dxfId="1337" priority="550" operator="equal">
      <formula>1</formula>
    </cfRule>
  </conditionalFormatting>
  <conditionalFormatting sqref="BX112:BX119">
    <cfRule type="cellIs" dxfId="1336" priority="549" operator="equal">
      <formula>1</formula>
    </cfRule>
  </conditionalFormatting>
  <conditionalFormatting sqref="BX112:BX119">
    <cfRule type="cellIs" dxfId="1335" priority="548" operator="equal">
      <formula>1</formula>
    </cfRule>
  </conditionalFormatting>
  <conditionalFormatting sqref="BX112:BX119">
    <cfRule type="cellIs" dxfId="1334" priority="547" operator="equal">
      <formula>1</formula>
    </cfRule>
  </conditionalFormatting>
  <conditionalFormatting sqref="BZ102:BZ103">
    <cfRule type="cellIs" dxfId="1333" priority="546" operator="equal">
      <formula>1</formula>
    </cfRule>
  </conditionalFormatting>
  <conditionalFormatting sqref="BZ102:BZ103">
    <cfRule type="cellIs" dxfId="1332" priority="545" operator="equal">
      <formula>1</formula>
    </cfRule>
  </conditionalFormatting>
  <conditionalFormatting sqref="BZ102:BZ103">
    <cfRule type="cellIs" dxfId="1331" priority="544" operator="equal">
      <formula>1</formula>
    </cfRule>
  </conditionalFormatting>
  <conditionalFormatting sqref="BZ104:BZ111">
    <cfRule type="cellIs" dxfId="1330" priority="543" operator="equal">
      <formula>1</formula>
    </cfRule>
  </conditionalFormatting>
  <conditionalFormatting sqref="BZ104:BZ111">
    <cfRule type="cellIs" dxfId="1329" priority="542" operator="equal">
      <formula>1</formula>
    </cfRule>
  </conditionalFormatting>
  <conditionalFormatting sqref="BZ104:BZ111">
    <cfRule type="cellIs" dxfId="1328" priority="541" operator="equal">
      <formula>1</formula>
    </cfRule>
  </conditionalFormatting>
  <conditionalFormatting sqref="BZ112:BZ119">
    <cfRule type="cellIs" dxfId="1327" priority="540" operator="equal">
      <formula>1</formula>
    </cfRule>
  </conditionalFormatting>
  <conditionalFormatting sqref="BZ112:BZ119">
    <cfRule type="cellIs" dxfId="1326" priority="539" operator="equal">
      <formula>1</formula>
    </cfRule>
  </conditionalFormatting>
  <conditionalFormatting sqref="BZ112:BZ119">
    <cfRule type="cellIs" dxfId="1325" priority="538" operator="equal">
      <formula>1</formula>
    </cfRule>
  </conditionalFormatting>
  <conditionalFormatting sqref="CF102:CF103">
    <cfRule type="cellIs" dxfId="1324" priority="537" operator="equal">
      <formula>1</formula>
    </cfRule>
  </conditionalFormatting>
  <conditionalFormatting sqref="CF102:CF103">
    <cfRule type="cellIs" dxfId="1323" priority="536" operator="equal">
      <formula>1</formula>
    </cfRule>
  </conditionalFormatting>
  <conditionalFormatting sqref="CF102:CF103">
    <cfRule type="cellIs" dxfId="1322" priority="535" operator="equal">
      <formula>1</formula>
    </cfRule>
  </conditionalFormatting>
  <conditionalFormatting sqref="CF104:CF111">
    <cfRule type="cellIs" dxfId="1321" priority="534" operator="equal">
      <formula>1</formula>
    </cfRule>
  </conditionalFormatting>
  <conditionalFormatting sqref="CF104:CF111">
    <cfRule type="cellIs" dxfId="1320" priority="533" operator="equal">
      <formula>1</formula>
    </cfRule>
  </conditionalFormatting>
  <conditionalFormatting sqref="CF104:CF111">
    <cfRule type="cellIs" dxfId="1319" priority="532" operator="equal">
      <formula>1</formula>
    </cfRule>
  </conditionalFormatting>
  <conditionalFormatting sqref="CF112:CF119">
    <cfRule type="cellIs" dxfId="1318" priority="531" operator="equal">
      <formula>1</formula>
    </cfRule>
  </conditionalFormatting>
  <conditionalFormatting sqref="CF112:CF119">
    <cfRule type="cellIs" dxfId="1317" priority="530" operator="equal">
      <formula>1</formula>
    </cfRule>
  </conditionalFormatting>
  <conditionalFormatting sqref="CF112:CF119">
    <cfRule type="cellIs" dxfId="1316" priority="529" operator="equal">
      <formula>1</formula>
    </cfRule>
  </conditionalFormatting>
  <conditionalFormatting sqref="BN120:BN121">
    <cfRule type="cellIs" dxfId="1315" priority="527" operator="equal">
      <formula>1</formula>
    </cfRule>
  </conditionalFormatting>
  <conditionalFormatting sqref="BL120:BL121">
    <cfRule type="cellIs" dxfId="1314" priority="528" operator="equal">
      <formula>1</formula>
    </cfRule>
  </conditionalFormatting>
  <conditionalFormatting sqref="CN120:CN121">
    <cfRule type="cellIs" dxfId="1313" priority="521" operator="equal">
      <formula>1</formula>
    </cfRule>
  </conditionalFormatting>
  <conditionalFormatting sqref="BP120:BP121">
    <cfRule type="cellIs" dxfId="1312" priority="526" operator="equal">
      <formula>1</formula>
    </cfRule>
  </conditionalFormatting>
  <conditionalFormatting sqref="CD120:CD121">
    <cfRule type="cellIs" dxfId="1311" priority="525" operator="equal">
      <formula>1</formula>
    </cfRule>
  </conditionalFormatting>
  <conditionalFormatting sqref="CH120:CH121">
    <cfRule type="cellIs" dxfId="1310" priority="524" operator="equal">
      <formula>1</formula>
    </cfRule>
  </conditionalFormatting>
  <conditionalFormatting sqref="CJ120:CJ121">
    <cfRule type="cellIs" dxfId="1309" priority="523" operator="equal">
      <formula>1</formula>
    </cfRule>
  </conditionalFormatting>
  <conditionalFormatting sqref="CL120:CL121">
    <cfRule type="cellIs" dxfId="1308" priority="522" operator="equal">
      <formula>1</formula>
    </cfRule>
  </conditionalFormatting>
  <conditionalFormatting sqref="CP120:CP121">
    <cfRule type="cellIs" dxfId="1307" priority="520" operator="equal">
      <formula>1</formula>
    </cfRule>
  </conditionalFormatting>
  <conditionalFormatting sqref="BN120:BN121">
    <cfRule type="cellIs" dxfId="1306" priority="518" operator="equal">
      <formula>1</formula>
    </cfRule>
  </conditionalFormatting>
  <conditionalFormatting sqref="BL120:BL121">
    <cfRule type="cellIs" dxfId="1305" priority="519" operator="equal">
      <formula>1</formula>
    </cfRule>
  </conditionalFormatting>
  <conditionalFormatting sqref="CN120:CN121">
    <cfRule type="cellIs" dxfId="1304" priority="512" operator="equal">
      <formula>1</formula>
    </cfRule>
  </conditionalFormatting>
  <conditionalFormatting sqref="BP120:BP121">
    <cfRule type="cellIs" dxfId="1303" priority="517" operator="equal">
      <formula>1</formula>
    </cfRule>
  </conditionalFormatting>
  <conditionalFormatting sqref="CD120:CD121">
    <cfRule type="cellIs" dxfId="1302" priority="516" operator="equal">
      <formula>1</formula>
    </cfRule>
  </conditionalFormatting>
  <conditionalFormatting sqref="CH120:CH121">
    <cfRule type="cellIs" dxfId="1301" priority="515" operator="equal">
      <formula>1</formula>
    </cfRule>
  </conditionalFormatting>
  <conditionalFormatting sqref="CJ120:CJ121">
    <cfRule type="cellIs" dxfId="1300" priority="514" operator="equal">
      <formula>1</formula>
    </cfRule>
  </conditionalFormatting>
  <conditionalFormatting sqref="CL120:CL121">
    <cfRule type="cellIs" dxfId="1299" priority="513" operator="equal">
      <formula>1</formula>
    </cfRule>
  </conditionalFormatting>
  <conditionalFormatting sqref="CP120:CP121">
    <cfRule type="cellIs" dxfId="1298" priority="511" operator="equal">
      <formula>1</formula>
    </cfRule>
  </conditionalFormatting>
  <conditionalFormatting sqref="BL120:BL121">
    <cfRule type="cellIs" dxfId="1297" priority="510" operator="equal">
      <formula>1</formula>
    </cfRule>
  </conditionalFormatting>
  <conditionalFormatting sqref="BN120:BN121">
    <cfRule type="cellIs" dxfId="1296" priority="509" operator="equal">
      <formula>1</formula>
    </cfRule>
  </conditionalFormatting>
  <conditionalFormatting sqref="BP120:BP121">
    <cfRule type="cellIs" dxfId="1295" priority="508" operator="equal">
      <formula>1</formula>
    </cfRule>
  </conditionalFormatting>
  <conditionalFormatting sqref="CD120:CD121">
    <cfRule type="cellIs" dxfId="1294" priority="507" operator="equal">
      <formula>1</formula>
    </cfRule>
  </conditionalFormatting>
  <conditionalFormatting sqref="CH120:CH121">
    <cfRule type="cellIs" dxfId="1293" priority="506" operator="equal">
      <formula>1</formula>
    </cfRule>
  </conditionalFormatting>
  <conditionalFormatting sqref="CJ120:CJ121">
    <cfRule type="cellIs" dxfId="1292" priority="505" operator="equal">
      <formula>1</formula>
    </cfRule>
  </conditionalFormatting>
  <conditionalFormatting sqref="CL120:CL121">
    <cfRule type="cellIs" dxfId="1291" priority="504" operator="equal">
      <formula>1</formula>
    </cfRule>
  </conditionalFormatting>
  <conditionalFormatting sqref="CN120:CN121">
    <cfRule type="cellIs" dxfId="1290" priority="503" operator="equal">
      <formula>1</formula>
    </cfRule>
  </conditionalFormatting>
  <conditionalFormatting sqref="CP120:CP121">
    <cfRule type="cellIs" dxfId="1289" priority="502" operator="equal">
      <formula>1</formula>
    </cfRule>
  </conditionalFormatting>
  <conditionalFormatting sqref="AO120:AO121">
    <cfRule type="expression" dxfId="1288" priority="501">
      <formula>AO120=MAX($AO120:$AT120)</formula>
    </cfRule>
  </conditionalFormatting>
  <conditionalFormatting sqref="AO120:AO121">
    <cfRule type="expression" dxfId="1287" priority="500">
      <formula>AO120=MIN($AO120:$AT120)</formula>
    </cfRule>
  </conditionalFormatting>
  <conditionalFormatting sqref="AP120:AT121">
    <cfRule type="expression" dxfId="1286" priority="499">
      <formula>AP120=MAX($AO120:$AT120)</formula>
    </cfRule>
  </conditionalFormatting>
  <conditionalFormatting sqref="AP120:AT121">
    <cfRule type="expression" dxfId="1285" priority="498">
      <formula>AP120=MIN($AO120:$AT120)</formula>
    </cfRule>
  </conditionalFormatting>
  <conditionalFormatting sqref="AU120:AU121">
    <cfRule type="expression" dxfId="1284" priority="497">
      <formula>AU120=MAX($AU120:$AZ120)</formula>
    </cfRule>
  </conditionalFormatting>
  <conditionalFormatting sqref="AU120:AU121">
    <cfRule type="expression" dxfId="1283" priority="496">
      <formula>AU120=MIN($AU120:$AZ120)</formula>
    </cfRule>
  </conditionalFormatting>
  <conditionalFormatting sqref="AV120:AZ121">
    <cfRule type="expression" dxfId="1282" priority="495">
      <formula>AV120=MAX($AO120:$AT120)</formula>
    </cfRule>
  </conditionalFormatting>
  <conditionalFormatting sqref="AV120:AZ121">
    <cfRule type="expression" dxfId="1281" priority="494">
      <formula>AV120=MIN($AO120:$AT120)</formula>
    </cfRule>
  </conditionalFormatting>
  <conditionalFormatting sqref="AV120:AZ121">
    <cfRule type="expression" dxfId="1280" priority="493">
      <formula>AV120=MAX($AO120:$AT120)</formula>
    </cfRule>
  </conditionalFormatting>
  <conditionalFormatting sqref="AV120:AZ121">
    <cfRule type="expression" dxfId="1279" priority="492">
      <formula>AV120=MIN($AO120:$AT120)</formula>
    </cfRule>
  </conditionalFormatting>
  <conditionalFormatting sqref="AV120:AV121">
    <cfRule type="expression" dxfId="1278" priority="491">
      <formula>AV120=MAX($AU120:$AZ120)</formula>
    </cfRule>
  </conditionalFormatting>
  <conditionalFormatting sqref="AV120:AV121">
    <cfRule type="expression" dxfId="1277" priority="490">
      <formula>AV120=MIN($AU120:$AZ120)</formula>
    </cfRule>
  </conditionalFormatting>
  <conditionalFormatting sqref="AW120:AW121">
    <cfRule type="expression" dxfId="1276" priority="489">
      <formula>AW120=MAX($AU120:$AZ120)</formula>
    </cfRule>
  </conditionalFormatting>
  <conditionalFormatting sqref="AW120:AW121">
    <cfRule type="expression" dxfId="1275" priority="488">
      <formula>AW120=MIN($AU120:$AZ120)</formula>
    </cfRule>
  </conditionalFormatting>
  <conditionalFormatting sqref="AX120:AX121">
    <cfRule type="expression" dxfId="1274" priority="487">
      <formula>AX120=MAX($AU120:$AZ120)</formula>
    </cfRule>
  </conditionalFormatting>
  <conditionalFormatting sqref="AX120:AX121">
    <cfRule type="expression" dxfId="1273" priority="486">
      <formula>AX120=MIN($AU120:$AZ120)</formula>
    </cfRule>
  </conditionalFormatting>
  <conditionalFormatting sqref="AY120:AY121">
    <cfRule type="expression" dxfId="1272" priority="485">
      <formula>AY120=MAX($AU120:$AZ120)</formula>
    </cfRule>
  </conditionalFormatting>
  <conditionalFormatting sqref="AY120:AY121">
    <cfRule type="expression" dxfId="1271" priority="484">
      <formula>AY120=MIN($AU120:$AZ120)</formula>
    </cfRule>
  </conditionalFormatting>
  <conditionalFormatting sqref="AZ120:AZ121">
    <cfRule type="expression" dxfId="1270" priority="483">
      <formula>AZ120=MAX($AU120:$AZ120)</formula>
    </cfRule>
  </conditionalFormatting>
  <conditionalFormatting sqref="AZ120:AZ121">
    <cfRule type="expression" dxfId="1269" priority="482">
      <formula>AZ120=MIN($AU120:$AZ120)</formula>
    </cfRule>
  </conditionalFormatting>
  <conditionalFormatting sqref="BR120:BR121">
    <cfRule type="cellIs" dxfId="1268" priority="481" operator="equal">
      <formula>1</formula>
    </cfRule>
  </conditionalFormatting>
  <conditionalFormatting sqref="BR120:BR121">
    <cfRule type="cellIs" dxfId="1267" priority="480" operator="equal">
      <formula>1</formula>
    </cfRule>
  </conditionalFormatting>
  <conditionalFormatting sqref="BR120:BR121">
    <cfRule type="cellIs" dxfId="1266" priority="479" operator="equal">
      <formula>1</formula>
    </cfRule>
  </conditionalFormatting>
  <conditionalFormatting sqref="CR120:CR121">
    <cfRule type="cellIs" dxfId="1265" priority="478" operator="equal">
      <formula>1</formula>
    </cfRule>
  </conditionalFormatting>
  <conditionalFormatting sqref="CR120:CR121">
    <cfRule type="cellIs" dxfId="1264" priority="477" operator="equal">
      <formula>1</formula>
    </cfRule>
  </conditionalFormatting>
  <conditionalFormatting sqref="CR120:CR121">
    <cfRule type="cellIs" dxfId="1263" priority="476" operator="equal">
      <formula>1</formula>
    </cfRule>
  </conditionalFormatting>
  <conditionalFormatting sqref="BT120:BT121">
    <cfRule type="cellIs" dxfId="1262" priority="475" operator="equal">
      <formula>1</formula>
    </cfRule>
  </conditionalFormatting>
  <conditionalFormatting sqref="BT120:BT121">
    <cfRule type="cellIs" dxfId="1261" priority="474" operator="equal">
      <formula>1</formula>
    </cfRule>
  </conditionalFormatting>
  <conditionalFormatting sqref="BT120:BT121">
    <cfRule type="cellIs" dxfId="1260" priority="473" operator="equal">
      <formula>1</formula>
    </cfRule>
  </conditionalFormatting>
  <conditionalFormatting sqref="BN122:BN129">
    <cfRule type="cellIs" dxfId="1259" priority="471" operator="equal">
      <formula>1</formula>
    </cfRule>
  </conditionalFormatting>
  <conditionalFormatting sqref="BL122:BL129">
    <cfRule type="cellIs" dxfId="1258" priority="472" operator="equal">
      <formula>1</formula>
    </cfRule>
  </conditionalFormatting>
  <conditionalFormatting sqref="CN122:CN129">
    <cfRule type="cellIs" dxfId="1257" priority="465" operator="equal">
      <formula>1</formula>
    </cfRule>
  </conditionalFormatting>
  <conditionalFormatting sqref="BP122:BP129">
    <cfRule type="cellIs" dxfId="1256" priority="470" operator="equal">
      <formula>1</formula>
    </cfRule>
  </conditionalFormatting>
  <conditionalFormatting sqref="CD122:CD129">
    <cfRule type="cellIs" dxfId="1255" priority="469" operator="equal">
      <formula>1</formula>
    </cfRule>
  </conditionalFormatting>
  <conditionalFormatting sqref="CH122:CH129">
    <cfRule type="cellIs" dxfId="1254" priority="468" operator="equal">
      <formula>1</formula>
    </cfRule>
  </conditionalFormatting>
  <conditionalFormatting sqref="CJ122:CJ129">
    <cfRule type="cellIs" dxfId="1253" priority="467" operator="equal">
      <formula>1</formula>
    </cfRule>
  </conditionalFormatting>
  <conditionalFormatting sqref="CL122:CL129">
    <cfRule type="cellIs" dxfId="1252" priority="466" operator="equal">
      <formula>1</formula>
    </cfRule>
  </conditionalFormatting>
  <conditionalFormatting sqref="CP122:CP129">
    <cfRule type="cellIs" dxfId="1251" priority="464" operator="equal">
      <formula>1</formula>
    </cfRule>
  </conditionalFormatting>
  <conditionalFormatting sqref="BN122:BN129">
    <cfRule type="cellIs" dxfId="1250" priority="462" operator="equal">
      <formula>1</formula>
    </cfRule>
  </conditionalFormatting>
  <conditionalFormatting sqref="BL122:BL129">
    <cfRule type="cellIs" dxfId="1249" priority="463" operator="equal">
      <formula>1</formula>
    </cfRule>
  </conditionalFormatting>
  <conditionalFormatting sqref="CN122:CN129">
    <cfRule type="cellIs" dxfId="1248" priority="456" operator="equal">
      <formula>1</formula>
    </cfRule>
  </conditionalFormatting>
  <conditionalFormatting sqref="BP122:BP129">
    <cfRule type="cellIs" dxfId="1247" priority="461" operator="equal">
      <formula>1</formula>
    </cfRule>
  </conditionalFormatting>
  <conditionalFormatting sqref="CD122:CD129">
    <cfRule type="cellIs" dxfId="1246" priority="460" operator="equal">
      <formula>1</formula>
    </cfRule>
  </conditionalFormatting>
  <conditionalFormatting sqref="CH122:CH129">
    <cfRule type="cellIs" dxfId="1245" priority="459" operator="equal">
      <formula>1</formula>
    </cfRule>
  </conditionalFormatting>
  <conditionalFormatting sqref="CJ122:CJ129">
    <cfRule type="cellIs" dxfId="1244" priority="458" operator="equal">
      <formula>1</formula>
    </cfRule>
  </conditionalFormatting>
  <conditionalFormatting sqref="CL122:CL129">
    <cfRule type="cellIs" dxfId="1243" priority="457" operator="equal">
      <formula>1</formula>
    </cfRule>
  </conditionalFormatting>
  <conditionalFormatting sqref="CP122:CP129">
    <cfRule type="cellIs" dxfId="1242" priority="455" operator="equal">
      <formula>1</formula>
    </cfRule>
  </conditionalFormatting>
  <conditionalFormatting sqref="BL122:BL129">
    <cfRule type="cellIs" dxfId="1241" priority="454" operator="equal">
      <formula>1</formula>
    </cfRule>
  </conditionalFormatting>
  <conditionalFormatting sqref="BN122:BN129">
    <cfRule type="cellIs" dxfId="1240" priority="453" operator="equal">
      <formula>1</formula>
    </cfRule>
  </conditionalFormatting>
  <conditionalFormatting sqref="BP122:BP129">
    <cfRule type="cellIs" dxfId="1239" priority="452" operator="equal">
      <formula>1</formula>
    </cfRule>
  </conditionalFormatting>
  <conditionalFormatting sqref="CD122:CD129">
    <cfRule type="cellIs" dxfId="1238" priority="451" operator="equal">
      <formula>1</formula>
    </cfRule>
  </conditionalFormatting>
  <conditionalFormatting sqref="CH122:CH129">
    <cfRule type="cellIs" dxfId="1237" priority="450" operator="equal">
      <formula>1</formula>
    </cfRule>
  </conditionalFormatting>
  <conditionalFormatting sqref="CJ122:CJ129">
    <cfRule type="cellIs" dxfId="1236" priority="449" operator="equal">
      <formula>1</formula>
    </cfRule>
  </conditionalFormatting>
  <conditionalFormatting sqref="CL122:CL129">
    <cfRule type="cellIs" dxfId="1235" priority="448" operator="equal">
      <formula>1</formula>
    </cfRule>
  </conditionalFormatting>
  <conditionalFormatting sqref="CN122:CN129">
    <cfRule type="cellIs" dxfId="1234" priority="447" operator="equal">
      <formula>1</formula>
    </cfRule>
  </conditionalFormatting>
  <conditionalFormatting sqref="CP122:CP129">
    <cfRule type="cellIs" dxfId="1233" priority="446" operator="equal">
      <formula>1</formula>
    </cfRule>
  </conditionalFormatting>
  <conditionalFormatting sqref="AO122:AO129">
    <cfRule type="expression" dxfId="1232" priority="445">
      <formula>AO122=MAX($AO122:$AT122)</formula>
    </cfRule>
  </conditionalFormatting>
  <conditionalFormatting sqref="AO122:AO129">
    <cfRule type="expression" dxfId="1231" priority="444">
      <formula>AO122=MIN($AO122:$AT122)</formula>
    </cfRule>
  </conditionalFormatting>
  <conditionalFormatting sqref="AP122:AT129">
    <cfRule type="expression" dxfId="1230" priority="443">
      <formula>AP122=MAX($AO122:$AT122)</formula>
    </cfRule>
  </conditionalFormatting>
  <conditionalFormatting sqref="AP122:AT129">
    <cfRule type="expression" dxfId="1229" priority="442">
      <formula>AP122=MIN($AO122:$AT122)</formula>
    </cfRule>
  </conditionalFormatting>
  <conditionalFormatting sqref="AU122:AU129">
    <cfRule type="expression" dxfId="1228" priority="441">
      <formula>AU122=MAX($AU122:$AZ122)</formula>
    </cfRule>
  </conditionalFormatting>
  <conditionalFormatting sqref="AU122:AU129">
    <cfRule type="expression" dxfId="1227" priority="440">
      <formula>AU122=MIN($AU122:$AZ122)</formula>
    </cfRule>
  </conditionalFormatting>
  <conditionalFormatting sqref="AV122:AZ129">
    <cfRule type="expression" dxfId="1226" priority="439">
      <formula>AV122=MAX($AO122:$AT122)</formula>
    </cfRule>
  </conditionalFormatting>
  <conditionalFormatting sqref="AV122:AZ129">
    <cfRule type="expression" dxfId="1225" priority="438">
      <formula>AV122=MIN($AO122:$AT122)</formula>
    </cfRule>
  </conditionalFormatting>
  <conditionalFormatting sqref="AV122:AZ129">
    <cfRule type="expression" dxfId="1224" priority="437">
      <formula>AV122=MAX($AO122:$AT122)</formula>
    </cfRule>
  </conditionalFormatting>
  <conditionalFormatting sqref="AV122:AZ129">
    <cfRule type="expression" dxfId="1223" priority="436">
      <formula>AV122=MIN($AO122:$AT122)</formula>
    </cfRule>
  </conditionalFormatting>
  <conditionalFormatting sqref="AV122:AV129">
    <cfRule type="expression" dxfId="1222" priority="435">
      <formula>AV122=MAX($AU122:$AZ122)</formula>
    </cfRule>
  </conditionalFormatting>
  <conditionalFormatting sqref="AV122:AV129">
    <cfRule type="expression" dxfId="1221" priority="434">
      <formula>AV122=MIN($AU122:$AZ122)</formula>
    </cfRule>
  </conditionalFormatting>
  <conditionalFormatting sqref="AW122:AW129">
    <cfRule type="expression" dxfId="1220" priority="433">
      <formula>AW122=MAX($AU122:$AZ122)</formula>
    </cfRule>
  </conditionalFormatting>
  <conditionalFormatting sqref="AW122:AW129">
    <cfRule type="expression" dxfId="1219" priority="432">
      <formula>AW122=MIN($AU122:$AZ122)</formula>
    </cfRule>
  </conditionalFormatting>
  <conditionalFormatting sqref="AX122:AX129">
    <cfRule type="expression" dxfId="1218" priority="431">
      <formula>AX122=MAX($AU122:$AZ122)</formula>
    </cfRule>
  </conditionalFormatting>
  <conditionalFormatting sqref="AX122:AX129">
    <cfRule type="expression" dxfId="1217" priority="430">
      <formula>AX122=MIN($AU122:$AZ122)</formula>
    </cfRule>
  </conditionalFormatting>
  <conditionalFormatting sqref="AY122:AY129">
    <cfRule type="expression" dxfId="1216" priority="429">
      <formula>AY122=MAX($AU122:$AZ122)</formula>
    </cfRule>
  </conditionalFormatting>
  <conditionalFormatting sqref="AY122:AY129">
    <cfRule type="expression" dxfId="1215" priority="428">
      <formula>AY122=MIN($AU122:$AZ122)</formula>
    </cfRule>
  </conditionalFormatting>
  <conditionalFormatting sqref="AZ122:AZ129">
    <cfRule type="expression" dxfId="1214" priority="427">
      <formula>AZ122=MAX($AU122:$AZ122)</formula>
    </cfRule>
  </conditionalFormatting>
  <conditionalFormatting sqref="AZ122:AZ129">
    <cfRule type="expression" dxfId="1213" priority="426">
      <formula>AZ122=MIN($AU122:$AZ122)</formula>
    </cfRule>
  </conditionalFormatting>
  <conditionalFormatting sqref="BR122:BR129">
    <cfRule type="cellIs" dxfId="1212" priority="425" operator="equal">
      <formula>1</formula>
    </cfRule>
  </conditionalFormatting>
  <conditionalFormatting sqref="BR122:BR129">
    <cfRule type="cellIs" dxfId="1211" priority="424" operator="equal">
      <formula>1</formula>
    </cfRule>
  </conditionalFormatting>
  <conditionalFormatting sqref="BR122:BR129">
    <cfRule type="cellIs" dxfId="1210" priority="423" operator="equal">
      <formula>1</formula>
    </cfRule>
  </conditionalFormatting>
  <conditionalFormatting sqref="CR122:CR129">
    <cfRule type="cellIs" dxfId="1209" priority="422" operator="equal">
      <formula>1</formula>
    </cfRule>
  </conditionalFormatting>
  <conditionalFormatting sqref="CR122:CR129">
    <cfRule type="cellIs" dxfId="1208" priority="421" operator="equal">
      <formula>1</formula>
    </cfRule>
  </conditionalFormatting>
  <conditionalFormatting sqref="CR122:CR129">
    <cfRule type="cellIs" dxfId="1207" priority="420" operator="equal">
      <formula>1</formula>
    </cfRule>
  </conditionalFormatting>
  <conditionalFormatting sqref="BT122:BT129">
    <cfRule type="cellIs" dxfId="1206" priority="419" operator="equal">
      <formula>1</formula>
    </cfRule>
  </conditionalFormatting>
  <conditionalFormatting sqref="BT122:BT129">
    <cfRule type="cellIs" dxfId="1205" priority="418" operator="equal">
      <formula>1</formula>
    </cfRule>
  </conditionalFormatting>
  <conditionalFormatting sqref="BT122:BT129">
    <cfRule type="cellIs" dxfId="1204" priority="417" operator="equal">
      <formula>1</formula>
    </cfRule>
  </conditionalFormatting>
  <conditionalFormatting sqref="BN130:BN137">
    <cfRule type="cellIs" dxfId="1203" priority="415" operator="equal">
      <formula>1</formula>
    </cfRule>
  </conditionalFormatting>
  <conditionalFormatting sqref="BL130:BL137">
    <cfRule type="cellIs" dxfId="1202" priority="416" operator="equal">
      <formula>1</formula>
    </cfRule>
  </conditionalFormatting>
  <conditionalFormatting sqref="CN130:CN137">
    <cfRule type="cellIs" dxfId="1201" priority="409" operator="equal">
      <formula>1</formula>
    </cfRule>
  </conditionalFormatting>
  <conditionalFormatting sqref="BP130:BP137">
    <cfRule type="cellIs" dxfId="1200" priority="414" operator="equal">
      <formula>1</formula>
    </cfRule>
  </conditionalFormatting>
  <conditionalFormatting sqref="CD130:CD137">
    <cfRule type="cellIs" dxfId="1199" priority="413" operator="equal">
      <formula>1</formula>
    </cfRule>
  </conditionalFormatting>
  <conditionalFormatting sqref="CH130:CH137">
    <cfRule type="cellIs" dxfId="1198" priority="412" operator="equal">
      <formula>1</formula>
    </cfRule>
  </conditionalFormatting>
  <conditionalFormatting sqref="CJ130:CJ137">
    <cfRule type="cellIs" dxfId="1197" priority="411" operator="equal">
      <formula>1</formula>
    </cfRule>
  </conditionalFormatting>
  <conditionalFormatting sqref="CL130:CL137">
    <cfRule type="cellIs" dxfId="1196" priority="410" operator="equal">
      <formula>1</formula>
    </cfRule>
  </conditionalFormatting>
  <conditionalFormatting sqref="CP130:CP137">
    <cfRule type="cellIs" dxfId="1195" priority="408" operator="equal">
      <formula>1</formula>
    </cfRule>
  </conditionalFormatting>
  <conditionalFormatting sqref="BN130:BN137">
    <cfRule type="cellIs" dxfId="1194" priority="406" operator="equal">
      <formula>1</formula>
    </cfRule>
  </conditionalFormatting>
  <conditionalFormatting sqref="BL130:BL137">
    <cfRule type="cellIs" dxfId="1193" priority="407" operator="equal">
      <formula>1</formula>
    </cfRule>
  </conditionalFormatting>
  <conditionalFormatting sqref="CN130:CN137">
    <cfRule type="cellIs" dxfId="1192" priority="400" operator="equal">
      <formula>1</formula>
    </cfRule>
  </conditionalFormatting>
  <conditionalFormatting sqref="BP130:BP137">
    <cfRule type="cellIs" dxfId="1191" priority="405" operator="equal">
      <formula>1</formula>
    </cfRule>
  </conditionalFormatting>
  <conditionalFormatting sqref="CD130:CD137">
    <cfRule type="cellIs" dxfId="1190" priority="404" operator="equal">
      <formula>1</formula>
    </cfRule>
  </conditionalFormatting>
  <conditionalFormatting sqref="CH130:CH137">
    <cfRule type="cellIs" dxfId="1189" priority="403" operator="equal">
      <formula>1</formula>
    </cfRule>
  </conditionalFormatting>
  <conditionalFormatting sqref="CJ130:CJ137">
    <cfRule type="cellIs" dxfId="1188" priority="402" operator="equal">
      <formula>1</formula>
    </cfRule>
  </conditionalFormatting>
  <conditionalFormatting sqref="CL130:CL137">
    <cfRule type="cellIs" dxfId="1187" priority="401" operator="equal">
      <formula>1</formula>
    </cfRule>
  </conditionalFormatting>
  <conditionalFormatting sqref="CP130:CP137">
    <cfRule type="cellIs" dxfId="1186" priority="399" operator="equal">
      <formula>1</formula>
    </cfRule>
  </conditionalFormatting>
  <conditionalFormatting sqref="BL130:BL137">
    <cfRule type="cellIs" dxfId="1185" priority="398" operator="equal">
      <formula>1</formula>
    </cfRule>
  </conditionalFormatting>
  <conditionalFormatting sqref="BN130:BN137">
    <cfRule type="cellIs" dxfId="1184" priority="397" operator="equal">
      <formula>1</formula>
    </cfRule>
  </conditionalFormatting>
  <conditionalFormatting sqref="BP130:BP137">
    <cfRule type="cellIs" dxfId="1183" priority="396" operator="equal">
      <formula>1</formula>
    </cfRule>
  </conditionalFormatting>
  <conditionalFormatting sqref="CD130:CD137">
    <cfRule type="cellIs" dxfId="1182" priority="395" operator="equal">
      <formula>1</formula>
    </cfRule>
  </conditionalFormatting>
  <conditionalFormatting sqref="CH130:CH137">
    <cfRule type="cellIs" dxfId="1181" priority="394" operator="equal">
      <formula>1</formula>
    </cfRule>
  </conditionalFormatting>
  <conditionalFormatting sqref="CJ130:CJ137">
    <cfRule type="cellIs" dxfId="1180" priority="393" operator="equal">
      <formula>1</formula>
    </cfRule>
  </conditionalFormatting>
  <conditionalFormatting sqref="CL130:CL137">
    <cfRule type="cellIs" dxfId="1179" priority="392" operator="equal">
      <formula>1</formula>
    </cfRule>
  </conditionalFormatting>
  <conditionalFormatting sqref="CN130:CN137">
    <cfRule type="cellIs" dxfId="1178" priority="391" operator="equal">
      <formula>1</formula>
    </cfRule>
  </conditionalFormatting>
  <conditionalFormatting sqref="CP130:CP137">
    <cfRule type="cellIs" dxfId="1177" priority="390" operator="equal">
      <formula>1</formula>
    </cfRule>
  </conditionalFormatting>
  <conditionalFormatting sqref="AO130:AO137">
    <cfRule type="expression" dxfId="1176" priority="389">
      <formula>AO130=MAX($AO130:$AT130)</formula>
    </cfRule>
  </conditionalFormatting>
  <conditionalFormatting sqref="AO130:AO137">
    <cfRule type="expression" dxfId="1175" priority="388">
      <formula>AO130=MIN($AO130:$AT130)</formula>
    </cfRule>
  </conditionalFormatting>
  <conditionalFormatting sqref="AP130:AT137">
    <cfRule type="expression" dxfId="1174" priority="387">
      <formula>AP130=MAX($AO130:$AT130)</formula>
    </cfRule>
  </conditionalFormatting>
  <conditionalFormatting sqref="AP130:AT137">
    <cfRule type="expression" dxfId="1173" priority="386">
      <formula>AP130=MIN($AO130:$AT130)</formula>
    </cfRule>
  </conditionalFormatting>
  <conditionalFormatting sqref="AU130:AU137">
    <cfRule type="expression" dxfId="1172" priority="385">
      <formula>AU130=MAX($AU130:$AZ130)</formula>
    </cfRule>
  </conditionalFormatting>
  <conditionalFormatting sqref="AU130:AU137">
    <cfRule type="expression" dxfId="1171" priority="384">
      <formula>AU130=MIN($AU130:$AZ130)</formula>
    </cfRule>
  </conditionalFormatting>
  <conditionalFormatting sqref="AV130:AZ137">
    <cfRule type="expression" dxfId="1170" priority="383">
      <formula>AV130=MAX($AO130:$AT130)</formula>
    </cfRule>
  </conditionalFormatting>
  <conditionalFormatting sqref="AV130:AZ137">
    <cfRule type="expression" dxfId="1169" priority="382">
      <formula>AV130=MIN($AO130:$AT130)</formula>
    </cfRule>
  </conditionalFormatting>
  <conditionalFormatting sqref="AV130:AZ137">
    <cfRule type="expression" dxfId="1168" priority="381">
      <formula>AV130=MAX($AO130:$AT130)</formula>
    </cfRule>
  </conditionalFormatting>
  <conditionalFormatting sqref="AV130:AZ137">
    <cfRule type="expression" dxfId="1167" priority="380">
      <formula>AV130=MIN($AO130:$AT130)</formula>
    </cfRule>
  </conditionalFormatting>
  <conditionalFormatting sqref="AV130:AV137">
    <cfRule type="expression" dxfId="1166" priority="379">
      <formula>AV130=MAX($AU130:$AZ130)</formula>
    </cfRule>
  </conditionalFormatting>
  <conditionalFormatting sqref="AV130:AV137">
    <cfRule type="expression" dxfId="1165" priority="378">
      <formula>AV130=MIN($AU130:$AZ130)</formula>
    </cfRule>
  </conditionalFormatting>
  <conditionalFormatting sqref="AW130:AW137">
    <cfRule type="expression" dxfId="1164" priority="377">
      <formula>AW130=MAX($AU130:$AZ130)</formula>
    </cfRule>
  </conditionalFormatting>
  <conditionalFormatting sqref="AW130:AW137">
    <cfRule type="expression" dxfId="1163" priority="376">
      <formula>AW130=MIN($AU130:$AZ130)</formula>
    </cfRule>
  </conditionalFormatting>
  <conditionalFormatting sqref="AX130:AX137">
    <cfRule type="expression" dxfId="1162" priority="375">
      <formula>AX130=MAX($AU130:$AZ130)</formula>
    </cfRule>
  </conditionalFormatting>
  <conditionalFormatting sqref="AX130:AX137">
    <cfRule type="expression" dxfId="1161" priority="374">
      <formula>AX130=MIN($AU130:$AZ130)</formula>
    </cfRule>
  </conditionalFormatting>
  <conditionalFormatting sqref="AY130:AY137">
    <cfRule type="expression" dxfId="1160" priority="373">
      <formula>AY130=MAX($AU130:$AZ130)</formula>
    </cfRule>
  </conditionalFormatting>
  <conditionalFormatting sqref="AY130:AY137">
    <cfRule type="expression" dxfId="1159" priority="372">
      <formula>AY130=MIN($AU130:$AZ130)</formula>
    </cfRule>
  </conditionalFormatting>
  <conditionalFormatting sqref="AZ130:AZ137">
    <cfRule type="expression" dxfId="1158" priority="371">
      <formula>AZ130=MAX($AU130:$AZ130)</formula>
    </cfRule>
  </conditionalFormatting>
  <conditionalFormatting sqref="AZ130:AZ137">
    <cfRule type="expression" dxfId="1157" priority="370">
      <formula>AZ130=MIN($AU130:$AZ130)</formula>
    </cfRule>
  </conditionalFormatting>
  <conditionalFormatting sqref="BR130:BR137">
    <cfRule type="cellIs" dxfId="1156" priority="369" operator="equal">
      <formula>1</formula>
    </cfRule>
  </conditionalFormatting>
  <conditionalFormatting sqref="BR130:BR137">
    <cfRule type="cellIs" dxfId="1155" priority="368" operator="equal">
      <formula>1</formula>
    </cfRule>
  </conditionalFormatting>
  <conditionalFormatting sqref="BR130:BR137">
    <cfRule type="cellIs" dxfId="1154" priority="367" operator="equal">
      <formula>1</formula>
    </cfRule>
  </conditionalFormatting>
  <conditionalFormatting sqref="CR130:CR137">
    <cfRule type="cellIs" dxfId="1153" priority="366" operator="equal">
      <formula>1</formula>
    </cfRule>
  </conditionalFormatting>
  <conditionalFormatting sqref="CR130:CR137">
    <cfRule type="cellIs" dxfId="1152" priority="365" operator="equal">
      <formula>1</formula>
    </cfRule>
  </conditionalFormatting>
  <conditionalFormatting sqref="CR130:CR137">
    <cfRule type="cellIs" dxfId="1151" priority="364" operator="equal">
      <formula>1</formula>
    </cfRule>
  </conditionalFormatting>
  <conditionalFormatting sqref="BT130:BT137">
    <cfRule type="cellIs" dxfId="1150" priority="363" operator="equal">
      <formula>1</formula>
    </cfRule>
  </conditionalFormatting>
  <conditionalFormatting sqref="BT130:BT137">
    <cfRule type="cellIs" dxfId="1149" priority="362" operator="equal">
      <formula>1</formula>
    </cfRule>
  </conditionalFormatting>
  <conditionalFormatting sqref="BT130:BT137">
    <cfRule type="cellIs" dxfId="1148" priority="361" operator="equal">
      <formula>1</formula>
    </cfRule>
  </conditionalFormatting>
  <conditionalFormatting sqref="BV120:BV121">
    <cfRule type="cellIs" dxfId="1147" priority="360" operator="equal">
      <formula>1</formula>
    </cfRule>
  </conditionalFormatting>
  <conditionalFormatting sqref="BV120:BV121">
    <cfRule type="cellIs" dxfId="1146" priority="359" operator="equal">
      <formula>1</formula>
    </cfRule>
  </conditionalFormatting>
  <conditionalFormatting sqref="BV120:BV121">
    <cfRule type="cellIs" dxfId="1145" priority="358" operator="equal">
      <formula>1</formula>
    </cfRule>
  </conditionalFormatting>
  <conditionalFormatting sqref="BV122:BV129">
    <cfRule type="cellIs" dxfId="1144" priority="357" operator="equal">
      <formula>1</formula>
    </cfRule>
  </conditionalFormatting>
  <conditionalFormatting sqref="BV122:BV129">
    <cfRule type="cellIs" dxfId="1143" priority="356" operator="equal">
      <formula>1</formula>
    </cfRule>
  </conditionalFormatting>
  <conditionalFormatting sqref="BV122:BV129">
    <cfRule type="cellIs" dxfId="1142" priority="355" operator="equal">
      <formula>1</formula>
    </cfRule>
  </conditionalFormatting>
  <conditionalFormatting sqref="BV130:BV137">
    <cfRule type="cellIs" dxfId="1141" priority="354" operator="equal">
      <formula>1</formula>
    </cfRule>
  </conditionalFormatting>
  <conditionalFormatting sqref="BV130:BV137">
    <cfRule type="cellIs" dxfId="1140" priority="353" operator="equal">
      <formula>1</formula>
    </cfRule>
  </conditionalFormatting>
  <conditionalFormatting sqref="BV130:BV137">
    <cfRule type="cellIs" dxfId="1139" priority="352" operator="equal">
      <formula>1</formula>
    </cfRule>
  </conditionalFormatting>
  <conditionalFormatting sqref="CB120:CB121">
    <cfRule type="cellIs" dxfId="1138" priority="351" operator="equal">
      <formula>1</formula>
    </cfRule>
  </conditionalFormatting>
  <conditionalFormatting sqref="CB120:CB121">
    <cfRule type="cellIs" dxfId="1137" priority="350" operator="equal">
      <formula>1</formula>
    </cfRule>
  </conditionalFormatting>
  <conditionalFormatting sqref="CB120:CB121">
    <cfRule type="cellIs" dxfId="1136" priority="349" operator="equal">
      <formula>1</formula>
    </cfRule>
  </conditionalFormatting>
  <conditionalFormatting sqref="CB122:CB129">
    <cfRule type="cellIs" dxfId="1135" priority="348" operator="equal">
      <formula>1</formula>
    </cfRule>
  </conditionalFormatting>
  <conditionalFormatting sqref="CB122:CB129">
    <cfRule type="cellIs" dxfId="1134" priority="347" operator="equal">
      <formula>1</formula>
    </cfRule>
  </conditionalFormatting>
  <conditionalFormatting sqref="CB122:CB129">
    <cfRule type="cellIs" dxfId="1133" priority="346" operator="equal">
      <formula>1</formula>
    </cfRule>
  </conditionalFormatting>
  <conditionalFormatting sqref="CB130:CB137">
    <cfRule type="cellIs" dxfId="1132" priority="345" operator="equal">
      <formula>1</formula>
    </cfRule>
  </conditionalFormatting>
  <conditionalFormatting sqref="CB130:CB137">
    <cfRule type="cellIs" dxfId="1131" priority="344" operator="equal">
      <formula>1</formula>
    </cfRule>
  </conditionalFormatting>
  <conditionalFormatting sqref="CB130:CB137">
    <cfRule type="cellIs" dxfId="1130" priority="343" operator="equal">
      <formula>1</formula>
    </cfRule>
  </conditionalFormatting>
  <conditionalFormatting sqref="BX120:BX121">
    <cfRule type="cellIs" dxfId="1129" priority="342" operator="equal">
      <formula>1</formula>
    </cfRule>
  </conditionalFormatting>
  <conditionalFormatting sqref="BX120:BX121">
    <cfRule type="cellIs" dxfId="1128" priority="341" operator="equal">
      <formula>1</formula>
    </cfRule>
  </conditionalFormatting>
  <conditionalFormatting sqref="BX120:BX121">
    <cfRule type="cellIs" dxfId="1127" priority="340" operator="equal">
      <formula>1</formula>
    </cfRule>
  </conditionalFormatting>
  <conditionalFormatting sqref="BX122:BX129">
    <cfRule type="cellIs" dxfId="1126" priority="339" operator="equal">
      <formula>1</formula>
    </cfRule>
  </conditionalFormatting>
  <conditionalFormatting sqref="BX122:BX129">
    <cfRule type="cellIs" dxfId="1125" priority="338" operator="equal">
      <formula>1</formula>
    </cfRule>
  </conditionalFormatting>
  <conditionalFormatting sqref="BX122:BX129">
    <cfRule type="cellIs" dxfId="1124" priority="337" operator="equal">
      <formula>1</formula>
    </cfRule>
  </conditionalFormatting>
  <conditionalFormatting sqref="BX130:BX137">
    <cfRule type="cellIs" dxfId="1123" priority="336" operator="equal">
      <formula>1</formula>
    </cfRule>
  </conditionalFormatting>
  <conditionalFormatting sqref="BX130:BX137">
    <cfRule type="cellIs" dxfId="1122" priority="335" operator="equal">
      <formula>1</formula>
    </cfRule>
  </conditionalFormatting>
  <conditionalFormatting sqref="BX130:BX137">
    <cfRule type="cellIs" dxfId="1121" priority="334" operator="equal">
      <formula>1</formula>
    </cfRule>
  </conditionalFormatting>
  <conditionalFormatting sqref="BZ120:BZ121">
    <cfRule type="cellIs" dxfId="1120" priority="333" operator="equal">
      <formula>1</formula>
    </cfRule>
  </conditionalFormatting>
  <conditionalFormatting sqref="BZ120:BZ121">
    <cfRule type="cellIs" dxfId="1119" priority="332" operator="equal">
      <formula>1</formula>
    </cfRule>
  </conditionalFormatting>
  <conditionalFormatting sqref="BZ120:BZ121">
    <cfRule type="cellIs" dxfId="1118" priority="331" operator="equal">
      <formula>1</formula>
    </cfRule>
  </conditionalFormatting>
  <conditionalFormatting sqref="BZ122:BZ129">
    <cfRule type="cellIs" dxfId="1117" priority="330" operator="equal">
      <formula>1</formula>
    </cfRule>
  </conditionalFormatting>
  <conditionalFormatting sqref="BZ122:BZ129">
    <cfRule type="cellIs" dxfId="1116" priority="329" operator="equal">
      <formula>1</formula>
    </cfRule>
  </conditionalFormatting>
  <conditionalFormatting sqref="BZ122:BZ129">
    <cfRule type="cellIs" dxfId="1115" priority="328" operator="equal">
      <formula>1</formula>
    </cfRule>
  </conditionalFormatting>
  <conditionalFormatting sqref="BZ130:BZ137">
    <cfRule type="cellIs" dxfId="1114" priority="327" operator="equal">
      <formula>1</formula>
    </cfRule>
  </conditionalFormatting>
  <conditionalFormatting sqref="BZ130:BZ137">
    <cfRule type="cellIs" dxfId="1113" priority="326" operator="equal">
      <formula>1</formula>
    </cfRule>
  </conditionalFormatting>
  <conditionalFormatting sqref="BZ130:BZ137">
    <cfRule type="cellIs" dxfId="1112" priority="325" operator="equal">
      <formula>1</formula>
    </cfRule>
  </conditionalFormatting>
  <conditionalFormatting sqref="CF120:CF121">
    <cfRule type="cellIs" dxfId="1111" priority="324" operator="equal">
      <formula>1</formula>
    </cfRule>
  </conditionalFormatting>
  <conditionalFormatting sqref="CF120:CF121">
    <cfRule type="cellIs" dxfId="1110" priority="323" operator="equal">
      <formula>1</formula>
    </cfRule>
  </conditionalFormatting>
  <conditionalFormatting sqref="CF120:CF121">
    <cfRule type="cellIs" dxfId="1109" priority="322" operator="equal">
      <formula>1</formula>
    </cfRule>
  </conditionalFormatting>
  <conditionalFormatting sqref="CF122:CF129">
    <cfRule type="cellIs" dxfId="1108" priority="321" operator="equal">
      <formula>1</formula>
    </cfRule>
  </conditionalFormatting>
  <conditionalFormatting sqref="CF122:CF129">
    <cfRule type="cellIs" dxfId="1107" priority="320" operator="equal">
      <formula>1</formula>
    </cfRule>
  </conditionalFormatting>
  <conditionalFormatting sqref="CF122:CF129">
    <cfRule type="cellIs" dxfId="1106" priority="319" operator="equal">
      <formula>1</formula>
    </cfRule>
  </conditionalFormatting>
  <conditionalFormatting sqref="CF130:CF137">
    <cfRule type="cellIs" dxfId="1105" priority="318" operator="equal">
      <formula>1</formula>
    </cfRule>
  </conditionalFormatting>
  <conditionalFormatting sqref="CF130:CF137">
    <cfRule type="cellIs" dxfId="1104" priority="317" operator="equal">
      <formula>1</formula>
    </cfRule>
  </conditionalFormatting>
  <conditionalFormatting sqref="CF130:CF137">
    <cfRule type="cellIs" dxfId="1103" priority="316" operator="equal">
      <formula>1</formula>
    </cfRule>
  </conditionalFormatting>
  <conditionalFormatting sqref="BN138:BN139">
    <cfRule type="cellIs" dxfId="1102" priority="314" operator="equal">
      <formula>1</formula>
    </cfRule>
  </conditionalFormatting>
  <conditionalFormatting sqref="BL138:BL139">
    <cfRule type="cellIs" dxfId="1101" priority="315" operator="equal">
      <formula>1</formula>
    </cfRule>
  </conditionalFormatting>
  <conditionalFormatting sqref="CN138:CN139">
    <cfRule type="cellIs" dxfId="1100" priority="308" operator="equal">
      <formula>1</formula>
    </cfRule>
  </conditionalFormatting>
  <conditionalFormatting sqref="BP138:BP139">
    <cfRule type="cellIs" dxfId="1099" priority="313" operator="equal">
      <formula>1</formula>
    </cfRule>
  </conditionalFormatting>
  <conditionalFormatting sqref="CD138:CD139">
    <cfRule type="cellIs" dxfId="1098" priority="312" operator="equal">
      <formula>1</formula>
    </cfRule>
  </conditionalFormatting>
  <conditionalFormatting sqref="CH138:CH139">
    <cfRule type="cellIs" dxfId="1097" priority="311" operator="equal">
      <formula>1</formula>
    </cfRule>
  </conditionalFormatting>
  <conditionalFormatting sqref="CJ138:CJ139">
    <cfRule type="cellIs" dxfId="1096" priority="310" operator="equal">
      <formula>1</formula>
    </cfRule>
  </conditionalFormatting>
  <conditionalFormatting sqref="CL138:CL139">
    <cfRule type="cellIs" dxfId="1095" priority="309" operator="equal">
      <formula>1</formula>
    </cfRule>
  </conditionalFormatting>
  <conditionalFormatting sqref="CP138:CP139">
    <cfRule type="cellIs" dxfId="1094" priority="307" operator="equal">
      <formula>1</formula>
    </cfRule>
  </conditionalFormatting>
  <conditionalFormatting sqref="BN138:BN139">
    <cfRule type="cellIs" dxfId="1093" priority="305" operator="equal">
      <formula>1</formula>
    </cfRule>
  </conditionalFormatting>
  <conditionalFormatting sqref="BL138:BL139">
    <cfRule type="cellIs" dxfId="1092" priority="306" operator="equal">
      <formula>1</formula>
    </cfRule>
  </conditionalFormatting>
  <conditionalFormatting sqref="CN138:CN139">
    <cfRule type="cellIs" dxfId="1091" priority="299" operator="equal">
      <formula>1</formula>
    </cfRule>
  </conditionalFormatting>
  <conditionalFormatting sqref="BP138:BP139">
    <cfRule type="cellIs" dxfId="1090" priority="304" operator="equal">
      <formula>1</formula>
    </cfRule>
  </conditionalFormatting>
  <conditionalFormatting sqref="CD138:CD139">
    <cfRule type="cellIs" dxfId="1089" priority="303" operator="equal">
      <formula>1</formula>
    </cfRule>
  </conditionalFormatting>
  <conditionalFormatting sqref="CH138:CH139">
    <cfRule type="cellIs" dxfId="1088" priority="302" operator="equal">
      <formula>1</formula>
    </cfRule>
  </conditionalFormatting>
  <conditionalFormatting sqref="CJ138:CJ139">
    <cfRule type="cellIs" dxfId="1087" priority="301" operator="equal">
      <formula>1</formula>
    </cfRule>
  </conditionalFormatting>
  <conditionalFormatting sqref="CL138:CL139">
    <cfRule type="cellIs" dxfId="1086" priority="300" operator="equal">
      <formula>1</formula>
    </cfRule>
  </conditionalFormatting>
  <conditionalFormatting sqref="CP138:CP139">
    <cfRule type="cellIs" dxfId="1085" priority="298" operator="equal">
      <formula>1</formula>
    </cfRule>
  </conditionalFormatting>
  <conditionalFormatting sqref="BL138:BL139">
    <cfRule type="cellIs" dxfId="1084" priority="297" operator="equal">
      <formula>1</formula>
    </cfRule>
  </conditionalFormatting>
  <conditionalFormatting sqref="BN138:BN139">
    <cfRule type="cellIs" dxfId="1083" priority="296" operator="equal">
      <formula>1</formula>
    </cfRule>
  </conditionalFormatting>
  <conditionalFormatting sqref="BP138:BP139">
    <cfRule type="cellIs" dxfId="1082" priority="295" operator="equal">
      <formula>1</formula>
    </cfRule>
  </conditionalFormatting>
  <conditionalFormatting sqref="CD138:CD139">
    <cfRule type="cellIs" dxfId="1081" priority="294" operator="equal">
      <formula>1</formula>
    </cfRule>
  </conditionalFormatting>
  <conditionalFormatting sqref="CH138:CH139">
    <cfRule type="cellIs" dxfId="1080" priority="293" operator="equal">
      <formula>1</formula>
    </cfRule>
  </conditionalFormatting>
  <conditionalFormatting sqref="CJ138:CJ139">
    <cfRule type="cellIs" dxfId="1079" priority="292" operator="equal">
      <formula>1</formula>
    </cfRule>
  </conditionalFormatting>
  <conditionalFormatting sqref="CL138:CL139">
    <cfRule type="cellIs" dxfId="1078" priority="291" operator="equal">
      <formula>1</formula>
    </cfRule>
  </conditionalFormatting>
  <conditionalFormatting sqref="CN138:CN139">
    <cfRule type="cellIs" dxfId="1077" priority="290" operator="equal">
      <formula>1</formula>
    </cfRule>
  </conditionalFormatting>
  <conditionalFormatting sqref="CP138:CP139">
    <cfRule type="cellIs" dxfId="1076" priority="289" operator="equal">
      <formula>1</formula>
    </cfRule>
  </conditionalFormatting>
  <conditionalFormatting sqref="AO138:AO139">
    <cfRule type="expression" dxfId="1075" priority="288">
      <formula>AO138=MAX($AO138:$AT138)</formula>
    </cfRule>
  </conditionalFormatting>
  <conditionalFormatting sqref="AO138:AO139">
    <cfRule type="expression" dxfId="1074" priority="287">
      <formula>AO138=MIN($AO138:$AT138)</formula>
    </cfRule>
  </conditionalFormatting>
  <conditionalFormatting sqref="AP138:AT139">
    <cfRule type="expression" dxfId="1073" priority="286">
      <formula>AP138=MAX($AO138:$AT138)</formula>
    </cfRule>
  </conditionalFormatting>
  <conditionalFormatting sqref="AP138:AT139">
    <cfRule type="expression" dxfId="1072" priority="285">
      <formula>AP138=MIN($AO138:$AT138)</formula>
    </cfRule>
  </conditionalFormatting>
  <conditionalFormatting sqref="AU138:AU139">
    <cfRule type="expression" dxfId="1071" priority="284">
      <formula>AU138=MAX($AU138:$AZ138)</formula>
    </cfRule>
  </conditionalFormatting>
  <conditionalFormatting sqref="AU138:AU139">
    <cfRule type="expression" dxfId="1070" priority="283">
      <formula>AU138=MIN($AU138:$AZ138)</formula>
    </cfRule>
  </conditionalFormatting>
  <conditionalFormatting sqref="AV138:AZ139">
    <cfRule type="expression" dxfId="1069" priority="282">
      <formula>AV138=MAX($AO138:$AT138)</formula>
    </cfRule>
  </conditionalFormatting>
  <conditionalFormatting sqref="AV138:AZ139">
    <cfRule type="expression" dxfId="1068" priority="281">
      <formula>AV138=MIN($AO138:$AT138)</formula>
    </cfRule>
  </conditionalFormatting>
  <conditionalFormatting sqref="AV138:AZ139">
    <cfRule type="expression" dxfId="1067" priority="280">
      <formula>AV138=MAX($AO138:$AT138)</formula>
    </cfRule>
  </conditionalFormatting>
  <conditionalFormatting sqref="AV138:AZ139">
    <cfRule type="expression" dxfId="1066" priority="279">
      <formula>AV138=MIN($AO138:$AT138)</formula>
    </cfRule>
  </conditionalFormatting>
  <conditionalFormatting sqref="AV138:AV139">
    <cfRule type="expression" dxfId="1065" priority="278">
      <formula>AV138=MAX($AU138:$AZ138)</formula>
    </cfRule>
  </conditionalFormatting>
  <conditionalFormatting sqref="AV138:AV139">
    <cfRule type="expression" dxfId="1064" priority="277">
      <formula>AV138=MIN($AU138:$AZ138)</formula>
    </cfRule>
  </conditionalFormatting>
  <conditionalFormatting sqref="AW138:AW139">
    <cfRule type="expression" dxfId="1063" priority="276">
      <formula>AW138=MAX($AU138:$AZ138)</formula>
    </cfRule>
  </conditionalFormatting>
  <conditionalFormatting sqref="AW138:AW139">
    <cfRule type="expression" dxfId="1062" priority="275">
      <formula>AW138=MIN($AU138:$AZ138)</formula>
    </cfRule>
  </conditionalFormatting>
  <conditionalFormatting sqref="AX138:AX139">
    <cfRule type="expression" dxfId="1061" priority="274">
      <formula>AX138=MAX($AU138:$AZ138)</formula>
    </cfRule>
  </conditionalFormatting>
  <conditionalFormatting sqref="AX138:AX139">
    <cfRule type="expression" dxfId="1060" priority="273">
      <formula>AX138=MIN($AU138:$AZ138)</formula>
    </cfRule>
  </conditionalFormatting>
  <conditionalFormatting sqref="AY138:AY139">
    <cfRule type="expression" dxfId="1059" priority="272">
      <formula>AY138=MAX($AU138:$AZ138)</formula>
    </cfRule>
  </conditionalFormatting>
  <conditionalFormatting sqref="AY138:AY139">
    <cfRule type="expression" dxfId="1058" priority="271">
      <formula>AY138=MIN($AU138:$AZ138)</formula>
    </cfRule>
  </conditionalFormatting>
  <conditionalFormatting sqref="AZ138:AZ139">
    <cfRule type="expression" dxfId="1057" priority="270">
      <formula>AZ138=MAX($AU138:$AZ138)</formula>
    </cfRule>
  </conditionalFormatting>
  <conditionalFormatting sqref="AZ138:AZ139">
    <cfRule type="expression" dxfId="1056" priority="269">
      <formula>AZ138=MIN($AU138:$AZ138)</formula>
    </cfRule>
  </conditionalFormatting>
  <conditionalFormatting sqref="BR138:BR139">
    <cfRule type="cellIs" dxfId="1055" priority="268" operator="equal">
      <formula>1</formula>
    </cfRule>
  </conditionalFormatting>
  <conditionalFormatting sqref="BR138:BR139">
    <cfRule type="cellIs" dxfId="1054" priority="267" operator="equal">
      <formula>1</formula>
    </cfRule>
  </conditionalFormatting>
  <conditionalFormatting sqref="BR138:BR139">
    <cfRule type="cellIs" dxfId="1053" priority="266" operator="equal">
      <formula>1</formula>
    </cfRule>
  </conditionalFormatting>
  <conditionalFormatting sqref="CR138:CR139">
    <cfRule type="cellIs" dxfId="1052" priority="265" operator="equal">
      <formula>1</formula>
    </cfRule>
  </conditionalFormatting>
  <conditionalFormatting sqref="CR138:CR139">
    <cfRule type="cellIs" dxfId="1051" priority="264" operator="equal">
      <formula>1</formula>
    </cfRule>
  </conditionalFormatting>
  <conditionalFormatting sqref="CR138:CR139">
    <cfRule type="cellIs" dxfId="1050" priority="263" operator="equal">
      <formula>1</formula>
    </cfRule>
  </conditionalFormatting>
  <conditionalFormatting sqref="BT138:BT139">
    <cfRule type="cellIs" dxfId="1049" priority="262" operator="equal">
      <formula>1</formula>
    </cfRule>
  </conditionalFormatting>
  <conditionalFormatting sqref="BT138:BT139">
    <cfRule type="cellIs" dxfId="1048" priority="261" operator="equal">
      <formula>1</formula>
    </cfRule>
  </conditionalFormatting>
  <conditionalFormatting sqref="BT138:BT139">
    <cfRule type="cellIs" dxfId="1047" priority="260" operator="equal">
      <formula>1</formula>
    </cfRule>
  </conditionalFormatting>
  <conditionalFormatting sqref="BN140:BN147">
    <cfRule type="cellIs" dxfId="1046" priority="258" operator="equal">
      <formula>1</formula>
    </cfRule>
  </conditionalFormatting>
  <conditionalFormatting sqref="BL140:BL147">
    <cfRule type="cellIs" dxfId="1045" priority="259" operator="equal">
      <formula>1</formula>
    </cfRule>
  </conditionalFormatting>
  <conditionalFormatting sqref="CN140:CN147">
    <cfRule type="cellIs" dxfId="1044" priority="252" operator="equal">
      <formula>1</formula>
    </cfRule>
  </conditionalFormatting>
  <conditionalFormatting sqref="BP140:BP147">
    <cfRule type="cellIs" dxfId="1043" priority="257" operator="equal">
      <formula>1</formula>
    </cfRule>
  </conditionalFormatting>
  <conditionalFormatting sqref="CD140:CD147">
    <cfRule type="cellIs" dxfId="1042" priority="256" operator="equal">
      <formula>1</formula>
    </cfRule>
  </conditionalFormatting>
  <conditionalFormatting sqref="CH140:CH147">
    <cfRule type="cellIs" dxfId="1041" priority="255" operator="equal">
      <formula>1</formula>
    </cfRule>
  </conditionalFormatting>
  <conditionalFormatting sqref="CJ140:CJ147">
    <cfRule type="cellIs" dxfId="1040" priority="254" operator="equal">
      <formula>1</formula>
    </cfRule>
  </conditionalFormatting>
  <conditionalFormatting sqref="CL140:CL147">
    <cfRule type="cellIs" dxfId="1039" priority="253" operator="equal">
      <formula>1</formula>
    </cfRule>
  </conditionalFormatting>
  <conditionalFormatting sqref="CP140:CP147">
    <cfRule type="cellIs" dxfId="1038" priority="251" operator="equal">
      <formula>1</formula>
    </cfRule>
  </conditionalFormatting>
  <conditionalFormatting sqref="BN140:BN147">
    <cfRule type="cellIs" dxfId="1037" priority="249" operator="equal">
      <formula>1</formula>
    </cfRule>
  </conditionalFormatting>
  <conditionalFormatting sqref="BL140:BL147">
    <cfRule type="cellIs" dxfId="1036" priority="250" operator="equal">
      <formula>1</formula>
    </cfRule>
  </conditionalFormatting>
  <conditionalFormatting sqref="CN140:CN147">
    <cfRule type="cellIs" dxfId="1035" priority="243" operator="equal">
      <formula>1</formula>
    </cfRule>
  </conditionalFormatting>
  <conditionalFormatting sqref="BP140:BP147">
    <cfRule type="cellIs" dxfId="1034" priority="248" operator="equal">
      <formula>1</formula>
    </cfRule>
  </conditionalFormatting>
  <conditionalFormatting sqref="CD140:CD147">
    <cfRule type="cellIs" dxfId="1033" priority="247" operator="equal">
      <formula>1</formula>
    </cfRule>
  </conditionalFormatting>
  <conditionalFormatting sqref="CH140:CH147">
    <cfRule type="cellIs" dxfId="1032" priority="246" operator="equal">
      <formula>1</formula>
    </cfRule>
  </conditionalFormatting>
  <conditionalFormatting sqref="CJ140:CJ147">
    <cfRule type="cellIs" dxfId="1031" priority="245" operator="equal">
      <formula>1</formula>
    </cfRule>
  </conditionalFormatting>
  <conditionalFormatting sqref="CL140:CL147">
    <cfRule type="cellIs" dxfId="1030" priority="244" operator="equal">
      <formula>1</formula>
    </cfRule>
  </conditionalFormatting>
  <conditionalFormatting sqref="CP140:CP147">
    <cfRule type="cellIs" dxfId="1029" priority="242" operator="equal">
      <formula>1</formula>
    </cfRule>
  </conditionalFormatting>
  <conditionalFormatting sqref="BL140:BL147">
    <cfRule type="cellIs" dxfId="1028" priority="241" operator="equal">
      <formula>1</formula>
    </cfRule>
  </conditionalFormatting>
  <conditionalFormatting sqref="BN140:BN147">
    <cfRule type="cellIs" dxfId="1027" priority="240" operator="equal">
      <formula>1</formula>
    </cfRule>
  </conditionalFormatting>
  <conditionalFormatting sqref="BP140:BP147">
    <cfRule type="cellIs" dxfId="1026" priority="239" operator="equal">
      <formula>1</formula>
    </cfRule>
  </conditionalFormatting>
  <conditionalFormatting sqref="CD140:CD147">
    <cfRule type="cellIs" dxfId="1025" priority="238" operator="equal">
      <formula>1</formula>
    </cfRule>
  </conditionalFormatting>
  <conditionalFormatting sqref="CH140:CH147">
    <cfRule type="cellIs" dxfId="1024" priority="237" operator="equal">
      <formula>1</formula>
    </cfRule>
  </conditionalFormatting>
  <conditionalFormatting sqref="CJ140:CJ147">
    <cfRule type="cellIs" dxfId="1023" priority="236" operator="equal">
      <formula>1</formula>
    </cfRule>
  </conditionalFormatting>
  <conditionalFormatting sqref="CL140:CL147">
    <cfRule type="cellIs" dxfId="1022" priority="235" operator="equal">
      <formula>1</formula>
    </cfRule>
  </conditionalFormatting>
  <conditionalFormatting sqref="CN140:CN147">
    <cfRule type="cellIs" dxfId="1021" priority="234" operator="equal">
      <formula>1</formula>
    </cfRule>
  </conditionalFormatting>
  <conditionalFormatting sqref="CP140:CP147">
    <cfRule type="cellIs" dxfId="1020" priority="233" operator="equal">
      <formula>1</formula>
    </cfRule>
  </conditionalFormatting>
  <conditionalFormatting sqref="AO140:AO147">
    <cfRule type="expression" dxfId="1019" priority="232">
      <formula>AO140=MAX($AO140:$AT140)</formula>
    </cfRule>
  </conditionalFormatting>
  <conditionalFormatting sqref="AO140:AO147">
    <cfRule type="expression" dxfId="1018" priority="231">
      <formula>AO140=MIN($AO140:$AT140)</formula>
    </cfRule>
  </conditionalFormatting>
  <conditionalFormatting sqref="AP140:AT147">
    <cfRule type="expression" dxfId="1017" priority="230">
      <formula>AP140=MAX($AO140:$AT140)</formula>
    </cfRule>
  </conditionalFormatting>
  <conditionalFormatting sqref="AP140:AT147">
    <cfRule type="expression" dxfId="1016" priority="229">
      <formula>AP140=MIN($AO140:$AT140)</formula>
    </cfRule>
  </conditionalFormatting>
  <conditionalFormatting sqref="AU140:AU147">
    <cfRule type="expression" dxfId="1015" priority="228">
      <formula>AU140=MAX($AU140:$AZ140)</formula>
    </cfRule>
  </conditionalFormatting>
  <conditionalFormatting sqref="AU140:AU147">
    <cfRule type="expression" dxfId="1014" priority="227">
      <formula>AU140=MIN($AU140:$AZ140)</formula>
    </cfRule>
  </conditionalFormatting>
  <conditionalFormatting sqref="AV140:AZ147">
    <cfRule type="expression" dxfId="1013" priority="226">
      <formula>AV140=MAX($AO140:$AT140)</formula>
    </cfRule>
  </conditionalFormatting>
  <conditionalFormatting sqref="AV140:AZ147">
    <cfRule type="expression" dxfId="1012" priority="225">
      <formula>AV140=MIN($AO140:$AT140)</formula>
    </cfRule>
  </conditionalFormatting>
  <conditionalFormatting sqref="AV140:AZ147">
    <cfRule type="expression" dxfId="1011" priority="224">
      <formula>AV140=MAX($AO140:$AT140)</formula>
    </cfRule>
  </conditionalFormatting>
  <conditionalFormatting sqref="AV140:AZ147">
    <cfRule type="expression" dxfId="1010" priority="223">
      <formula>AV140=MIN($AO140:$AT140)</formula>
    </cfRule>
  </conditionalFormatting>
  <conditionalFormatting sqref="AV140:AV147">
    <cfRule type="expression" dxfId="1009" priority="222">
      <formula>AV140=MAX($AU140:$AZ140)</formula>
    </cfRule>
  </conditionalFormatting>
  <conditionalFormatting sqref="AV140:AV147">
    <cfRule type="expression" dxfId="1008" priority="221">
      <formula>AV140=MIN($AU140:$AZ140)</formula>
    </cfRule>
  </conditionalFormatting>
  <conditionalFormatting sqref="AW140:AW147">
    <cfRule type="expression" dxfId="1007" priority="220">
      <formula>AW140=MAX($AU140:$AZ140)</formula>
    </cfRule>
  </conditionalFormatting>
  <conditionalFormatting sqref="AW140:AW147">
    <cfRule type="expression" dxfId="1006" priority="219">
      <formula>AW140=MIN($AU140:$AZ140)</formula>
    </cfRule>
  </conditionalFormatting>
  <conditionalFormatting sqref="AX140:AX147">
    <cfRule type="expression" dxfId="1005" priority="218">
      <formula>AX140=MAX($AU140:$AZ140)</formula>
    </cfRule>
  </conditionalFormatting>
  <conditionalFormatting sqref="AX140:AX147">
    <cfRule type="expression" dxfId="1004" priority="217">
      <formula>AX140=MIN($AU140:$AZ140)</formula>
    </cfRule>
  </conditionalFormatting>
  <conditionalFormatting sqref="AY140:AY147">
    <cfRule type="expression" dxfId="1003" priority="216">
      <formula>AY140=MAX($AU140:$AZ140)</formula>
    </cfRule>
  </conditionalFormatting>
  <conditionalFormatting sqref="AY140:AY147">
    <cfRule type="expression" dxfId="1002" priority="215">
      <formula>AY140=MIN($AU140:$AZ140)</formula>
    </cfRule>
  </conditionalFormatting>
  <conditionalFormatting sqref="AZ140:AZ147">
    <cfRule type="expression" dxfId="1001" priority="214">
      <formula>AZ140=MAX($AU140:$AZ140)</formula>
    </cfRule>
  </conditionalFormatting>
  <conditionalFormatting sqref="AZ140:AZ147">
    <cfRule type="expression" dxfId="1000" priority="213">
      <formula>AZ140=MIN($AU140:$AZ140)</formula>
    </cfRule>
  </conditionalFormatting>
  <conditionalFormatting sqref="BR140:BR147">
    <cfRule type="cellIs" dxfId="999" priority="212" operator="equal">
      <formula>1</formula>
    </cfRule>
  </conditionalFormatting>
  <conditionalFormatting sqref="BR140:BR147">
    <cfRule type="cellIs" dxfId="998" priority="211" operator="equal">
      <formula>1</formula>
    </cfRule>
  </conditionalFormatting>
  <conditionalFormatting sqref="BR140:BR147">
    <cfRule type="cellIs" dxfId="997" priority="210" operator="equal">
      <formula>1</formula>
    </cfRule>
  </conditionalFormatting>
  <conditionalFormatting sqref="CR140:CR147">
    <cfRule type="cellIs" dxfId="996" priority="209" operator="equal">
      <formula>1</formula>
    </cfRule>
  </conditionalFormatting>
  <conditionalFormatting sqref="CR140:CR147">
    <cfRule type="cellIs" dxfId="995" priority="208" operator="equal">
      <formula>1</formula>
    </cfRule>
  </conditionalFormatting>
  <conditionalFormatting sqref="CR140:CR147">
    <cfRule type="cellIs" dxfId="994" priority="207" operator="equal">
      <formula>1</formula>
    </cfRule>
  </conditionalFormatting>
  <conditionalFormatting sqref="BT140:BT147">
    <cfRule type="cellIs" dxfId="993" priority="206" operator="equal">
      <formula>1</formula>
    </cfRule>
  </conditionalFormatting>
  <conditionalFormatting sqref="BT140:BT147">
    <cfRule type="cellIs" dxfId="992" priority="205" operator="equal">
      <formula>1</formula>
    </cfRule>
  </conditionalFormatting>
  <conditionalFormatting sqref="BT140:BT147">
    <cfRule type="cellIs" dxfId="991" priority="204" operator="equal">
      <formula>1</formula>
    </cfRule>
  </conditionalFormatting>
  <conditionalFormatting sqref="BN148:BN155">
    <cfRule type="cellIs" dxfId="990" priority="202" operator="equal">
      <formula>1</formula>
    </cfRule>
  </conditionalFormatting>
  <conditionalFormatting sqref="BL148:BL155">
    <cfRule type="cellIs" dxfId="989" priority="203" operator="equal">
      <formula>1</formula>
    </cfRule>
  </conditionalFormatting>
  <conditionalFormatting sqref="CN148:CN155">
    <cfRule type="cellIs" dxfId="988" priority="196" operator="equal">
      <formula>1</formula>
    </cfRule>
  </conditionalFormatting>
  <conditionalFormatting sqref="BP148:BP155">
    <cfRule type="cellIs" dxfId="987" priority="201" operator="equal">
      <formula>1</formula>
    </cfRule>
  </conditionalFormatting>
  <conditionalFormatting sqref="CD148:CD155">
    <cfRule type="cellIs" dxfId="986" priority="200" operator="equal">
      <formula>1</formula>
    </cfRule>
  </conditionalFormatting>
  <conditionalFormatting sqref="CH148:CH155">
    <cfRule type="cellIs" dxfId="985" priority="199" operator="equal">
      <formula>1</formula>
    </cfRule>
  </conditionalFormatting>
  <conditionalFormatting sqref="CJ148:CJ155">
    <cfRule type="cellIs" dxfId="984" priority="198" operator="equal">
      <formula>1</formula>
    </cfRule>
  </conditionalFormatting>
  <conditionalFormatting sqref="CL148:CL155">
    <cfRule type="cellIs" dxfId="983" priority="197" operator="equal">
      <formula>1</formula>
    </cfRule>
  </conditionalFormatting>
  <conditionalFormatting sqref="CP148:CP155">
    <cfRule type="cellIs" dxfId="982" priority="195" operator="equal">
      <formula>1</formula>
    </cfRule>
  </conditionalFormatting>
  <conditionalFormatting sqref="BN148:BN155">
    <cfRule type="cellIs" dxfId="981" priority="193" operator="equal">
      <formula>1</formula>
    </cfRule>
  </conditionalFormatting>
  <conditionalFormatting sqref="BL148:BL155">
    <cfRule type="cellIs" dxfId="980" priority="194" operator="equal">
      <formula>1</formula>
    </cfRule>
  </conditionalFormatting>
  <conditionalFormatting sqref="CN148:CN155">
    <cfRule type="cellIs" dxfId="979" priority="187" operator="equal">
      <formula>1</formula>
    </cfRule>
  </conditionalFormatting>
  <conditionalFormatting sqref="BP148:BP155">
    <cfRule type="cellIs" dxfId="978" priority="192" operator="equal">
      <formula>1</formula>
    </cfRule>
  </conditionalFormatting>
  <conditionalFormatting sqref="CD148:CD155">
    <cfRule type="cellIs" dxfId="977" priority="191" operator="equal">
      <formula>1</formula>
    </cfRule>
  </conditionalFormatting>
  <conditionalFormatting sqref="CH148:CH155">
    <cfRule type="cellIs" dxfId="976" priority="190" operator="equal">
      <formula>1</formula>
    </cfRule>
  </conditionalFormatting>
  <conditionalFormatting sqref="CJ148:CJ155">
    <cfRule type="cellIs" dxfId="975" priority="189" operator="equal">
      <formula>1</formula>
    </cfRule>
  </conditionalFormatting>
  <conditionalFormatting sqref="CL148:CL155">
    <cfRule type="cellIs" dxfId="974" priority="188" operator="equal">
      <formula>1</formula>
    </cfRule>
  </conditionalFormatting>
  <conditionalFormatting sqref="CP148:CP155">
    <cfRule type="cellIs" dxfId="973" priority="186" operator="equal">
      <formula>1</formula>
    </cfRule>
  </conditionalFormatting>
  <conditionalFormatting sqref="BL148:BL155">
    <cfRule type="cellIs" dxfId="972" priority="185" operator="equal">
      <formula>1</formula>
    </cfRule>
  </conditionalFormatting>
  <conditionalFormatting sqref="BN148:BN155">
    <cfRule type="cellIs" dxfId="971" priority="184" operator="equal">
      <formula>1</formula>
    </cfRule>
  </conditionalFormatting>
  <conditionalFormatting sqref="BP148:BP155">
    <cfRule type="cellIs" dxfId="970" priority="183" operator="equal">
      <formula>1</formula>
    </cfRule>
  </conditionalFormatting>
  <conditionalFormatting sqref="CD148:CD155">
    <cfRule type="cellIs" dxfId="969" priority="182" operator="equal">
      <formula>1</formula>
    </cfRule>
  </conditionalFormatting>
  <conditionalFormatting sqref="CH148:CH155">
    <cfRule type="cellIs" dxfId="968" priority="181" operator="equal">
      <formula>1</formula>
    </cfRule>
  </conditionalFormatting>
  <conditionalFormatting sqref="CJ148:CJ155">
    <cfRule type="cellIs" dxfId="967" priority="180" operator="equal">
      <formula>1</formula>
    </cfRule>
  </conditionalFormatting>
  <conditionalFormatting sqref="CL148:CL155">
    <cfRule type="cellIs" dxfId="966" priority="179" operator="equal">
      <formula>1</formula>
    </cfRule>
  </conditionalFormatting>
  <conditionalFormatting sqref="CN148:CN155">
    <cfRule type="cellIs" dxfId="965" priority="178" operator="equal">
      <formula>1</formula>
    </cfRule>
  </conditionalFormatting>
  <conditionalFormatting sqref="CP148:CP155">
    <cfRule type="cellIs" dxfId="964" priority="177" operator="equal">
      <formula>1</formula>
    </cfRule>
  </conditionalFormatting>
  <conditionalFormatting sqref="AO148:AO155">
    <cfRule type="expression" dxfId="963" priority="176">
      <formula>AO148=MAX($AO148:$AT148)</formula>
    </cfRule>
  </conditionalFormatting>
  <conditionalFormatting sqref="AO148:AO155">
    <cfRule type="expression" dxfId="962" priority="175">
      <formula>AO148=MIN($AO148:$AT148)</formula>
    </cfRule>
  </conditionalFormatting>
  <conditionalFormatting sqref="AP148:AT155">
    <cfRule type="expression" dxfId="961" priority="174">
      <formula>AP148=MAX($AO148:$AT148)</formula>
    </cfRule>
  </conditionalFormatting>
  <conditionalFormatting sqref="AP148:AT155">
    <cfRule type="expression" dxfId="960" priority="173">
      <formula>AP148=MIN($AO148:$AT148)</formula>
    </cfRule>
  </conditionalFormatting>
  <conditionalFormatting sqref="AU148:AU155">
    <cfRule type="expression" dxfId="959" priority="172">
      <formula>AU148=MAX($AU148:$AZ148)</formula>
    </cfRule>
  </conditionalFormatting>
  <conditionalFormatting sqref="AU148:AU155">
    <cfRule type="expression" dxfId="958" priority="171">
      <formula>AU148=MIN($AU148:$AZ148)</formula>
    </cfRule>
  </conditionalFormatting>
  <conditionalFormatting sqref="AV148:AZ155">
    <cfRule type="expression" dxfId="957" priority="170">
      <formula>AV148=MAX($AO148:$AT148)</formula>
    </cfRule>
  </conditionalFormatting>
  <conditionalFormatting sqref="AV148:AZ155">
    <cfRule type="expression" dxfId="956" priority="169">
      <formula>AV148=MIN($AO148:$AT148)</formula>
    </cfRule>
  </conditionalFormatting>
  <conditionalFormatting sqref="AV148:AZ155">
    <cfRule type="expression" dxfId="955" priority="168">
      <formula>AV148=MAX($AO148:$AT148)</formula>
    </cfRule>
  </conditionalFormatting>
  <conditionalFormatting sqref="AV148:AZ155">
    <cfRule type="expression" dxfId="954" priority="167">
      <formula>AV148=MIN($AO148:$AT148)</formula>
    </cfRule>
  </conditionalFormatting>
  <conditionalFormatting sqref="AV148:AV155">
    <cfRule type="expression" dxfId="953" priority="166">
      <formula>AV148=MAX($AU148:$AZ148)</formula>
    </cfRule>
  </conditionalFormatting>
  <conditionalFormatting sqref="AV148:AV155">
    <cfRule type="expression" dxfId="952" priority="165">
      <formula>AV148=MIN($AU148:$AZ148)</formula>
    </cfRule>
  </conditionalFormatting>
  <conditionalFormatting sqref="AW148:AW155">
    <cfRule type="expression" dxfId="951" priority="164">
      <formula>AW148=MAX($AU148:$AZ148)</formula>
    </cfRule>
  </conditionalFormatting>
  <conditionalFormatting sqref="AW148:AW155">
    <cfRule type="expression" dxfId="950" priority="163">
      <formula>AW148=MIN($AU148:$AZ148)</formula>
    </cfRule>
  </conditionalFormatting>
  <conditionalFormatting sqref="AX148:AX155">
    <cfRule type="expression" dxfId="949" priority="162">
      <formula>AX148=MAX($AU148:$AZ148)</formula>
    </cfRule>
  </conditionalFormatting>
  <conditionalFormatting sqref="AX148:AX155">
    <cfRule type="expression" dxfId="948" priority="161">
      <formula>AX148=MIN($AU148:$AZ148)</formula>
    </cfRule>
  </conditionalFormatting>
  <conditionalFormatting sqref="AY148:AY155">
    <cfRule type="expression" dxfId="947" priority="160">
      <formula>AY148=MAX($AU148:$AZ148)</formula>
    </cfRule>
  </conditionalFormatting>
  <conditionalFormatting sqref="AY148:AY155">
    <cfRule type="expression" dxfId="946" priority="159">
      <formula>AY148=MIN($AU148:$AZ148)</formula>
    </cfRule>
  </conditionalFormatting>
  <conditionalFormatting sqref="AZ148:AZ155">
    <cfRule type="expression" dxfId="945" priority="158">
      <formula>AZ148=MAX($AU148:$AZ148)</formula>
    </cfRule>
  </conditionalFormatting>
  <conditionalFormatting sqref="AZ148:AZ155">
    <cfRule type="expression" dxfId="944" priority="157">
      <formula>AZ148=MIN($AU148:$AZ148)</formula>
    </cfRule>
  </conditionalFormatting>
  <conditionalFormatting sqref="BR148:BR155">
    <cfRule type="cellIs" dxfId="943" priority="156" operator="equal">
      <formula>1</formula>
    </cfRule>
  </conditionalFormatting>
  <conditionalFormatting sqref="BR148:BR155">
    <cfRule type="cellIs" dxfId="942" priority="155" operator="equal">
      <formula>1</formula>
    </cfRule>
  </conditionalFormatting>
  <conditionalFormatting sqref="BR148:BR155">
    <cfRule type="cellIs" dxfId="941" priority="154" operator="equal">
      <formula>1</formula>
    </cfRule>
  </conditionalFormatting>
  <conditionalFormatting sqref="CR148:CR155">
    <cfRule type="cellIs" dxfId="940" priority="153" operator="equal">
      <formula>1</formula>
    </cfRule>
  </conditionalFormatting>
  <conditionalFormatting sqref="CR148:CR155">
    <cfRule type="cellIs" dxfId="939" priority="152" operator="equal">
      <formula>1</formula>
    </cfRule>
  </conditionalFormatting>
  <conditionalFormatting sqref="CR148:CR155">
    <cfRule type="cellIs" dxfId="938" priority="151" operator="equal">
      <formula>1</formula>
    </cfRule>
  </conditionalFormatting>
  <conditionalFormatting sqref="BT148:BT155">
    <cfRule type="cellIs" dxfId="937" priority="150" operator="equal">
      <formula>1</formula>
    </cfRule>
  </conditionalFormatting>
  <conditionalFormatting sqref="BT148:BT155">
    <cfRule type="cellIs" dxfId="936" priority="149" operator="equal">
      <formula>1</formula>
    </cfRule>
  </conditionalFormatting>
  <conditionalFormatting sqref="BT148:BT155">
    <cfRule type="cellIs" dxfId="935" priority="148" operator="equal">
      <formula>1</formula>
    </cfRule>
  </conditionalFormatting>
  <conditionalFormatting sqref="BV138:BV139">
    <cfRule type="cellIs" dxfId="934" priority="147" operator="equal">
      <formula>1</formula>
    </cfRule>
  </conditionalFormatting>
  <conditionalFormatting sqref="BV138:BV139">
    <cfRule type="cellIs" dxfId="933" priority="146" operator="equal">
      <formula>1</formula>
    </cfRule>
  </conditionalFormatting>
  <conditionalFormatting sqref="BV138:BV139">
    <cfRule type="cellIs" dxfId="932" priority="145" operator="equal">
      <formula>1</formula>
    </cfRule>
  </conditionalFormatting>
  <conditionalFormatting sqref="BV140:BV147">
    <cfRule type="cellIs" dxfId="931" priority="144" operator="equal">
      <formula>1</formula>
    </cfRule>
  </conditionalFormatting>
  <conditionalFormatting sqref="BV140:BV147">
    <cfRule type="cellIs" dxfId="930" priority="143" operator="equal">
      <formula>1</formula>
    </cfRule>
  </conditionalFormatting>
  <conditionalFormatting sqref="BV140:BV147">
    <cfRule type="cellIs" dxfId="929" priority="142" operator="equal">
      <formula>1</formula>
    </cfRule>
  </conditionalFormatting>
  <conditionalFormatting sqref="BV148:BV155">
    <cfRule type="cellIs" dxfId="928" priority="141" operator="equal">
      <formula>1</formula>
    </cfRule>
  </conditionalFormatting>
  <conditionalFormatting sqref="BV148:BV155">
    <cfRule type="cellIs" dxfId="927" priority="140" operator="equal">
      <formula>1</formula>
    </cfRule>
  </conditionalFormatting>
  <conditionalFormatting sqref="BV148:BV155">
    <cfRule type="cellIs" dxfId="926" priority="139" operator="equal">
      <formula>1</formula>
    </cfRule>
  </conditionalFormatting>
  <conditionalFormatting sqref="CB138:CB139">
    <cfRule type="cellIs" dxfId="925" priority="138" operator="equal">
      <formula>1</formula>
    </cfRule>
  </conditionalFormatting>
  <conditionalFormatting sqref="CB138:CB139">
    <cfRule type="cellIs" dxfId="924" priority="137" operator="equal">
      <formula>1</formula>
    </cfRule>
  </conditionalFormatting>
  <conditionalFormatting sqref="CB138:CB139">
    <cfRule type="cellIs" dxfId="923" priority="136" operator="equal">
      <formula>1</formula>
    </cfRule>
  </conditionalFormatting>
  <conditionalFormatting sqref="CB140:CB147">
    <cfRule type="cellIs" dxfId="922" priority="135" operator="equal">
      <formula>1</formula>
    </cfRule>
  </conditionalFormatting>
  <conditionalFormatting sqref="CB140:CB147">
    <cfRule type="cellIs" dxfId="921" priority="134" operator="equal">
      <formula>1</formula>
    </cfRule>
  </conditionalFormatting>
  <conditionalFormatting sqref="CB140:CB147">
    <cfRule type="cellIs" dxfId="920" priority="133" operator="equal">
      <formula>1</formula>
    </cfRule>
  </conditionalFormatting>
  <conditionalFormatting sqref="CB148:CB155">
    <cfRule type="cellIs" dxfId="919" priority="132" operator="equal">
      <formula>1</formula>
    </cfRule>
  </conditionalFormatting>
  <conditionalFormatting sqref="CB148:CB155">
    <cfRule type="cellIs" dxfId="918" priority="131" operator="equal">
      <formula>1</formula>
    </cfRule>
  </conditionalFormatting>
  <conditionalFormatting sqref="CB148:CB155">
    <cfRule type="cellIs" dxfId="917" priority="130" operator="equal">
      <formula>1</formula>
    </cfRule>
  </conditionalFormatting>
  <conditionalFormatting sqref="BX138:BX139">
    <cfRule type="cellIs" dxfId="916" priority="129" operator="equal">
      <formula>1</formula>
    </cfRule>
  </conditionalFormatting>
  <conditionalFormatting sqref="BX138:BX139">
    <cfRule type="cellIs" dxfId="915" priority="128" operator="equal">
      <formula>1</formula>
    </cfRule>
  </conditionalFormatting>
  <conditionalFormatting sqref="BX138:BX139">
    <cfRule type="cellIs" dxfId="914" priority="127" operator="equal">
      <formula>1</formula>
    </cfRule>
  </conditionalFormatting>
  <conditionalFormatting sqref="BX140:BX147">
    <cfRule type="cellIs" dxfId="913" priority="126" operator="equal">
      <formula>1</formula>
    </cfRule>
  </conditionalFormatting>
  <conditionalFormatting sqref="BX140:BX147">
    <cfRule type="cellIs" dxfId="912" priority="125" operator="equal">
      <formula>1</formula>
    </cfRule>
  </conditionalFormatting>
  <conditionalFormatting sqref="BX140:BX147">
    <cfRule type="cellIs" dxfId="911" priority="124" operator="equal">
      <formula>1</formula>
    </cfRule>
  </conditionalFormatting>
  <conditionalFormatting sqref="BX148:BX155">
    <cfRule type="cellIs" dxfId="910" priority="123" operator="equal">
      <formula>1</formula>
    </cfRule>
  </conditionalFormatting>
  <conditionalFormatting sqref="BX148:BX155">
    <cfRule type="cellIs" dxfId="909" priority="122" operator="equal">
      <formula>1</formula>
    </cfRule>
  </conditionalFormatting>
  <conditionalFormatting sqref="BX148:BX155">
    <cfRule type="cellIs" dxfId="908" priority="121" operator="equal">
      <formula>1</formula>
    </cfRule>
  </conditionalFormatting>
  <conditionalFormatting sqref="BZ138:BZ139">
    <cfRule type="cellIs" dxfId="907" priority="120" operator="equal">
      <formula>1</formula>
    </cfRule>
  </conditionalFormatting>
  <conditionalFormatting sqref="BZ138:BZ139">
    <cfRule type="cellIs" dxfId="906" priority="119" operator="equal">
      <formula>1</formula>
    </cfRule>
  </conditionalFormatting>
  <conditionalFormatting sqref="BZ138:BZ139">
    <cfRule type="cellIs" dxfId="905" priority="118" operator="equal">
      <formula>1</formula>
    </cfRule>
  </conditionalFormatting>
  <conditionalFormatting sqref="BZ140:BZ147">
    <cfRule type="cellIs" dxfId="904" priority="117" operator="equal">
      <formula>1</formula>
    </cfRule>
  </conditionalFormatting>
  <conditionalFormatting sqref="BZ140:BZ147">
    <cfRule type="cellIs" dxfId="903" priority="116" operator="equal">
      <formula>1</formula>
    </cfRule>
  </conditionalFormatting>
  <conditionalFormatting sqref="BZ140:BZ147">
    <cfRule type="cellIs" dxfId="902" priority="115" operator="equal">
      <formula>1</formula>
    </cfRule>
  </conditionalFormatting>
  <conditionalFormatting sqref="BZ148:BZ155">
    <cfRule type="cellIs" dxfId="901" priority="114" operator="equal">
      <formula>1</formula>
    </cfRule>
  </conditionalFormatting>
  <conditionalFormatting sqref="BZ148:BZ155">
    <cfRule type="cellIs" dxfId="900" priority="113" operator="equal">
      <formula>1</formula>
    </cfRule>
  </conditionalFormatting>
  <conditionalFormatting sqref="BZ148:BZ155">
    <cfRule type="cellIs" dxfId="899" priority="112" operator="equal">
      <formula>1</formula>
    </cfRule>
  </conditionalFormatting>
  <conditionalFormatting sqref="CF138:CF139">
    <cfRule type="cellIs" dxfId="898" priority="111" operator="equal">
      <formula>1</formula>
    </cfRule>
  </conditionalFormatting>
  <conditionalFormatting sqref="CF138:CF139">
    <cfRule type="cellIs" dxfId="897" priority="110" operator="equal">
      <formula>1</formula>
    </cfRule>
  </conditionalFormatting>
  <conditionalFormatting sqref="CF138:CF139">
    <cfRule type="cellIs" dxfId="896" priority="109" operator="equal">
      <formula>1</formula>
    </cfRule>
  </conditionalFormatting>
  <conditionalFormatting sqref="CF140:CF147">
    <cfRule type="cellIs" dxfId="895" priority="108" operator="equal">
      <formula>1</formula>
    </cfRule>
  </conditionalFormatting>
  <conditionalFormatting sqref="CF140:CF147">
    <cfRule type="cellIs" dxfId="894" priority="107" operator="equal">
      <formula>1</formula>
    </cfRule>
  </conditionalFormatting>
  <conditionalFormatting sqref="CF140:CF147">
    <cfRule type="cellIs" dxfId="893" priority="106" operator="equal">
      <formula>1</formula>
    </cfRule>
  </conditionalFormatting>
  <conditionalFormatting sqref="CF148:CF155">
    <cfRule type="cellIs" dxfId="892" priority="105" operator="equal">
      <formula>1</formula>
    </cfRule>
  </conditionalFormatting>
  <conditionalFormatting sqref="CF148:CF155">
    <cfRule type="cellIs" dxfId="891" priority="104" operator="equal">
      <formula>1</formula>
    </cfRule>
  </conditionalFormatting>
  <conditionalFormatting sqref="CF148:CF155">
    <cfRule type="cellIs" dxfId="890" priority="103" operator="equal">
      <formula>1</formula>
    </cfRule>
  </conditionalFormatting>
  <conditionalFormatting sqref="BN84">
    <cfRule type="cellIs" dxfId="889" priority="101" operator="equal">
      <formula>1</formula>
    </cfRule>
  </conditionalFormatting>
  <conditionalFormatting sqref="BL84">
    <cfRule type="cellIs" dxfId="888" priority="102" operator="equal">
      <formula>1</formula>
    </cfRule>
  </conditionalFormatting>
  <conditionalFormatting sqref="CN84">
    <cfRule type="cellIs" dxfId="887" priority="95" operator="equal">
      <formula>1</formula>
    </cfRule>
  </conditionalFormatting>
  <conditionalFormatting sqref="BP84">
    <cfRule type="cellIs" dxfId="886" priority="100" operator="equal">
      <formula>1</formula>
    </cfRule>
  </conditionalFormatting>
  <conditionalFormatting sqref="CD84">
    <cfRule type="cellIs" dxfId="885" priority="99" operator="equal">
      <formula>1</formula>
    </cfRule>
  </conditionalFormatting>
  <conditionalFormatting sqref="CH84">
    <cfRule type="cellIs" dxfId="884" priority="98" operator="equal">
      <formula>1</formula>
    </cfRule>
  </conditionalFormatting>
  <conditionalFormatting sqref="CJ84">
    <cfRule type="cellIs" dxfId="883" priority="97" operator="equal">
      <formula>1</formula>
    </cfRule>
  </conditionalFormatting>
  <conditionalFormatting sqref="CL84">
    <cfRule type="cellIs" dxfId="882" priority="96" operator="equal">
      <formula>1</formula>
    </cfRule>
  </conditionalFormatting>
  <conditionalFormatting sqref="CP84">
    <cfRule type="cellIs" dxfId="881" priority="94" operator="equal">
      <formula>1</formula>
    </cfRule>
  </conditionalFormatting>
  <conditionalFormatting sqref="BN84">
    <cfRule type="cellIs" dxfId="880" priority="92" operator="equal">
      <formula>1</formula>
    </cfRule>
  </conditionalFormatting>
  <conditionalFormatting sqref="BL84">
    <cfRule type="cellIs" dxfId="879" priority="93" operator="equal">
      <formula>1</formula>
    </cfRule>
  </conditionalFormatting>
  <conditionalFormatting sqref="CN84">
    <cfRule type="cellIs" dxfId="878" priority="86" operator="equal">
      <formula>1</formula>
    </cfRule>
  </conditionalFormatting>
  <conditionalFormatting sqref="BP84">
    <cfRule type="cellIs" dxfId="877" priority="91" operator="equal">
      <formula>1</formula>
    </cfRule>
  </conditionalFormatting>
  <conditionalFormatting sqref="CD84">
    <cfRule type="cellIs" dxfId="876" priority="90" operator="equal">
      <formula>1</formula>
    </cfRule>
  </conditionalFormatting>
  <conditionalFormatting sqref="CH84">
    <cfRule type="cellIs" dxfId="875" priority="89" operator="equal">
      <formula>1</formula>
    </cfRule>
  </conditionalFormatting>
  <conditionalFormatting sqref="CJ84">
    <cfRule type="cellIs" dxfId="874" priority="88" operator="equal">
      <formula>1</formula>
    </cfRule>
  </conditionalFormatting>
  <conditionalFormatting sqref="CL84">
    <cfRule type="cellIs" dxfId="873" priority="87" operator="equal">
      <formula>1</formula>
    </cfRule>
  </conditionalFormatting>
  <conditionalFormatting sqref="CP84">
    <cfRule type="cellIs" dxfId="872" priority="85" operator="equal">
      <formula>1</formula>
    </cfRule>
  </conditionalFormatting>
  <conditionalFormatting sqref="BL84">
    <cfRule type="cellIs" dxfId="871" priority="84" operator="equal">
      <formula>1</formula>
    </cfRule>
  </conditionalFormatting>
  <conditionalFormatting sqref="BN84">
    <cfRule type="cellIs" dxfId="870" priority="83" operator="equal">
      <formula>1</formula>
    </cfRule>
  </conditionalFormatting>
  <conditionalFormatting sqref="BP84">
    <cfRule type="cellIs" dxfId="869" priority="82" operator="equal">
      <formula>1</formula>
    </cfRule>
  </conditionalFormatting>
  <conditionalFormatting sqref="CD84">
    <cfRule type="cellIs" dxfId="868" priority="81" operator="equal">
      <formula>1</formula>
    </cfRule>
  </conditionalFormatting>
  <conditionalFormatting sqref="CH84">
    <cfRule type="cellIs" dxfId="867" priority="80" operator="equal">
      <formula>1</formula>
    </cfRule>
  </conditionalFormatting>
  <conditionalFormatting sqref="CJ84">
    <cfRule type="cellIs" dxfId="866" priority="79" operator="equal">
      <formula>1</formula>
    </cfRule>
  </conditionalFormatting>
  <conditionalFormatting sqref="CL84">
    <cfRule type="cellIs" dxfId="865" priority="78" operator="equal">
      <formula>1</formula>
    </cfRule>
  </conditionalFormatting>
  <conditionalFormatting sqref="CN84">
    <cfRule type="cellIs" dxfId="864" priority="77" operator="equal">
      <formula>1</formula>
    </cfRule>
  </conditionalFormatting>
  <conditionalFormatting sqref="CP84">
    <cfRule type="cellIs" dxfId="863" priority="76" operator="equal">
      <formula>1</formula>
    </cfRule>
  </conditionalFormatting>
  <conditionalFormatting sqref="BR84">
    <cfRule type="cellIs" dxfId="862" priority="75" operator="equal">
      <formula>1</formula>
    </cfRule>
  </conditionalFormatting>
  <conditionalFormatting sqref="BR84">
    <cfRule type="cellIs" dxfId="861" priority="74" operator="equal">
      <formula>1</formula>
    </cfRule>
  </conditionalFormatting>
  <conditionalFormatting sqref="BR84">
    <cfRule type="cellIs" dxfId="860" priority="73" operator="equal">
      <formula>1</formula>
    </cfRule>
  </conditionalFormatting>
  <conditionalFormatting sqref="CR84">
    <cfRule type="cellIs" dxfId="859" priority="72" operator="equal">
      <formula>1</formula>
    </cfRule>
  </conditionalFormatting>
  <conditionalFormatting sqref="CR84">
    <cfRule type="cellIs" dxfId="858" priority="71" operator="equal">
      <formula>1</formula>
    </cfRule>
  </conditionalFormatting>
  <conditionalFormatting sqref="CR84">
    <cfRule type="cellIs" dxfId="857" priority="70" operator="equal">
      <formula>1</formula>
    </cfRule>
  </conditionalFormatting>
  <conditionalFormatting sqref="BT84">
    <cfRule type="cellIs" dxfId="856" priority="69" operator="equal">
      <formula>1</formula>
    </cfRule>
  </conditionalFormatting>
  <conditionalFormatting sqref="BT84">
    <cfRule type="cellIs" dxfId="855" priority="68" operator="equal">
      <formula>1</formula>
    </cfRule>
  </conditionalFormatting>
  <conditionalFormatting sqref="BT84">
    <cfRule type="cellIs" dxfId="854" priority="67" operator="equal">
      <formula>1</formula>
    </cfRule>
  </conditionalFormatting>
  <conditionalFormatting sqref="BN85:BN89">
    <cfRule type="cellIs" dxfId="853" priority="65" operator="equal">
      <formula>1</formula>
    </cfRule>
  </conditionalFormatting>
  <conditionalFormatting sqref="BL85:BL89">
    <cfRule type="cellIs" dxfId="852" priority="66" operator="equal">
      <formula>1</formula>
    </cfRule>
  </conditionalFormatting>
  <conditionalFormatting sqref="CN85:CN89">
    <cfRule type="cellIs" dxfId="851" priority="59" operator="equal">
      <formula>1</formula>
    </cfRule>
  </conditionalFormatting>
  <conditionalFormatting sqref="BP85:BP89">
    <cfRule type="cellIs" dxfId="850" priority="64" operator="equal">
      <formula>1</formula>
    </cfRule>
  </conditionalFormatting>
  <conditionalFormatting sqref="CD85:CD89">
    <cfRule type="cellIs" dxfId="849" priority="63" operator="equal">
      <formula>1</formula>
    </cfRule>
  </conditionalFormatting>
  <conditionalFormatting sqref="CH85:CH89">
    <cfRule type="cellIs" dxfId="848" priority="62" operator="equal">
      <formula>1</formula>
    </cfRule>
  </conditionalFormatting>
  <conditionalFormatting sqref="CJ85:CJ89">
    <cfRule type="cellIs" dxfId="847" priority="61" operator="equal">
      <formula>1</formula>
    </cfRule>
  </conditionalFormatting>
  <conditionalFormatting sqref="CL85:CL89">
    <cfRule type="cellIs" dxfId="846" priority="60" operator="equal">
      <formula>1</formula>
    </cfRule>
  </conditionalFormatting>
  <conditionalFormatting sqref="CP85:CP89">
    <cfRule type="cellIs" dxfId="845" priority="58" operator="equal">
      <formula>1</formula>
    </cfRule>
  </conditionalFormatting>
  <conditionalFormatting sqref="BN85:BN89">
    <cfRule type="cellIs" dxfId="844" priority="56" operator="equal">
      <formula>1</formula>
    </cfRule>
  </conditionalFormatting>
  <conditionalFormatting sqref="BL85:BL89">
    <cfRule type="cellIs" dxfId="843" priority="57" operator="equal">
      <formula>1</formula>
    </cfRule>
  </conditionalFormatting>
  <conditionalFormatting sqref="CN85:CN89">
    <cfRule type="cellIs" dxfId="842" priority="50" operator="equal">
      <formula>1</formula>
    </cfRule>
  </conditionalFormatting>
  <conditionalFormatting sqref="BP85:BP89">
    <cfRule type="cellIs" dxfId="841" priority="55" operator="equal">
      <formula>1</formula>
    </cfRule>
  </conditionalFormatting>
  <conditionalFormatting sqref="CD85:CD89">
    <cfRule type="cellIs" dxfId="840" priority="54" operator="equal">
      <formula>1</formula>
    </cfRule>
  </conditionalFormatting>
  <conditionalFormatting sqref="CH85:CH89">
    <cfRule type="cellIs" dxfId="839" priority="53" operator="equal">
      <formula>1</formula>
    </cfRule>
  </conditionalFormatting>
  <conditionalFormatting sqref="CJ85:CJ89">
    <cfRule type="cellIs" dxfId="838" priority="52" operator="equal">
      <formula>1</formula>
    </cfRule>
  </conditionalFormatting>
  <conditionalFormatting sqref="CL85:CL89">
    <cfRule type="cellIs" dxfId="837" priority="51" operator="equal">
      <formula>1</formula>
    </cfRule>
  </conditionalFormatting>
  <conditionalFormatting sqref="CP85:CP89">
    <cfRule type="cellIs" dxfId="836" priority="49" operator="equal">
      <formula>1</formula>
    </cfRule>
  </conditionalFormatting>
  <conditionalFormatting sqref="BL85:BL89">
    <cfRule type="cellIs" dxfId="835" priority="48" operator="equal">
      <formula>1</formula>
    </cfRule>
  </conditionalFormatting>
  <conditionalFormatting sqref="BN85:BN89">
    <cfRule type="cellIs" dxfId="834" priority="47" operator="equal">
      <formula>1</formula>
    </cfRule>
  </conditionalFormatting>
  <conditionalFormatting sqref="BP85:BP89">
    <cfRule type="cellIs" dxfId="833" priority="46" operator="equal">
      <formula>1</formula>
    </cfRule>
  </conditionalFormatting>
  <conditionalFormatting sqref="CD85:CD89">
    <cfRule type="cellIs" dxfId="832" priority="45" operator="equal">
      <formula>1</formula>
    </cfRule>
  </conditionalFormatting>
  <conditionalFormatting sqref="CH85:CH89">
    <cfRule type="cellIs" dxfId="831" priority="44" operator="equal">
      <formula>1</formula>
    </cfRule>
  </conditionalFormatting>
  <conditionalFormatting sqref="CJ85:CJ89">
    <cfRule type="cellIs" dxfId="830" priority="43" operator="equal">
      <formula>1</formula>
    </cfRule>
  </conditionalFormatting>
  <conditionalFormatting sqref="CL85:CL89">
    <cfRule type="cellIs" dxfId="829" priority="42" operator="equal">
      <formula>1</formula>
    </cfRule>
  </conditionalFormatting>
  <conditionalFormatting sqref="CN85:CN89">
    <cfRule type="cellIs" dxfId="828" priority="41" operator="equal">
      <formula>1</formula>
    </cfRule>
  </conditionalFormatting>
  <conditionalFormatting sqref="CP85:CP89">
    <cfRule type="cellIs" dxfId="827" priority="40" operator="equal">
      <formula>1</formula>
    </cfRule>
  </conditionalFormatting>
  <conditionalFormatting sqref="BR85:BR89">
    <cfRule type="cellIs" dxfId="826" priority="39" operator="equal">
      <formula>1</formula>
    </cfRule>
  </conditionalFormatting>
  <conditionalFormatting sqref="BR85:BR89">
    <cfRule type="cellIs" dxfId="825" priority="38" operator="equal">
      <formula>1</formula>
    </cfRule>
  </conditionalFormatting>
  <conditionalFormatting sqref="BR85:BR89">
    <cfRule type="cellIs" dxfId="824" priority="37" operator="equal">
      <formula>1</formula>
    </cfRule>
  </conditionalFormatting>
  <conditionalFormatting sqref="CR85:CR89">
    <cfRule type="cellIs" dxfId="823" priority="36" operator="equal">
      <formula>1</formula>
    </cfRule>
  </conditionalFormatting>
  <conditionalFormatting sqref="CR85:CR89">
    <cfRule type="cellIs" dxfId="822" priority="35" operator="equal">
      <formula>1</formula>
    </cfRule>
  </conditionalFormatting>
  <conditionalFormatting sqref="CR85:CR89">
    <cfRule type="cellIs" dxfId="821" priority="34" operator="equal">
      <formula>1</formula>
    </cfRule>
  </conditionalFormatting>
  <conditionalFormatting sqref="BT85:BT89">
    <cfRule type="cellIs" dxfId="820" priority="33" operator="equal">
      <formula>1</formula>
    </cfRule>
  </conditionalFormatting>
  <conditionalFormatting sqref="BT85:BT89">
    <cfRule type="cellIs" dxfId="819" priority="32" operator="equal">
      <formula>1</formula>
    </cfRule>
  </conditionalFormatting>
  <conditionalFormatting sqref="BT85:BT89">
    <cfRule type="cellIs" dxfId="818" priority="31" operator="equal">
      <formula>1</formula>
    </cfRule>
  </conditionalFormatting>
  <conditionalFormatting sqref="BV84">
    <cfRule type="cellIs" dxfId="817" priority="30" operator="equal">
      <formula>1</formula>
    </cfRule>
  </conditionalFormatting>
  <conditionalFormatting sqref="BV84">
    <cfRule type="cellIs" dxfId="816" priority="29" operator="equal">
      <formula>1</formula>
    </cfRule>
  </conditionalFormatting>
  <conditionalFormatting sqref="BV84">
    <cfRule type="cellIs" dxfId="815" priority="28" operator="equal">
      <formula>1</formula>
    </cfRule>
  </conditionalFormatting>
  <conditionalFormatting sqref="BV85:BV89">
    <cfRule type="cellIs" dxfId="814" priority="27" operator="equal">
      <formula>1</formula>
    </cfRule>
  </conditionalFormatting>
  <conditionalFormatting sqref="BV85:BV89">
    <cfRule type="cellIs" dxfId="813" priority="26" operator="equal">
      <formula>1</formula>
    </cfRule>
  </conditionalFormatting>
  <conditionalFormatting sqref="BV85:BV89">
    <cfRule type="cellIs" dxfId="812" priority="25" operator="equal">
      <formula>1</formula>
    </cfRule>
  </conditionalFormatting>
  <conditionalFormatting sqref="CB84">
    <cfRule type="cellIs" dxfId="811" priority="24" operator="equal">
      <formula>1</formula>
    </cfRule>
  </conditionalFormatting>
  <conditionalFormatting sqref="CB84">
    <cfRule type="cellIs" dxfId="810" priority="23" operator="equal">
      <formula>1</formula>
    </cfRule>
  </conditionalFormatting>
  <conditionalFormatting sqref="CB84">
    <cfRule type="cellIs" dxfId="809" priority="22" operator="equal">
      <formula>1</formula>
    </cfRule>
  </conditionalFormatting>
  <conditionalFormatting sqref="CB85:CB89">
    <cfRule type="cellIs" dxfId="808" priority="21" operator="equal">
      <formula>1</formula>
    </cfRule>
  </conditionalFormatting>
  <conditionalFormatting sqref="CB85:CB89">
    <cfRule type="cellIs" dxfId="807" priority="20" operator="equal">
      <formula>1</formula>
    </cfRule>
  </conditionalFormatting>
  <conditionalFormatting sqref="CB85:CB89">
    <cfRule type="cellIs" dxfId="806" priority="19" operator="equal">
      <formula>1</formula>
    </cfRule>
  </conditionalFormatting>
  <conditionalFormatting sqref="BX84">
    <cfRule type="cellIs" dxfId="805" priority="18" operator="equal">
      <formula>1</formula>
    </cfRule>
  </conditionalFormatting>
  <conditionalFormatting sqref="BX84">
    <cfRule type="cellIs" dxfId="804" priority="17" operator="equal">
      <formula>1</formula>
    </cfRule>
  </conditionalFormatting>
  <conditionalFormatting sqref="BX84">
    <cfRule type="cellIs" dxfId="803" priority="16" operator="equal">
      <formula>1</formula>
    </cfRule>
  </conditionalFormatting>
  <conditionalFormatting sqref="BX85:BX89">
    <cfRule type="cellIs" dxfId="802" priority="15" operator="equal">
      <formula>1</formula>
    </cfRule>
  </conditionalFormatting>
  <conditionalFormatting sqref="BX85:BX89">
    <cfRule type="cellIs" dxfId="801" priority="14" operator="equal">
      <formula>1</formula>
    </cfRule>
  </conditionalFormatting>
  <conditionalFormatting sqref="BX85:BX89">
    <cfRule type="cellIs" dxfId="800" priority="13" operator="equal">
      <formula>1</formula>
    </cfRule>
  </conditionalFormatting>
  <conditionalFormatting sqref="BZ84">
    <cfRule type="cellIs" dxfId="799" priority="12" operator="equal">
      <formula>1</formula>
    </cfRule>
  </conditionalFormatting>
  <conditionalFormatting sqref="BZ84">
    <cfRule type="cellIs" dxfId="798" priority="11" operator="equal">
      <formula>1</formula>
    </cfRule>
  </conditionalFormatting>
  <conditionalFormatting sqref="BZ84">
    <cfRule type="cellIs" dxfId="797" priority="10" operator="equal">
      <formula>1</formula>
    </cfRule>
  </conditionalFormatting>
  <conditionalFormatting sqref="BZ85:BZ89">
    <cfRule type="cellIs" dxfId="796" priority="9" operator="equal">
      <formula>1</formula>
    </cfRule>
  </conditionalFormatting>
  <conditionalFormatting sqref="BZ85:BZ89">
    <cfRule type="cellIs" dxfId="795" priority="8" operator="equal">
      <formula>1</formula>
    </cfRule>
  </conditionalFormatting>
  <conditionalFormatting sqref="BZ85:BZ89">
    <cfRule type="cellIs" dxfId="794" priority="7" operator="equal">
      <formula>1</formula>
    </cfRule>
  </conditionalFormatting>
  <conditionalFormatting sqref="CF84">
    <cfRule type="cellIs" dxfId="793" priority="6" operator="equal">
      <formula>1</formula>
    </cfRule>
  </conditionalFormatting>
  <conditionalFormatting sqref="CF84">
    <cfRule type="cellIs" dxfId="792" priority="5" operator="equal">
      <formula>1</formula>
    </cfRule>
  </conditionalFormatting>
  <conditionalFormatting sqref="CF84">
    <cfRule type="cellIs" dxfId="791" priority="4" operator="equal">
      <formula>1</formula>
    </cfRule>
  </conditionalFormatting>
  <conditionalFormatting sqref="CF85:CF89">
    <cfRule type="cellIs" dxfId="790" priority="3" operator="equal">
      <formula>1</formula>
    </cfRule>
  </conditionalFormatting>
  <conditionalFormatting sqref="CF85:CF89">
    <cfRule type="cellIs" dxfId="789" priority="2" operator="equal">
      <formula>1</formula>
    </cfRule>
  </conditionalFormatting>
  <conditionalFormatting sqref="CF85:CF89">
    <cfRule type="cellIs" dxfId="788"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x14ac:dyDescent="0.1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x14ac:dyDescent="0.2"/>
    <row r="2" spans="2:83"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5"/>
      <c r="CC2" s="65"/>
      <c r="CD2" s="65"/>
      <c r="CE2" s="66"/>
    </row>
    <row r="3" spans="2:83" customFormat="1" x14ac:dyDescent="0.15">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53</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9"/>
    </row>
    <row r="4" spans="2:83"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537</v>
      </c>
      <c r="BJ4" s="8"/>
      <c r="BK4" s="8" t="s">
        <v>618</v>
      </c>
      <c r="BL4" s="8"/>
      <c r="BM4" s="8" t="s">
        <v>630</v>
      </c>
      <c r="BN4" s="8"/>
      <c r="BO4" s="8" t="s">
        <v>619</v>
      </c>
      <c r="BP4" s="8"/>
      <c r="BQ4" s="8" t="s">
        <v>11</v>
      </c>
      <c r="BR4" s="8"/>
      <c r="BS4" s="8" t="s">
        <v>68</v>
      </c>
      <c r="BT4" s="8"/>
      <c r="BU4" s="8" t="s">
        <v>13</v>
      </c>
      <c r="BV4" s="8"/>
      <c r="BW4" s="8" t="s">
        <v>58</v>
      </c>
      <c r="BX4" s="8"/>
      <c r="BY4" s="8" t="s">
        <v>29</v>
      </c>
      <c r="BZ4" s="8"/>
      <c r="CA4" s="8" t="s">
        <v>19</v>
      </c>
      <c r="CB4" s="31"/>
      <c r="CC4" s="8" t="s">
        <v>392</v>
      </c>
      <c r="CD4" s="8"/>
      <c r="CE4" s="18"/>
    </row>
    <row r="5" spans="2:83" customFormat="1" x14ac:dyDescent="0.15">
      <c r="B5" s="19">
        <v>42620</v>
      </c>
      <c r="C5" s="3">
        <v>1</v>
      </c>
      <c r="D5" s="3" t="s">
        <v>397</v>
      </c>
      <c r="E5" s="4">
        <v>42620.75</v>
      </c>
      <c r="F5" s="3" t="s">
        <v>398</v>
      </c>
      <c r="G5" s="3" t="s">
        <v>620</v>
      </c>
      <c r="H5" s="3" t="s">
        <v>398</v>
      </c>
      <c r="I5" s="3" t="s">
        <v>621</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x14ac:dyDescent="0.15">
      <c r="B6" s="19">
        <v>42620</v>
      </c>
      <c r="C6" s="3">
        <v>2</v>
      </c>
      <c r="D6" s="3" t="s">
        <v>397</v>
      </c>
      <c r="E6" s="4">
        <v>42620.75</v>
      </c>
      <c r="F6" s="3" t="s">
        <v>622</v>
      </c>
      <c r="G6" s="3" t="s">
        <v>525</v>
      </c>
      <c r="H6" s="3" t="s">
        <v>623</v>
      </c>
      <c r="I6" s="3" t="s">
        <v>525</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x14ac:dyDescent="0.15">
      <c r="B7" s="19">
        <v>42620</v>
      </c>
      <c r="C7" s="3">
        <v>3</v>
      </c>
      <c r="D7" s="3" t="s">
        <v>157</v>
      </c>
      <c r="E7" s="4">
        <v>42620.75</v>
      </c>
      <c r="F7" s="3" t="s">
        <v>134</v>
      </c>
      <c r="G7" s="3" t="s">
        <v>624</v>
      </c>
      <c r="H7" s="3" t="s">
        <v>134</v>
      </c>
      <c r="I7" s="3" t="s">
        <v>625</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x14ac:dyDescent="0.15">
      <c r="B8" s="19">
        <v>42620</v>
      </c>
      <c r="C8" s="3">
        <v>4</v>
      </c>
      <c r="D8" s="3" t="s">
        <v>157</v>
      </c>
      <c r="E8" s="4">
        <v>42620.75</v>
      </c>
      <c r="F8" s="3" t="s">
        <v>402</v>
      </c>
      <c r="G8" s="3" t="s">
        <v>626</v>
      </c>
      <c r="H8" s="3" t="s">
        <v>402</v>
      </c>
      <c r="I8" s="3" t="s">
        <v>627</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x14ac:dyDescent="0.15">
      <c r="B9" s="19">
        <v>42620</v>
      </c>
      <c r="C9" s="3">
        <v>5</v>
      </c>
      <c r="D9" s="3" t="s">
        <v>157</v>
      </c>
      <c r="E9" s="4">
        <v>42620.75</v>
      </c>
      <c r="F9" s="3" t="s">
        <v>403</v>
      </c>
      <c r="G9" s="3" t="s">
        <v>628</v>
      </c>
      <c r="H9" s="3" t="s">
        <v>403</v>
      </c>
      <c r="I9" s="3" t="s">
        <v>629</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631</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x14ac:dyDescent="0.15">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x14ac:dyDescent="0.15">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x14ac:dyDescent="0.15">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x14ac:dyDescent="0.15">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x14ac:dyDescent="0.15">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x14ac:dyDescent="0.15">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x14ac:dyDescent="0.15">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x14ac:dyDescent="0.15">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x14ac:dyDescent="0.15">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x14ac:dyDescent="0.15">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x14ac:dyDescent="0.15">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x14ac:dyDescent="0.15">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x14ac:dyDescent="0.15">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x14ac:dyDescent="0.15">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x14ac:dyDescent="0.15">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x14ac:dyDescent="0.15">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x14ac:dyDescent="0.15">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x14ac:dyDescent="0.15">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x14ac:dyDescent="0.15">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x14ac:dyDescent="0.15">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x14ac:dyDescent="0.15">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x14ac:dyDescent="0.15">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x14ac:dyDescent="0.15">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x14ac:dyDescent="0.15">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x14ac:dyDescent="0.15">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x14ac:dyDescent="0.15">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x14ac:dyDescent="0.15">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x14ac:dyDescent="0.15">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x14ac:dyDescent="0.15">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x14ac:dyDescent="0.15">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x14ac:dyDescent="0.15">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x14ac:dyDescent="0.15">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x14ac:dyDescent="0.15">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x14ac:dyDescent="0.15">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x14ac:dyDescent="0.15">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x14ac:dyDescent="0.15">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x14ac:dyDescent="0.15">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x14ac:dyDescent="0.15">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x14ac:dyDescent="0.15">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x14ac:dyDescent="0.15">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x14ac:dyDescent="0.15">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x14ac:dyDescent="0.15">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x14ac:dyDescent="0.15">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x14ac:dyDescent="0.15">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x14ac:dyDescent="0.15">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x14ac:dyDescent="0.15">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x14ac:dyDescent="0.15">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x14ac:dyDescent="0.15">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x14ac:dyDescent="0.15">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x14ac:dyDescent="0.15">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x14ac:dyDescent="0.15">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x14ac:dyDescent="0.15">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x14ac:dyDescent="0.15">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x14ac:dyDescent="0.15">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x14ac:dyDescent="0.15">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x14ac:dyDescent="0.15">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x14ac:dyDescent="0.15">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x14ac:dyDescent="0.15">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x14ac:dyDescent="0.15">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x14ac:dyDescent="0.15">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x14ac:dyDescent="0.15">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x14ac:dyDescent="0.15">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x14ac:dyDescent="0.15">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x14ac:dyDescent="0.15">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x14ac:dyDescent="0.2">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7" priority="612">
      <formula>AO5=MAX($AO5:$AT5)</formula>
    </cfRule>
  </conditionalFormatting>
  <conditionalFormatting sqref="AO5:AO19 AO20:AT45 AV20:AZ45">
    <cfRule type="expression" dxfId="786" priority="611">
      <formula>AO5=MIN($AO5:$AT5)</formula>
    </cfRule>
  </conditionalFormatting>
  <conditionalFormatting sqref="AP5:AT19">
    <cfRule type="expression" dxfId="785" priority="610">
      <formula>AP5=MAX($AO5:$AT5)</formula>
    </cfRule>
  </conditionalFormatting>
  <conditionalFormatting sqref="AP5:AT19">
    <cfRule type="expression" dxfId="784" priority="609">
      <formula>AP5=MIN($AO5:$AT5)</formula>
    </cfRule>
  </conditionalFormatting>
  <conditionalFormatting sqref="AU5:AU19 AU20:AZ45">
    <cfRule type="expression" dxfId="783" priority="608">
      <formula>AU5=MAX($AU5:$AZ5)</formula>
    </cfRule>
  </conditionalFormatting>
  <conditionalFormatting sqref="AU5:AU19 AU20:AZ45">
    <cfRule type="expression" dxfId="782" priority="607">
      <formula>AU5=MIN($AU5:$AZ5)</formula>
    </cfRule>
  </conditionalFormatting>
  <conditionalFormatting sqref="AV6:AZ19">
    <cfRule type="expression" dxfId="781" priority="606">
      <formula>AV6=MAX($AO6:$AT6)</formula>
    </cfRule>
  </conditionalFormatting>
  <conditionalFormatting sqref="AV6:AZ19">
    <cfRule type="expression" dxfId="780" priority="605">
      <formula>AV6=MIN($AO6:$AT6)</formula>
    </cfRule>
  </conditionalFormatting>
  <conditionalFormatting sqref="AV6:AZ19">
    <cfRule type="expression" dxfId="779" priority="604">
      <formula>AV6=MAX($AO6:$AT6)</formula>
    </cfRule>
  </conditionalFormatting>
  <conditionalFormatting sqref="AV6:AZ19">
    <cfRule type="expression" dxfId="778" priority="603">
      <formula>AV6=MIN($AO6:$AT6)</formula>
    </cfRule>
  </conditionalFormatting>
  <conditionalFormatting sqref="AV5:AV19">
    <cfRule type="expression" dxfId="777" priority="602">
      <formula>AV5=MAX($AU5:$AZ5)</formula>
    </cfRule>
  </conditionalFormatting>
  <conditionalFormatting sqref="AV5:AV19">
    <cfRule type="expression" dxfId="776" priority="601">
      <formula>AV5=MIN($AU5:$AZ5)</formula>
    </cfRule>
  </conditionalFormatting>
  <conditionalFormatting sqref="AW5:AW19">
    <cfRule type="expression" dxfId="775" priority="600">
      <formula>AW5=MAX($AU5:$AZ5)</formula>
    </cfRule>
  </conditionalFormatting>
  <conditionalFormatting sqref="AW5:AW19">
    <cfRule type="expression" dxfId="774" priority="599">
      <formula>AW5=MIN($AU5:$AZ5)</formula>
    </cfRule>
  </conditionalFormatting>
  <conditionalFormatting sqref="AX5:AX19">
    <cfRule type="expression" dxfId="773" priority="598">
      <formula>AX5=MAX($AU5:$AZ5)</formula>
    </cfRule>
  </conditionalFormatting>
  <conditionalFormatting sqref="AX5:AX19">
    <cfRule type="expression" dxfId="772" priority="597">
      <formula>AX5=MIN($AU5:$AZ5)</formula>
    </cfRule>
  </conditionalFormatting>
  <conditionalFormatting sqref="AY5:AY19">
    <cfRule type="expression" dxfId="771" priority="596">
      <formula>AY5=MAX($AU5:$AZ5)</formula>
    </cfRule>
  </conditionalFormatting>
  <conditionalFormatting sqref="AY5:AY19">
    <cfRule type="expression" dxfId="770" priority="595">
      <formula>AY5=MIN($AU5:$AZ5)</formula>
    </cfRule>
  </conditionalFormatting>
  <conditionalFormatting sqref="AZ5:AZ19">
    <cfRule type="expression" dxfId="769" priority="594">
      <formula>AZ5=MAX($AU5:$AZ5)</formula>
    </cfRule>
  </conditionalFormatting>
  <conditionalFormatting sqref="AZ5:AZ19">
    <cfRule type="expression" dxfId="768" priority="593">
      <formula>AZ5=MIN($AU5:$AZ5)</formula>
    </cfRule>
  </conditionalFormatting>
  <conditionalFormatting sqref="AO46:AO53">
    <cfRule type="expression" dxfId="767" priority="535">
      <formula>AO46=MAX($AO46:$AT46)</formula>
    </cfRule>
  </conditionalFormatting>
  <conditionalFormatting sqref="AO46:AO53">
    <cfRule type="expression" dxfId="766" priority="534">
      <formula>AO46=MIN($AO46:$AT46)</formula>
    </cfRule>
  </conditionalFormatting>
  <conditionalFormatting sqref="AP46:AT53">
    <cfRule type="expression" dxfId="765" priority="533">
      <formula>AP46=MAX($AO46:$AT46)</formula>
    </cfRule>
  </conditionalFormatting>
  <conditionalFormatting sqref="AP46:AT53">
    <cfRule type="expression" dxfId="764" priority="532">
      <formula>AP46=MIN($AO46:$AT46)</formula>
    </cfRule>
  </conditionalFormatting>
  <conditionalFormatting sqref="AU46:AU53">
    <cfRule type="expression" dxfId="763" priority="531">
      <formula>AU46=MAX($AU46:$AZ46)</formula>
    </cfRule>
  </conditionalFormatting>
  <conditionalFormatting sqref="AU46:AU53">
    <cfRule type="expression" dxfId="762" priority="530">
      <formula>AU46=MIN($AU46:$AZ46)</formula>
    </cfRule>
  </conditionalFormatting>
  <conditionalFormatting sqref="AV46:AZ53">
    <cfRule type="expression" dxfId="761" priority="529">
      <formula>AV46=MAX($AO46:$AT46)</formula>
    </cfRule>
  </conditionalFormatting>
  <conditionalFormatting sqref="AV46:AZ53">
    <cfRule type="expression" dxfId="760" priority="528">
      <formula>AV46=MIN($AO46:$AT46)</formula>
    </cfRule>
  </conditionalFormatting>
  <conditionalFormatting sqref="AV46:AZ53">
    <cfRule type="expression" dxfId="759" priority="527">
      <formula>AV46=MAX($AO46:$AT46)</formula>
    </cfRule>
  </conditionalFormatting>
  <conditionalFormatting sqref="AV46:AZ53">
    <cfRule type="expression" dxfId="758" priority="526">
      <formula>AV46=MIN($AO46:$AT46)</formula>
    </cfRule>
  </conditionalFormatting>
  <conditionalFormatting sqref="AV46:AV53">
    <cfRule type="expression" dxfId="757" priority="525">
      <formula>AV46=MAX($AU46:$AZ46)</formula>
    </cfRule>
  </conditionalFormatting>
  <conditionalFormatting sqref="AV46:AV53">
    <cfRule type="expression" dxfId="756" priority="524">
      <formula>AV46=MIN($AU46:$AZ46)</formula>
    </cfRule>
  </conditionalFormatting>
  <conditionalFormatting sqref="AW46:AW53">
    <cfRule type="expression" dxfId="755" priority="523">
      <formula>AW46=MAX($AU46:$AZ46)</formula>
    </cfRule>
  </conditionalFormatting>
  <conditionalFormatting sqref="AW46:AW53">
    <cfRule type="expression" dxfId="754" priority="522">
      <formula>AW46=MIN($AU46:$AZ46)</formula>
    </cfRule>
  </conditionalFormatting>
  <conditionalFormatting sqref="AX46:AX53">
    <cfRule type="expression" dxfId="753" priority="521">
      <formula>AX46=MAX($AU46:$AZ46)</formula>
    </cfRule>
  </conditionalFormatting>
  <conditionalFormatting sqref="AX46:AX53">
    <cfRule type="expression" dxfId="752" priority="520">
      <formula>AX46=MIN($AU46:$AZ46)</formula>
    </cfRule>
  </conditionalFormatting>
  <conditionalFormatting sqref="AY46:AY53">
    <cfRule type="expression" dxfId="751" priority="519">
      <formula>AY46=MAX($AU46:$AZ46)</formula>
    </cfRule>
  </conditionalFormatting>
  <conditionalFormatting sqref="AY46:AY53">
    <cfRule type="expression" dxfId="750" priority="518">
      <formula>AY46=MIN($AU46:$AZ46)</formula>
    </cfRule>
  </conditionalFormatting>
  <conditionalFormatting sqref="AZ46:AZ53">
    <cfRule type="expression" dxfId="749" priority="517">
      <formula>AZ46=MAX($AU46:$AZ46)</formula>
    </cfRule>
  </conditionalFormatting>
  <conditionalFormatting sqref="AZ46:AZ53">
    <cfRule type="expression" dxfId="748" priority="516">
      <formula>AZ46=MIN($AU46:$AZ46)</formula>
    </cfRule>
  </conditionalFormatting>
  <conditionalFormatting sqref="AO54:AO61">
    <cfRule type="expression" dxfId="747" priority="479">
      <formula>AO54=MAX($AO54:$AT54)</formula>
    </cfRule>
  </conditionalFormatting>
  <conditionalFormatting sqref="AO54:AO61">
    <cfRule type="expression" dxfId="746" priority="478">
      <formula>AO54=MIN($AO54:$AT54)</formula>
    </cfRule>
  </conditionalFormatting>
  <conditionalFormatting sqref="AP54:AT61">
    <cfRule type="expression" dxfId="745" priority="477">
      <formula>AP54=MAX($AO54:$AT54)</formula>
    </cfRule>
  </conditionalFormatting>
  <conditionalFormatting sqref="AP54:AT61">
    <cfRule type="expression" dxfId="744" priority="476">
      <formula>AP54=MIN($AO54:$AT54)</formula>
    </cfRule>
  </conditionalFormatting>
  <conditionalFormatting sqref="AU54:AU61">
    <cfRule type="expression" dxfId="743" priority="475">
      <formula>AU54=MAX($AU54:$AZ54)</formula>
    </cfRule>
  </conditionalFormatting>
  <conditionalFormatting sqref="AU54:AU61">
    <cfRule type="expression" dxfId="742" priority="474">
      <formula>AU54=MIN($AU54:$AZ54)</formula>
    </cfRule>
  </conditionalFormatting>
  <conditionalFormatting sqref="AV54:AZ61">
    <cfRule type="expression" dxfId="741" priority="473">
      <formula>AV54=MAX($AO54:$AT54)</formula>
    </cfRule>
  </conditionalFormatting>
  <conditionalFormatting sqref="AV54:AZ61">
    <cfRule type="expression" dxfId="740" priority="472">
      <formula>AV54=MIN($AO54:$AT54)</formula>
    </cfRule>
  </conditionalFormatting>
  <conditionalFormatting sqref="AV54:AZ61">
    <cfRule type="expression" dxfId="739" priority="471">
      <formula>AV54=MAX($AO54:$AT54)</formula>
    </cfRule>
  </conditionalFormatting>
  <conditionalFormatting sqref="AV54:AZ61">
    <cfRule type="expression" dxfId="738" priority="470">
      <formula>AV54=MIN($AO54:$AT54)</formula>
    </cfRule>
  </conditionalFormatting>
  <conditionalFormatting sqref="AV54:AV61">
    <cfRule type="expression" dxfId="737" priority="469">
      <formula>AV54=MAX($AU54:$AZ54)</formula>
    </cfRule>
  </conditionalFormatting>
  <conditionalFormatting sqref="AV54:AV61">
    <cfRule type="expression" dxfId="736" priority="468">
      <formula>AV54=MIN($AU54:$AZ54)</formula>
    </cfRule>
  </conditionalFormatting>
  <conditionalFormatting sqref="AW54:AW61">
    <cfRule type="expression" dxfId="735" priority="467">
      <formula>AW54=MAX($AU54:$AZ54)</formula>
    </cfRule>
  </conditionalFormatting>
  <conditionalFormatting sqref="AW54:AW61">
    <cfRule type="expression" dxfId="734" priority="466">
      <formula>AW54=MIN($AU54:$AZ54)</formula>
    </cfRule>
  </conditionalFormatting>
  <conditionalFormatting sqref="AX54:AX61">
    <cfRule type="expression" dxfId="733" priority="465">
      <formula>AX54=MAX($AU54:$AZ54)</formula>
    </cfRule>
  </conditionalFormatting>
  <conditionalFormatting sqref="AX54:AX61">
    <cfRule type="expression" dxfId="732" priority="464">
      <formula>AX54=MIN($AU54:$AZ54)</formula>
    </cfRule>
  </conditionalFormatting>
  <conditionalFormatting sqref="AY54:AY61">
    <cfRule type="expression" dxfId="731" priority="463">
      <formula>AY54=MAX($AU54:$AZ54)</formula>
    </cfRule>
  </conditionalFormatting>
  <conditionalFormatting sqref="AY54:AY61">
    <cfRule type="expression" dxfId="730" priority="462">
      <formula>AY54=MIN($AU54:$AZ54)</formula>
    </cfRule>
  </conditionalFormatting>
  <conditionalFormatting sqref="AZ54:AZ61">
    <cfRule type="expression" dxfId="729" priority="461">
      <formula>AZ54=MAX($AU54:$AZ54)</formula>
    </cfRule>
  </conditionalFormatting>
  <conditionalFormatting sqref="AZ54:AZ61">
    <cfRule type="expression" dxfId="728" priority="460">
      <formula>AZ54=MIN($AU54:$AZ54)</formula>
    </cfRule>
  </conditionalFormatting>
  <conditionalFormatting sqref="BD64:BD69">
    <cfRule type="cellIs" dxfId="727" priority="449" operator="equal">
      <formula>1</formula>
    </cfRule>
  </conditionalFormatting>
  <conditionalFormatting sqref="BB64:BB69">
    <cfRule type="cellIs" dxfId="726" priority="450" operator="equal">
      <formula>1</formula>
    </cfRule>
  </conditionalFormatting>
  <conditionalFormatting sqref="BZ64:BZ69">
    <cfRule type="cellIs" dxfId="725" priority="443" operator="equal">
      <formula>1</formula>
    </cfRule>
  </conditionalFormatting>
  <conditionalFormatting sqref="BF64:BF69">
    <cfRule type="cellIs" dxfId="724" priority="448" operator="equal">
      <formula>1</formula>
    </cfRule>
  </conditionalFormatting>
  <conditionalFormatting sqref="BR64:BR69">
    <cfRule type="cellIs" dxfId="723" priority="447" operator="equal">
      <formula>1</formula>
    </cfRule>
  </conditionalFormatting>
  <conditionalFormatting sqref="BT64:BT69">
    <cfRule type="cellIs" dxfId="722" priority="446" operator="equal">
      <formula>1</formula>
    </cfRule>
  </conditionalFormatting>
  <conditionalFormatting sqref="BV64:BV69">
    <cfRule type="cellIs" dxfId="721" priority="445" operator="equal">
      <formula>1</formula>
    </cfRule>
  </conditionalFormatting>
  <conditionalFormatting sqref="BX64:BX69">
    <cfRule type="cellIs" dxfId="720" priority="444" operator="equal">
      <formula>1</formula>
    </cfRule>
  </conditionalFormatting>
  <conditionalFormatting sqref="CB64:CB69">
    <cfRule type="cellIs" dxfId="719" priority="442" operator="equal">
      <formula>1</formula>
    </cfRule>
  </conditionalFormatting>
  <conditionalFormatting sqref="BD64:BD69">
    <cfRule type="cellIs" dxfId="718" priority="440" operator="equal">
      <formula>1</formula>
    </cfRule>
  </conditionalFormatting>
  <conditionalFormatting sqref="BB64:BB69">
    <cfRule type="cellIs" dxfId="717" priority="441" operator="equal">
      <formula>1</formula>
    </cfRule>
  </conditionalFormatting>
  <conditionalFormatting sqref="BZ64:BZ69">
    <cfRule type="cellIs" dxfId="716" priority="434" operator="equal">
      <formula>1</formula>
    </cfRule>
  </conditionalFormatting>
  <conditionalFormatting sqref="BF64:BF69">
    <cfRule type="cellIs" dxfId="715" priority="439" operator="equal">
      <formula>1</formula>
    </cfRule>
  </conditionalFormatting>
  <conditionalFormatting sqref="BR64:BR69">
    <cfRule type="cellIs" dxfId="714" priority="438" operator="equal">
      <formula>1</formula>
    </cfRule>
  </conditionalFormatting>
  <conditionalFormatting sqref="BT64:BT69">
    <cfRule type="cellIs" dxfId="713" priority="437" operator="equal">
      <formula>1</formula>
    </cfRule>
  </conditionalFormatting>
  <conditionalFormatting sqref="BV64:BV69">
    <cfRule type="cellIs" dxfId="712" priority="436" operator="equal">
      <formula>1</formula>
    </cfRule>
  </conditionalFormatting>
  <conditionalFormatting sqref="BX64:BX69">
    <cfRule type="cellIs" dxfId="711" priority="435" operator="equal">
      <formula>1</formula>
    </cfRule>
  </conditionalFormatting>
  <conditionalFormatting sqref="CB64:CB69">
    <cfRule type="cellIs" dxfId="710" priority="433" operator="equal">
      <formula>1</formula>
    </cfRule>
  </conditionalFormatting>
  <conditionalFormatting sqref="BB64:BB69">
    <cfRule type="cellIs" dxfId="709" priority="432" operator="equal">
      <formula>1</formula>
    </cfRule>
  </conditionalFormatting>
  <conditionalFormatting sqref="BD64:BD69">
    <cfRule type="cellIs" dxfId="708" priority="431" operator="equal">
      <formula>1</formula>
    </cfRule>
  </conditionalFormatting>
  <conditionalFormatting sqref="BF64:BF69">
    <cfRule type="cellIs" dxfId="707" priority="430" operator="equal">
      <formula>1</formula>
    </cfRule>
  </conditionalFormatting>
  <conditionalFormatting sqref="BR64:BR69">
    <cfRule type="cellIs" dxfId="706" priority="429" operator="equal">
      <formula>1</formula>
    </cfRule>
  </conditionalFormatting>
  <conditionalFormatting sqref="BT64:BT69">
    <cfRule type="cellIs" dxfId="705" priority="428" operator="equal">
      <formula>1</formula>
    </cfRule>
  </conditionalFormatting>
  <conditionalFormatting sqref="BV64:BV69">
    <cfRule type="cellIs" dxfId="704" priority="427" operator="equal">
      <formula>1</formula>
    </cfRule>
  </conditionalFormatting>
  <conditionalFormatting sqref="BX64:BX69">
    <cfRule type="cellIs" dxfId="703" priority="426" operator="equal">
      <formula>1</formula>
    </cfRule>
  </conditionalFormatting>
  <conditionalFormatting sqref="BZ64:BZ69">
    <cfRule type="cellIs" dxfId="702" priority="425" operator="equal">
      <formula>1</formula>
    </cfRule>
  </conditionalFormatting>
  <conditionalFormatting sqref="CB64:CB69">
    <cfRule type="cellIs" dxfId="701" priority="424" operator="equal">
      <formula>1</formula>
    </cfRule>
  </conditionalFormatting>
  <conditionalFormatting sqref="AO62:AO69">
    <cfRule type="expression" dxfId="700" priority="423">
      <formula>AO62=MAX($AO62:$AT62)</formula>
    </cfRule>
  </conditionalFormatting>
  <conditionalFormatting sqref="AO62:AO69">
    <cfRule type="expression" dxfId="699" priority="422">
      <formula>AO62=MIN($AO62:$AT62)</formula>
    </cfRule>
  </conditionalFormatting>
  <conditionalFormatting sqref="AP62:AT69">
    <cfRule type="expression" dxfId="698" priority="421">
      <formula>AP62=MAX($AO62:$AT62)</formula>
    </cfRule>
  </conditionalFormatting>
  <conditionalFormatting sqref="AP62:AT69">
    <cfRule type="expression" dxfId="697" priority="420">
      <formula>AP62=MIN($AO62:$AT62)</formula>
    </cfRule>
  </conditionalFormatting>
  <conditionalFormatting sqref="AU62:AU69">
    <cfRule type="expression" dxfId="696" priority="419">
      <formula>AU62=MAX($AU62:$AZ62)</formula>
    </cfRule>
  </conditionalFormatting>
  <conditionalFormatting sqref="AU62:AU69">
    <cfRule type="expression" dxfId="695" priority="418">
      <formula>AU62=MIN($AU62:$AZ62)</formula>
    </cfRule>
  </conditionalFormatting>
  <conditionalFormatting sqref="AV62:AZ69">
    <cfRule type="expression" dxfId="694" priority="417">
      <formula>AV62=MAX($AO62:$AT62)</formula>
    </cfRule>
  </conditionalFormatting>
  <conditionalFormatting sqref="AV62:AZ69">
    <cfRule type="expression" dxfId="693" priority="416">
      <formula>AV62=MIN($AO62:$AT62)</formula>
    </cfRule>
  </conditionalFormatting>
  <conditionalFormatting sqref="AV62:AZ69">
    <cfRule type="expression" dxfId="692" priority="415">
      <formula>AV62=MAX($AO62:$AT62)</formula>
    </cfRule>
  </conditionalFormatting>
  <conditionalFormatting sqref="AV62:AZ69">
    <cfRule type="expression" dxfId="691" priority="414">
      <formula>AV62=MIN($AO62:$AT62)</formula>
    </cfRule>
  </conditionalFormatting>
  <conditionalFormatting sqref="AV62:AV69">
    <cfRule type="expression" dxfId="690" priority="413">
      <formula>AV62=MAX($AU62:$AZ62)</formula>
    </cfRule>
  </conditionalFormatting>
  <conditionalFormatting sqref="AV62:AV69">
    <cfRule type="expression" dxfId="689" priority="412">
      <formula>AV62=MIN($AU62:$AZ62)</formula>
    </cfRule>
  </conditionalFormatting>
  <conditionalFormatting sqref="AW62:AW69">
    <cfRule type="expression" dxfId="688" priority="411">
      <formula>AW62=MAX($AU62:$AZ62)</formula>
    </cfRule>
  </conditionalFormatting>
  <conditionalFormatting sqref="AW62:AW69">
    <cfRule type="expression" dxfId="687" priority="410">
      <formula>AW62=MIN($AU62:$AZ62)</formula>
    </cfRule>
  </conditionalFormatting>
  <conditionalFormatting sqref="AX62:AX69">
    <cfRule type="expression" dxfId="686" priority="409">
      <formula>AX62=MAX($AU62:$AZ62)</formula>
    </cfRule>
  </conditionalFormatting>
  <conditionalFormatting sqref="AX62:AX69">
    <cfRule type="expression" dxfId="685" priority="408">
      <formula>AX62=MIN($AU62:$AZ62)</formula>
    </cfRule>
  </conditionalFormatting>
  <conditionalFormatting sqref="AY62:AY69">
    <cfRule type="expression" dxfId="684" priority="407">
      <formula>AY62=MAX($AU62:$AZ62)</formula>
    </cfRule>
  </conditionalFormatting>
  <conditionalFormatting sqref="AY62:AY69">
    <cfRule type="expression" dxfId="683" priority="406">
      <formula>AY62=MIN($AU62:$AZ62)</formula>
    </cfRule>
  </conditionalFormatting>
  <conditionalFormatting sqref="AZ62:AZ69">
    <cfRule type="expression" dxfId="682" priority="405">
      <formula>AZ62=MAX($AU62:$AZ62)</formula>
    </cfRule>
  </conditionalFormatting>
  <conditionalFormatting sqref="AZ62:AZ69">
    <cfRule type="expression" dxfId="681" priority="404">
      <formula>AZ62=MIN($AU62:$AZ62)</formula>
    </cfRule>
  </conditionalFormatting>
  <conditionalFormatting sqref="BH64:BH69">
    <cfRule type="cellIs" dxfId="680" priority="403" operator="equal">
      <formula>1</formula>
    </cfRule>
  </conditionalFormatting>
  <conditionalFormatting sqref="BH64:BH69">
    <cfRule type="cellIs" dxfId="679" priority="402" operator="equal">
      <formula>1</formula>
    </cfRule>
  </conditionalFormatting>
  <conditionalFormatting sqref="BH64:BH69">
    <cfRule type="cellIs" dxfId="678" priority="401" operator="equal">
      <formula>1</formula>
    </cfRule>
  </conditionalFormatting>
  <conditionalFormatting sqref="CD64:CD69">
    <cfRule type="cellIs" dxfId="677" priority="400" operator="equal">
      <formula>1</formula>
    </cfRule>
  </conditionalFormatting>
  <conditionalFormatting sqref="CD64:CD69">
    <cfRule type="cellIs" dxfId="676" priority="399" operator="equal">
      <formula>1</formula>
    </cfRule>
  </conditionalFormatting>
  <conditionalFormatting sqref="CD64:CD69">
    <cfRule type="cellIs" dxfId="675" priority="398" operator="equal">
      <formula>1</formula>
    </cfRule>
  </conditionalFormatting>
  <conditionalFormatting sqref="BJ64:BJ69">
    <cfRule type="cellIs" dxfId="674" priority="397" operator="equal">
      <formula>1</formula>
    </cfRule>
  </conditionalFormatting>
  <conditionalFormatting sqref="BJ64:BJ69">
    <cfRule type="cellIs" dxfId="673" priority="396" operator="equal">
      <formula>1</formula>
    </cfRule>
  </conditionalFormatting>
  <conditionalFormatting sqref="BJ64:BJ69">
    <cfRule type="cellIs" dxfId="672" priority="395" operator="equal">
      <formula>1</formula>
    </cfRule>
  </conditionalFormatting>
  <conditionalFormatting sqref="BD70:BD77">
    <cfRule type="cellIs" dxfId="671" priority="393" operator="equal">
      <formula>1</formula>
    </cfRule>
  </conditionalFormatting>
  <conditionalFormatting sqref="BB70:BB77">
    <cfRule type="cellIs" dxfId="670" priority="394" operator="equal">
      <formula>1</formula>
    </cfRule>
  </conditionalFormatting>
  <conditionalFormatting sqref="BZ70:BZ77">
    <cfRule type="cellIs" dxfId="669" priority="387" operator="equal">
      <formula>1</formula>
    </cfRule>
  </conditionalFormatting>
  <conditionalFormatting sqref="BF70:BF77">
    <cfRule type="cellIs" dxfId="668" priority="392" operator="equal">
      <formula>1</formula>
    </cfRule>
  </conditionalFormatting>
  <conditionalFormatting sqref="BR70:BR77">
    <cfRule type="cellIs" dxfId="667" priority="391" operator="equal">
      <formula>1</formula>
    </cfRule>
  </conditionalFormatting>
  <conditionalFormatting sqref="BT70:BT77">
    <cfRule type="cellIs" dxfId="666" priority="390" operator="equal">
      <formula>1</formula>
    </cfRule>
  </conditionalFormatting>
  <conditionalFormatting sqref="BV70:BV77">
    <cfRule type="cellIs" dxfId="665" priority="389" operator="equal">
      <formula>1</formula>
    </cfRule>
  </conditionalFormatting>
  <conditionalFormatting sqref="BX70:BX77">
    <cfRule type="cellIs" dxfId="664" priority="388" operator="equal">
      <formula>1</formula>
    </cfRule>
  </conditionalFormatting>
  <conditionalFormatting sqref="CB70:CB77">
    <cfRule type="cellIs" dxfId="663" priority="386" operator="equal">
      <formula>1</formula>
    </cfRule>
  </conditionalFormatting>
  <conditionalFormatting sqref="BD70:BD77">
    <cfRule type="cellIs" dxfId="662" priority="384" operator="equal">
      <formula>1</formula>
    </cfRule>
  </conditionalFormatting>
  <conditionalFormatting sqref="BB70:BB77">
    <cfRule type="cellIs" dxfId="661" priority="385" operator="equal">
      <formula>1</formula>
    </cfRule>
  </conditionalFormatting>
  <conditionalFormatting sqref="BZ70:BZ77">
    <cfRule type="cellIs" dxfId="660" priority="378" operator="equal">
      <formula>1</formula>
    </cfRule>
  </conditionalFormatting>
  <conditionalFormatting sqref="BF70:BF77">
    <cfRule type="cellIs" dxfId="659" priority="383" operator="equal">
      <formula>1</formula>
    </cfRule>
  </conditionalFormatting>
  <conditionalFormatting sqref="BR70:BR77">
    <cfRule type="cellIs" dxfId="658" priority="382" operator="equal">
      <formula>1</formula>
    </cfRule>
  </conditionalFormatting>
  <conditionalFormatting sqref="BT70:BT77">
    <cfRule type="cellIs" dxfId="657" priority="381" operator="equal">
      <formula>1</formula>
    </cfRule>
  </conditionalFormatting>
  <conditionalFormatting sqref="BV70:BV77">
    <cfRule type="cellIs" dxfId="656" priority="380" operator="equal">
      <formula>1</formula>
    </cfRule>
  </conditionalFormatting>
  <conditionalFormatting sqref="BX70:BX77">
    <cfRule type="cellIs" dxfId="655" priority="379" operator="equal">
      <formula>1</formula>
    </cfRule>
  </conditionalFormatting>
  <conditionalFormatting sqref="CB70:CB77">
    <cfRule type="cellIs" dxfId="654" priority="377" operator="equal">
      <formula>1</formula>
    </cfRule>
  </conditionalFormatting>
  <conditionalFormatting sqref="BB70:BB77">
    <cfRule type="cellIs" dxfId="653" priority="376" operator="equal">
      <formula>1</formula>
    </cfRule>
  </conditionalFormatting>
  <conditionalFormatting sqref="BD70:BD77">
    <cfRule type="cellIs" dxfId="652" priority="375" operator="equal">
      <formula>1</formula>
    </cfRule>
  </conditionalFormatting>
  <conditionalFormatting sqref="BF70:BF77">
    <cfRule type="cellIs" dxfId="651" priority="374" operator="equal">
      <formula>1</formula>
    </cfRule>
  </conditionalFormatting>
  <conditionalFormatting sqref="BR70:BR77">
    <cfRule type="cellIs" dxfId="650" priority="373" operator="equal">
      <formula>1</formula>
    </cfRule>
  </conditionalFormatting>
  <conditionalFormatting sqref="BT70:BT77">
    <cfRule type="cellIs" dxfId="649" priority="372" operator="equal">
      <formula>1</formula>
    </cfRule>
  </conditionalFormatting>
  <conditionalFormatting sqref="BV70:BV77">
    <cfRule type="cellIs" dxfId="648" priority="371" operator="equal">
      <formula>1</formula>
    </cfRule>
  </conditionalFormatting>
  <conditionalFormatting sqref="BX70:BX77">
    <cfRule type="cellIs" dxfId="647" priority="370" operator="equal">
      <formula>1</formula>
    </cfRule>
  </conditionalFormatting>
  <conditionalFormatting sqref="BZ70:BZ77">
    <cfRule type="cellIs" dxfId="646" priority="369" operator="equal">
      <formula>1</formula>
    </cfRule>
  </conditionalFormatting>
  <conditionalFormatting sqref="CB70:CB77">
    <cfRule type="cellIs" dxfId="645" priority="368" operator="equal">
      <formula>1</formula>
    </cfRule>
  </conditionalFormatting>
  <conditionalFormatting sqref="AO70:AO77">
    <cfRule type="expression" dxfId="644" priority="367">
      <formula>AO70=MAX($AO70:$AT70)</formula>
    </cfRule>
  </conditionalFormatting>
  <conditionalFormatting sqref="AO70:AO77">
    <cfRule type="expression" dxfId="643" priority="366">
      <formula>AO70=MIN($AO70:$AT70)</formula>
    </cfRule>
  </conditionalFormatting>
  <conditionalFormatting sqref="AP70:AT77">
    <cfRule type="expression" dxfId="642" priority="365">
      <formula>AP70=MAX($AO70:$AT70)</formula>
    </cfRule>
  </conditionalFormatting>
  <conditionalFormatting sqref="AP70:AT77">
    <cfRule type="expression" dxfId="641" priority="364">
      <formula>AP70=MIN($AO70:$AT70)</formula>
    </cfRule>
  </conditionalFormatting>
  <conditionalFormatting sqref="AU70:AU77">
    <cfRule type="expression" dxfId="640" priority="363">
      <formula>AU70=MAX($AU70:$AZ70)</formula>
    </cfRule>
  </conditionalFormatting>
  <conditionalFormatting sqref="AU70:AU77">
    <cfRule type="expression" dxfId="639" priority="362">
      <formula>AU70=MIN($AU70:$AZ70)</formula>
    </cfRule>
  </conditionalFormatting>
  <conditionalFormatting sqref="AV70:AZ77">
    <cfRule type="expression" dxfId="638" priority="361">
      <formula>AV70=MAX($AO70:$AT70)</formula>
    </cfRule>
  </conditionalFormatting>
  <conditionalFormatting sqref="AV70:AZ77">
    <cfRule type="expression" dxfId="637" priority="360">
      <formula>AV70=MIN($AO70:$AT70)</formula>
    </cfRule>
  </conditionalFormatting>
  <conditionalFormatting sqref="AV70:AZ77">
    <cfRule type="expression" dxfId="636" priority="359">
      <formula>AV70=MAX($AO70:$AT70)</formula>
    </cfRule>
  </conditionalFormatting>
  <conditionalFormatting sqref="AV70:AZ77">
    <cfRule type="expression" dxfId="635" priority="358">
      <formula>AV70=MIN($AO70:$AT70)</formula>
    </cfRule>
  </conditionalFormatting>
  <conditionalFormatting sqref="AV70:AV77">
    <cfRule type="expression" dxfId="634" priority="357">
      <formula>AV70=MAX($AU70:$AZ70)</formula>
    </cfRule>
  </conditionalFormatting>
  <conditionalFormatting sqref="AV70:AV77">
    <cfRule type="expression" dxfId="633" priority="356">
      <formula>AV70=MIN($AU70:$AZ70)</formula>
    </cfRule>
  </conditionalFormatting>
  <conditionalFormatting sqref="AW70:AW77">
    <cfRule type="expression" dxfId="632" priority="355">
      <formula>AW70=MAX($AU70:$AZ70)</formula>
    </cfRule>
  </conditionalFormatting>
  <conditionalFormatting sqref="AW70:AW77">
    <cfRule type="expression" dxfId="631" priority="354">
      <formula>AW70=MIN($AU70:$AZ70)</formula>
    </cfRule>
  </conditionalFormatting>
  <conditionalFormatting sqref="AX70:AX77">
    <cfRule type="expression" dxfId="630" priority="353">
      <formula>AX70=MAX($AU70:$AZ70)</formula>
    </cfRule>
  </conditionalFormatting>
  <conditionalFormatting sqref="AX70:AX77">
    <cfRule type="expression" dxfId="629" priority="352">
      <formula>AX70=MIN($AU70:$AZ70)</formula>
    </cfRule>
  </conditionalFormatting>
  <conditionalFormatting sqref="AY70:AY77">
    <cfRule type="expression" dxfId="628" priority="351">
      <formula>AY70=MAX($AU70:$AZ70)</formula>
    </cfRule>
  </conditionalFormatting>
  <conditionalFormatting sqref="AY70:AY77">
    <cfRule type="expression" dxfId="627" priority="350">
      <formula>AY70=MIN($AU70:$AZ70)</formula>
    </cfRule>
  </conditionalFormatting>
  <conditionalFormatting sqref="AZ70:AZ77">
    <cfRule type="expression" dxfId="626" priority="349">
      <formula>AZ70=MAX($AU70:$AZ70)</formula>
    </cfRule>
  </conditionalFormatting>
  <conditionalFormatting sqref="AZ70:AZ77">
    <cfRule type="expression" dxfId="625" priority="348">
      <formula>AZ70=MIN($AU70:$AZ70)</formula>
    </cfRule>
  </conditionalFormatting>
  <conditionalFormatting sqref="BH70:BH77">
    <cfRule type="cellIs" dxfId="624" priority="347" operator="equal">
      <formula>1</formula>
    </cfRule>
  </conditionalFormatting>
  <conditionalFormatting sqref="BH70:BH77">
    <cfRule type="cellIs" dxfId="623" priority="346" operator="equal">
      <formula>1</formula>
    </cfRule>
  </conditionalFormatting>
  <conditionalFormatting sqref="BH70:BH77">
    <cfRule type="cellIs" dxfId="622" priority="345" operator="equal">
      <formula>1</formula>
    </cfRule>
  </conditionalFormatting>
  <conditionalFormatting sqref="CD70:CD77">
    <cfRule type="cellIs" dxfId="621" priority="344" operator="equal">
      <formula>1</formula>
    </cfRule>
  </conditionalFormatting>
  <conditionalFormatting sqref="CD70:CD77">
    <cfRule type="cellIs" dxfId="620" priority="343" operator="equal">
      <formula>1</formula>
    </cfRule>
  </conditionalFormatting>
  <conditionalFormatting sqref="CD70:CD77">
    <cfRule type="cellIs" dxfId="619" priority="342" operator="equal">
      <formula>1</formula>
    </cfRule>
  </conditionalFormatting>
  <conditionalFormatting sqref="BJ70:BJ77">
    <cfRule type="cellIs" dxfId="618" priority="341" operator="equal">
      <formula>1</formula>
    </cfRule>
  </conditionalFormatting>
  <conditionalFormatting sqref="BJ70:BJ77">
    <cfRule type="cellIs" dxfId="617" priority="340" operator="equal">
      <formula>1</formula>
    </cfRule>
  </conditionalFormatting>
  <conditionalFormatting sqref="BJ70:BJ77">
    <cfRule type="cellIs" dxfId="616" priority="339" operator="equal">
      <formula>1</formula>
    </cfRule>
  </conditionalFormatting>
  <conditionalFormatting sqref="BD78:BD85">
    <cfRule type="cellIs" dxfId="615" priority="337" operator="equal">
      <formula>1</formula>
    </cfRule>
  </conditionalFormatting>
  <conditionalFormatting sqref="BB78:BB85">
    <cfRule type="cellIs" dxfId="614" priority="338" operator="equal">
      <formula>1</formula>
    </cfRule>
  </conditionalFormatting>
  <conditionalFormatting sqref="BZ78:BZ85">
    <cfRule type="cellIs" dxfId="613" priority="331" operator="equal">
      <formula>1</formula>
    </cfRule>
  </conditionalFormatting>
  <conditionalFormatting sqref="BF78:BF85">
    <cfRule type="cellIs" dxfId="612" priority="336" operator="equal">
      <formula>1</formula>
    </cfRule>
  </conditionalFormatting>
  <conditionalFormatting sqref="BR78:BR85">
    <cfRule type="cellIs" dxfId="611" priority="335" operator="equal">
      <formula>1</formula>
    </cfRule>
  </conditionalFormatting>
  <conditionalFormatting sqref="BT78:BT85">
    <cfRule type="cellIs" dxfId="610" priority="334" operator="equal">
      <formula>1</formula>
    </cfRule>
  </conditionalFormatting>
  <conditionalFormatting sqref="BV78:BV85">
    <cfRule type="cellIs" dxfId="609" priority="333" operator="equal">
      <formula>1</formula>
    </cfRule>
  </conditionalFormatting>
  <conditionalFormatting sqref="BX78:BX85">
    <cfRule type="cellIs" dxfId="608" priority="332" operator="equal">
      <formula>1</formula>
    </cfRule>
  </conditionalFormatting>
  <conditionalFormatting sqref="CB78:CB85">
    <cfRule type="cellIs" dxfId="607" priority="330" operator="equal">
      <formula>1</formula>
    </cfRule>
  </conditionalFormatting>
  <conditionalFormatting sqref="BD78:BD85">
    <cfRule type="cellIs" dxfId="606" priority="328" operator="equal">
      <formula>1</formula>
    </cfRule>
  </conditionalFormatting>
  <conditionalFormatting sqref="BB78:BB85">
    <cfRule type="cellIs" dxfId="605" priority="329" operator="equal">
      <formula>1</formula>
    </cfRule>
  </conditionalFormatting>
  <conditionalFormatting sqref="BZ78:BZ85">
    <cfRule type="cellIs" dxfId="604" priority="322" operator="equal">
      <formula>1</formula>
    </cfRule>
  </conditionalFormatting>
  <conditionalFormatting sqref="BF78:BF85">
    <cfRule type="cellIs" dxfId="603" priority="327" operator="equal">
      <formula>1</formula>
    </cfRule>
  </conditionalFormatting>
  <conditionalFormatting sqref="BR78:BR85">
    <cfRule type="cellIs" dxfId="602" priority="326" operator="equal">
      <formula>1</formula>
    </cfRule>
  </conditionalFormatting>
  <conditionalFormatting sqref="BT78:BT85">
    <cfRule type="cellIs" dxfId="601" priority="325" operator="equal">
      <formula>1</formula>
    </cfRule>
  </conditionalFormatting>
  <conditionalFormatting sqref="BV78:BV85">
    <cfRule type="cellIs" dxfId="600" priority="324" operator="equal">
      <formula>1</formula>
    </cfRule>
  </conditionalFormatting>
  <conditionalFormatting sqref="BX78:BX85">
    <cfRule type="cellIs" dxfId="599" priority="323" operator="equal">
      <formula>1</formula>
    </cfRule>
  </conditionalFormatting>
  <conditionalFormatting sqref="CB78:CB85">
    <cfRule type="cellIs" dxfId="598" priority="321" operator="equal">
      <formula>1</formula>
    </cfRule>
  </conditionalFormatting>
  <conditionalFormatting sqref="BB78:BB85">
    <cfRule type="cellIs" dxfId="597" priority="320" operator="equal">
      <formula>1</formula>
    </cfRule>
  </conditionalFormatting>
  <conditionalFormatting sqref="BD78:BD85">
    <cfRule type="cellIs" dxfId="596" priority="319" operator="equal">
      <formula>1</formula>
    </cfRule>
  </conditionalFormatting>
  <conditionalFormatting sqref="BF78:BF85">
    <cfRule type="cellIs" dxfId="595" priority="318" operator="equal">
      <formula>1</formula>
    </cfRule>
  </conditionalFormatting>
  <conditionalFormatting sqref="BR78:BR85">
    <cfRule type="cellIs" dxfId="594" priority="317" operator="equal">
      <formula>1</formula>
    </cfRule>
  </conditionalFormatting>
  <conditionalFormatting sqref="BT78:BT85">
    <cfRule type="cellIs" dxfId="593" priority="316" operator="equal">
      <formula>1</formula>
    </cfRule>
  </conditionalFormatting>
  <conditionalFormatting sqref="BV78:BV85">
    <cfRule type="cellIs" dxfId="592" priority="315" operator="equal">
      <formula>1</formula>
    </cfRule>
  </conditionalFormatting>
  <conditionalFormatting sqref="BX78:BX85">
    <cfRule type="cellIs" dxfId="591" priority="314" operator="equal">
      <formula>1</formula>
    </cfRule>
  </conditionalFormatting>
  <conditionalFormatting sqref="BZ78:BZ85">
    <cfRule type="cellIs" dxfId="590" priority="313" operator="equal">
      <formula>1</formula>
    </cfRule>
  </conditionalFormatting>
  <conditionalFormatting sqref="CB78:CB85">
    <cfRule type="cellIs" dxfId="589" priority="312" operator="equal">
      <formula>1</formula>
    </cfRule>
  </conditionalFormatting>
  <conditionalFormatting sqref="AO78:AO85">
    <cfRule type="expression" dxfId="588" priority="311">
      <formula>AO78=MAX($AO78:$AT78)</formula>
    </cfRule>
  </conditionalFormatting>
  <conditionalFormatting sqref="AO78:AO85">
    <cfRule type="expression" dxfId="587" priority="310">
      <formula>AO78=MIN($AO78:$AT78)</formula>
    </cfRule>
  </conditionalFormatting>
  <conditionalFormatting sqref="AP78:AT85">
    <cfRule type="expression" dxfId="586" priority="309">
      <formula>AP78=MAX($AO78:$AT78)</formula>
    </cfRule>
  </conditionalFormatting>
  <conditionalFormatting sqref="AP78:AT85">
    <cfRule type="expression" dxfId="585" priority="308">
      <formula>AP78=MIN($AO78:$AT78)</formula>
    </cfRule>
  </conditionalFormatting>
  <conditionalFormatting sqref="AU78:AU85">
    <cfRule type="expression" dxfId="584" priority="307">
      <formula>AU78=MAX($AU78:$AZ78)</formula>
    </cfRule>
  </conditionalFormatting>
  <conditionalFormatting sqref="AU78:AU85">
    <cfRule type="expression" dxfId="583" priority="306">
      <formula>AU78=MIN($AU78:$AZ78)</formula>
    </cfRule>
  </conditionalFormatting>
  <conditionalFormatting sqref="AV78:AZ85">
    <cfRule type="expression" dxfId="582" priority="305">
      <formula>AV78=MAX($AO78:$AT78)</formula>
    </cfRule>
  </conditionalFormatting>
  <conditionalFormatting sqref="AV78:AZ85">
    <cfRule type="expression" dxfId="581" priority="304">
      <formula>AV78=MIN($AO78:$AT78)</formula>
    </cfRule>
  </conditionalFormatting>
  <conditionalFormatting sqref="AV78:AZ85">
    <cfRule type="expression" dxfId="580" priority="303">
      <formula>AV78=MAX($AO78:$AT78)</formula>
    </cfRule>
  </conditionalFormatting>
  <conditionalFormatting sqref="AV78:AZ85">
    <cfRule type="expression" dxfId="579" priority="302">
      <formula>AV78=MIN($AO78:$AT78)</formula>
    </cfRule>
  </conditionalFormatting>
  <conditionalFormatting sqref="AV78:AV85">
    <cfRule type="expression" dxfId="578" priority="301">
      <formula>AV78=MAX($AU78:$AZ78)</formula>
    </cfRule>
  </conditionalFormatting>
  <conditionalFormatting sqref="AV78:AV85">
    <cfRule type="expression" dxfId="577" priority="300">
      <formula>AV78=MIN($AU78:$AZ78)</formula>
    </cfRule>
  </conditionalFormatting>
  <conditionalFormatting sqref="AW78:AW85">
    <cfRule type="expression" dxfId="576" priority="299">
      <formula>AW78=MAX($AU78:$AZ78)</formula>
    </cfRule>
  </conditionalFormatting>
  <conditionalFormatting sqref="AW78:AW85">
    <cfRule type="expression" dxfId="575" priority="298">
      <formula>AW78=MIN($AU78:$AZ78)</formula>
    </cfRule>
  </conditionalFormatting>
  <conditionalFormatting sqref="AX78:AX85">
    <cfRule type="expression" dxfId="574" priority="297">
      <formula>AX78=MAX($AU78:$AZ78)</formula>
    </cfRule>
  </conditionalFormatting>
  <conditionalFormatting sqref="AX78:AX85">
    <cfRule type="expression" dxfId="573" priority="296">
      <formula>AX78=MIN($AU78:$AZ78)</formula>
    </cfRule>
  </conditionalFormatting>
  <conditionalFormatting sqref="AY78:AY85">
    <cfRule type="expression" dxfId="572" priority="295">
      <formula>AY78=MAX($AU78:$AZ78)</formula>
    </cfRule>
  </conditionalFormatting>
  <conditionalFormatting sqref="AY78:AY85">
    <cfRule type="expression" dxfId="571" priority="294">
      <formula>AY78=MIN($AU78:$AZ78)</formula>
    </cfRule>
  </conditionalFormatting>
  <conditionalFormatting sqref="AZ78:AZ85">
    <cfRule type="expression" dxfId="570" priority="293">
      <formula>AZ78=MAX($AU78:$AZ78)</formula>
    </cfRule>
  </conditionalFormatting>
  <conditionalFormatting sqref="AZ78:AZ85">
    <cfRule type="expression" dxfId="569" priority="292">
      <formula>AZ78=MIN($AU78:$AZ78)</formula>
    </cfRule>
  </conditionalFormatting>
  <conditionalFormatting sqref="BH78:BH85">
    <cfRule type="cellIs" dxfId="568" priority="291" operator="equal">
      <formula>1</formula>
    </cfRule>
  </conditionalFormatting>
  <conditionalFormatting sqref="BH78:BH85">
    <cfRule type="cellIs" dxfId="567" priority="290" operator="equal">
      <formula>1</formula>
    </cfRule>
  </conditionalFormatting>
  <conditionalFormatting sqref="BH78:BH85">
    <cfRule type="cellIs" dxfId="566" priority="289" operator="equal">
      <formula>1</formula>
    </cfRule>
  </conditionalFormatting>
  <conditionalFormatting sqref="CD78:CD85">
    <cfRule type="cellIs" dxfId="565" priority="288" operator="equal">
      <formula>1</formula>
    </cfRule>
  </conditionalFormatting>
  <conditionalFormatting sqref="CD78:CD85">
    <cfRule type="cellIs" dxfId="564" priority="287" operator="equal">
      <formula>1</formula>
    </cfRule>
  </conditionalFormatting>
  <conditionalFormatting sqref="CD78:CD85">
    <cfRule type="cellIs" dxfId="563" priority="286" operator="equal">
      <formula>1</formula>
    </cfRule>
  </conditionalFormatting>
  <conditionalFormatting sqref="BJ78:BJ85">
    <cfRule type="cellIs" dxfId="562" priority="285" operator="equal">
      <formula>1</formula>
    </cfRule>
  </conditionalFormatting>
  <conditionalFormatting sqref="BJ78:BJ85">
    <cfRule type="cellIs" dxfId="561" priority="284" operator="equal">
      <formula>1</formula>
    </cfRule>
  </conditionalFormatting>
  <conditionalFormatting sqref="BJ78:BJ85">
    <cfRule type="cellIs" dxfId="560" priority="283" operator="equal">
      <formula>1</formula>
    </cfRule>
  </conditionalFormatting>
  <conditionalFormatting sqref="BD86:BD93">
    <cfRule type="cellIs" dxfId="559" priority="281" operator="equal">
      <formula>1</formula>
    </cfRule>
  </conditionalFormatting>
  <conditionalFormatting sqref="BB86:BB93">
    <cfRule type="cellIs" dxfId="558" priority="282" operator="equal">
      <formula>1</formula>
    </cfRule>
  </conditionalFormatting>
  <conditionalFormatting sqref="BZ86:BZ93">
    <cfRule type="cellIs" dxfId="557" priority="275" operator="equal">
      <formula>1</formula>
    </cfRule>
  </conditionalFormatting>
  <conditionalFormatting sqref="BF86:BF93">
    <cfRule type="cellIs" dxfId="556" priority="280" operator="equal">
      <formula>1</formula>
    </cfRule>
  </conditionalFormatting>
  <conditionalFormatting sqref="BR86:BR93">
    <cfRule type="cellIs" dxfId="555" priority="279" operator="equal">
      <formula>1</formula>
    </cfRule>
  </conditionalFormatting>
  <conditionalFormatting sqref="BT86:BT93">
    <cfRule type="cellIs" dxfId="554" priority="278" operator="equal">
      <formula>1</formula>
    </cfRule>
  </conditionalFormatting>
  <conditionalFormatting sqref="BV86:BV93">
    <cfRule type="cellIs" dxfId="553" priority="277" operator="equal">
      <formula>1</formula>
    </cfRule>
  </conditionalFormatting>
  <conditionalFormatting sqref="BX86:BX93">
    <cfRule type="cellIs" dxfId="552" priority="276" operator="equal">
      <formula>1</formula>
    </cfRule>
  </conditionalFormatting>
  <conditionalFormatting sqref="CB86:CB93">
    <cfRule type="cellIs" dxfId="551" priority="274" operator="equal">
      <formula>1</formula>
    </cfRule>
  </conditionalFormatting>
  <conditionalFormatting sqref="BD86:BD93">
    <cfRule type="cellIs" dxfId="550" priority="272" operator="equal">
      <formula>1</formula>
    </cfRule>
  </conditionalFormatting>
  <conditionalFormatting sqref="BB86:BB93">
    <cfRule type="cellIs" dxfId="549" priority="273" operator="equal">
      <formula>1</formula>
    </cfRule>
  </conditionalFormatting>
  <conditionalFormatting sqref="BZ86:BZ93">
    <cfRule type="cellIs" dxfId="548" priority="266" operator="equal">
      <formula>1</formula>
    </cfRule>
  </conditionalFormatting>
  <conditionalFormatting sqref="BF86:BF93">
    <cfRule type="cellIs" dxfId="547" priority="271" operator="equal">
      <formula>1</formula>
    </cfRule>
  </conditionalFormatting>
  <conditionalFormatting sqref="BR86:BR93">
    <cfRule type="cellIs" dxfId="546" priority="270" operator="equal">
      <formula>1</formula>
    </cfRule>
  </conditionalFormatting>
  <conditionalFormatting sqref="BT86:BT93">
    <cfRule type="cellIs" dxfId="545" priority="269" operator="equal">
      <formula>1</formula>
    </cfRule>
  </conditionalFormatting>
  <conditionalFormatting sqref="BV86:BV93">
    <cfRule type="cellIs" dxfId="544" priority="268" operator="equal">
      <formula>1</formula>
    </cfRule>
  </conditionalFormatting>
  <conditionalFormatting sqref="BX86:BX93">
    <cfRule type="cellIs" dxfId="543" priority="267" operator="equal">
      <formula>1</formula>
    </cfRule>
  </conditionalFormatting>
  <conditionalFormatting sqref="CB86:CB93">
    <cfRule type="cellIs" dxfId="542" priority="265" operator="equal">
      <formula>1</formula>
    </cfRule>
  </conditionalFormatting>
  <conditionalFormatting sqref="BB86:BB93">
    <cfRule type="cellIs" dxfId="541" priority="264" operator="equal">
      <formula>1</formula>
    </cfRule>
  </conditionalFormatting>
  <conditionalFormatting sqref="BD86:BD93">
    <cfRule type="cellIs" dxfId="540" priority="263" operator="equal">
      <formula>1</formula>
    </cfRule>
  </conditionalFormatting>
  <conditionalFormatting sqref="BF86:BF93">
    <cfRule type="cellIs" dxfId="539" priority="262" operator="equal">
      <formula>1</formula>
    </cfRule>
  </conditionalFormatting>
  <conditionalFormatting sqref="BR86:BR93">
    <cfRule type="cellIs" dxfId="538" priority="261" operator="equal">
      <formula>1</formula>
    </cfRule>
  </conditionalFormatting>
  <conditionalFormatting sqref="BT86:BT93">
    <cfRule type="cellIs" dxfId="537" priority="260" operator="equal">
      <formula>1</formula>
    </cfRule>
  </conditionalFormatting>
  <conditionalFormatting sqref="BV86:BV93">
    <cfRule type="cellIs" dxfId="536" priority="259" operator="equal">
      <formula>1</formula>
    </cfRule>
  </conditionalFormatting>
  <conditionalFormatting sqref="BX86:BX93">
    <cfRule type="cellIs" dxfId="535" priority="258" operator="equal">
      <formula>1</formula>
    </cfRule>
  </conditionalFormatting>
  <conditionalFormatting sqref="BZ86:BZ93">
    <cfRule type="cellIs" dxfId="534" priority="257" operator="equal">
      <formula>1</formula>
    </cfRule>
  </conditionalFormatting>
  <conditionalFormatting sqref="CB86:CB93">
    <cfRule type="cellIs" dxfId="533" priority="256" operator="equal">
      <formula>1</formula>
    </cfRule>
  </conditionalFormatting>
  <conditionalFormatting sqref="AO86:AO93">
    <cfRule type="expression" dxfId="532" priority="255">
      <formula>AO86=MAX($AO86:$AT86)</formula>
    </cfRule>
  </conditionalFormatting>
  <conditionalFormatting sqref="AO86:AO93">
    <cfRule type="expression" dxfId="531" priority="254">
      <formula>AO86=MIN($AO86:$AT86)</formula>
    </cfRule>
  </conditionalFormatting>
  <conditionalFormatting sqref="AP86:AT93">
    <cfRule type="expression" dxfId="530" priority="253">
      <formula>AP86=MAX($AO86:$AT86)</formula>
    </cfRule>
  </conditionalFormatting>
  <conditionalFormatting sqref="AP86:AT93">
    <cfRule type="expression" dxfId="529" priority="252">
      <formula>AP86=MIN($AO86:$AT86)</formula>
    </cfRule>
  </conditionalFormatting>
  <conditionalFormatting sqref="AU86:AU93">
    <cfRule type="expression" dxfId="528" priority="251">
      <formula>AU86=MAX($AU86:$AZ86)</formula>
    </cfRule>
  </conditionalFormatting>
  <conditionalFormatting sqref="AU86:AU93">
    <cfRule type="expression" dxfId="527" priority="250">
      <formula>AU86=MIN($AU86:$AZ86)</formula>
    </cfRule>
  </conditionalFormatting>
  <conditionalFormatting sqref="AV86:AZ93">
    <cfRule type="expression" dxfId="526" priority="249">
      <formula>AV86=MAX($AO86:$AT86)</formula>
    </cfRule>
  </conditionalFormatting>
  <conditionalFormatting sqref="AV86:AZ93">
    <cfRule type="expression" dxfId="525" priority="248">
      <formula>AV86=MIN($AO86:$AT86)</formula>
    </cfRule>
  </conditionalFormatting>
  <conditionalFormatting sqref="AV86:AZ93">
    <cfRule type="expression" dxfId="524" priority="247">
      <formula>AV86=MAX($AO86:$AT86)</formula>
    </cfRule>
  </conditionalFormatting>
  <conditionalFormatting sqref="AV86:AZ93">
    <cfRule type="expression" dxfId="523" priority="246">
      <formula>AV86=MIN($AO86:$AT86)</formula>
    </cfRule>
  </conditionalFormatting>
  <conditionalFormatting sqref="AV86:AV93">
    <cfRule type="expression" dxfId="522" priority="245">
      <formula>AV86=MAX($AU86:$AZ86)</formula>
    </cfRule>
  </conditionalFormatting>
  <conditionalFormatting sqref="AV86:AV93">
    <cfRule type="expression" dxfId="521" priority="244">
      <formula>AV86=MIN($AU86:$AZ86)</formula>
    </cfRule>
  </conditionalFormatting>
  <conditionalFormatting sqref="AW86:AW93">
    <cfRule type="expression" dxfId="520" priority="243">
      <formula>AW86=MAX($AU86:$AZ86)</formula>
    </cfRule>
  </conditionalFormatting>
  <conditionalFormatting sqref="AW86:AW93">
    <cfRule type="expression" dxfId="519" priority="242">
      <formula>AW86=MIN($AU86:$AZ86)</formula>
    </cfRule>
  </conditionalFormatting>
  <conditionalFormatting sqref="AX86:AX93">
    <cfRule type="expression" dxfId="518" priority="241">
      <formula>AX86=MAX($AU86:$AZ86)</formula>
    </cfRule>
  </conditionalFormatting>
  <conditionalFormatting sqref="AX86:AX93">
    <cfRule type="expression" dxfId="517" priority="240">
      <formula>AX86=MIN($AU86:$AZ86)</formula>
    </cfRule>
  </conditionalFormatting>
  <conditionalFormatting sqref="AY86:AY93">
    <cfRule type="expression" dxfId="516" priority="239">
      <formula>AY86=MAX($AU86:$AZ86)</formula>
    </cfRule>
  </conditionalFormatting>
  <conditionalFormatting sqref="AY86:AY93">
    <cfRule type="expression" dxfId="515" priority="238">
      <formula>AY86=MIN($AU86:$AZ86)</formula>
    </cfRule>
  </conditionalFormatting>
  <conditionalFormatting sqref="AZ86:AZ93">
    <cfRule type="expression" dxfId="514" priority="237">
      <formula>AZ86=MAX($AU86:$AZ86)</formula>
    </cfRule>
  </conditionalFormatting>
  <conditionalFormatting sqref="AZ86:AZ93">
    <cfRule type="expression" dxfId="513" priority="236">
      <formula>AZ86=MIN($AU86:$AZ86)</formula>
    </cfRule>
  </conditionalFormatting>
  <conditionalFormatting sqref="BH86:BH93">
    <cfRule type="cellIs" dxfId="512" priority="235" operator="equal">
      <formula>1</formula>
    </cfRule>
  </conditionalFormatting>
  <conditionalFormatting sqref="BH86:BH93">
    <cfRule type="cellIs" dxfId="511" priority="234" operator="equal">
      <formula>1</formula>
    </cfRule>
  </conditionalFormatting>
  <conditionalFormatting sqref="BH86:BH93">
    <cfRule type="cellIs" dxfId="510" priority="233" operator="equal">
      <formula>1</formula>
    </cfRule>
  </conditionalFormatting>
  <conditionalFormatting sqref="CD86:CD93">
    <cfRule type="cellIs" dxfId="509" priority="232" operator="equal">
      <formula>1</formula>
    </cfRule>
  </conditionalFormatting>
  <conditionalFormatting sqref="CD86:CD93">
    <cfRule type="cellIs" dxfId="508" priority="231" operator="equal">
      <formula>1</formula>
    </cfRule>
  </conditionalFormatting>
  <conditionalFormatting sqref="CD86:CD93">
    <cfRule type="cellIs" dxfId="507" priority="230" operator="equal">
      <formula>1</formula>
    </cfRule>
  </conditionalFormatting>
  <conditionalFormatting sqref="BJ86:BJ93">
    <cfRule type="cellIs" dxfId="506" priority="229" operator="equal">
      <formula>1</formula>
    </cfRule>
  </conditionalFormatting>
  <conditionalFormatting sqref="BJ86:BJ93">
    <cfRule type="cellIs" dxfId="505" priority="228" operator="equal">
      <formula>1</formula>
    </cfRule>
  </conditionalFormatting>
  <conditionalFormatting sqref="BJ86:BJ93">
    <cfRule type="cellIs" dxfId="504" priority="227" operator="equal">
      <formula>1</formula>
    </cfRule>
  </conditionalFormatting>
  <conditionalFormatting sqref="BD94:BD101">
    <cfRule type="cellIs" dxfId="503" priority="225" operator="equal">
      <formula>1</formula>
    </cfRule>
  </conditionalFormatting>
  <conditionalFormatting sqref="BB94:BB101">
    <cfRule type="cellIs" dxfId="502" priority="226" operator="equal">
      <formula>1</formula>
    </cfRule>
  </conditionalFormatting>
  <conditionalFormatting sqref="BZ94:BZ101">
    <cfRule type="cellIs" dxfId="501" priority="219" operator="equal">
      <formula>1</formula>
    </cfRule>
  </conditionalFormatting>
  <conditionalFormatting sqref="BF94:BF101">
    <cfRule type="cellIs" dxfId="500" priority="224" operator="equal">
      <formula>1</formula>
    </cfRule>
  </conditionalFormatting>
  <conditionalFormatting sqref="BR94:BR101">
    <cfRule type="cellIs" dxfId="499" priority="223" operator="equal">
      <formula>1</formula>
    </cfRule>
  </conditionalFormatting>
  <conditionalFormatting sqref="BT94:BT101">
    <cfRule type="cellIs" dxfId="498" priority="222" operator="equal">
      <formula>1</formula>
    </cfRule>
  </conditionalFormatting>
  <conditionalFormatting sqref="BV94:BV101">
    <cfRule type="cellIs" dxfId="497" priority="221" operator="equal">
      <formula>1</formula>
    </cfRule>
  </conditionalFormatting>
  <conditionalFormatting sqref="BX94:BX101">
    <cfRule type="cellIs" dxfId="496" priority="220" operator="equal">
      <formula>1</formula>
    </cfRule>
  </conditionalFormatting>
  <conditionalFormatting sqref="CB94:CB101">
    <cfRule type="cellIs" dxfId="495" priority="218" operator="equal">
      <formula>1</formula>
    </cfRule>
  </conditionalFormatting>
  <conditionalFormatting sqref="BD94:BD101">
    <cfRule type="cellIs" dxfId="494" priority="216" operator="equal">
      <formula>1</formula>
    </cfRule>
  </conditionalFormatting>
  <conditionalFormatting sqref="BB94:BB101">
    <cfRule type="cellIs" dxfId="493" priority="217" operator="equal">
      <formula>1</formula>
    </cfRule>
  </conditionalFormatting>
  <conditionalFormatting sqref="BZ94:BZ101">
    <cfRule type="cellIs" dxfId="492" priority="210" operator="equal">
      <formula>1</formula>
    </cfRule>
  </conditionalFormatting>
  <conditionalFormatting sqref="BF94:BF101">
    <cfRule type="cellIs" dxfId="491" priority="215" operator="equal">
      <formula>1</formula>
    </cfRule>
  </conditionalFormatting>
  <conditionalFormatting sqref="BR94:BR101">
    <cfRule type="cellIs" dxfId="490" priority="214" operator="equal">
      <formula>1</formula>
    </cfRule>
  </conditionalFormatting>
  <conditionalFormatting sqref="BT94:BT101">
    <cfRule type="cellIs" dxfId="489" priority="213" operator="equal">
      <formula>1</formula>
    </cfRule>
  </conditionalFormatting>
  <conditionalFormatting sqref="BV94:BV101">
    <cfRule type="cellIs" dxfId="488" priority="212" operator="equal">
      <formula>1</formula>
    </cfRule>
  </conditionalFormatting>
  <conditionalFormatting sqref="BX94:BX101">
    <cfRule type="cellIs" dxfId="487" priority="211" operator="equal">
      <formula>1</formula>
    </cfRule>
  </conditionalFormatting>
  <conditionalFormatting sqref="CB94:CB101">
    <cfRule type="cellIs" dxfId="486" priority="209" operator="equal">
      <formula>1</formula>
    </cfRule>
  </conditionalFormatting>
  <conditionalFormatting sqref="BB94:BB101">
    <cfRule type="cellIs" dxfId="485" priority="208" operator="equal">
      <formula>1</formula>
    </cfRule>
  </conditionalFormatting>
  <conditionalFormatting sqref="BD94:BD101">
    <cfRule type="cellIs" dxfId="484" priority="207" operator="equal">
      <formula>1</formula>
    </cfRule>
  </conditionalFormatting>
  <conditionalFormatting sqref="BF94:BF101">
    <cfRule type="cellIs" dxfId="483" priority="206" operator="equal">
      <formula>1</formula>
    </cfRule>
  </conditionalFormatting>
  <conditionalFormatting sqref="BR94:BR101">
    <cfRule type="cellIs" dxfId="482" priority="205" operator="equal">
      <formula>1</formula>
    </cfRule>
  </conditionalFormatting>
  <conditionalFormatting sqref="BT94:BT101">
    <cfRule type="cellIs" dxfId="481" priority="204" operator="equal">
      <formula>1</formula>
    </cfRule>
  </conditionalFormatting>
  <conditionalFormatting sqref="BV94:BV101">
    <cfRule type="cellIs" dxfId="480" priority="203" operator="equal">
      <formula>1</formula>
    </cfRule>
  </conditionalFormatting>
  <conditionalFormatting sqref="BX94:BX101">
    <cfRule type="cellIs" dxfId="479" priority="202" operator="equal">
      <formula>1</formula>
    </cfRule>
  </conditionalFormatting>
  <conditionalFormatting sqref="BZ94:BZ101">
    <cfRule type="cellIs" dxfId="478" priority="201" operator="equal">
      <formula>1</formula>
    </cfRule>
  </conditionalFormatting>
  <conditionalFormatting sqref="CB94:CB101">
    <cfRule type="cellIs" dxfId="477" priority="200" operator="equal">
      <formula>1</formula>
    </cfRule>
  </conditionalFormatting>
  <conditionalFormatting sqref="AO94:AO101">
    <cfRule type="expression" dxfId="476" priority="199">
      <formula>AO94=MAX($AO94:$AT94)</formula>
    </cfRule>
  </conditionalFormatting>
  <conditionalFormatting sqref="AO94:AO101">
    <cfRule type="expression" dxfId="475" priority="198">
      <formula>AO94=MIN($AO94:$AT94)</formula>
    </cfRule>
  </conditionalFormatting>
  <conditionalFormatting sqref="AP94:AT101">
    <cfRule type="expression" dxfId="474" priority="197">
      <formula>AP94=MAX($AO94:$AT94)</formula>
    </cfRule>
  </conditionalFormatting>
  <conditionalFormatting sqref="AP94:AT101">
    <cfRule type="expression" dxfId="473" priority="196">
      <formula>AP94=MIN($AO94:$AT94)</formula>
    </cfRule>
  </conditionalFormatting>
  <conditionalFormatting sqref="AU94:AU101">
    <cfRule type="expression" dxfId="472" priority="195">
      <formula>AU94=MAX($AU94:$AZ94)</formula>
    </cfRule>
  </conditionalFormatting>
  <conditionalFormatting sqref="AU94:AU101">
    <cfRule type="expression" dxfId="471" priority="194">
      <formula>AU94=MIN($AU94:$AZ94)</formula>
    </cfRule>
  </conditionalFormatting>
  <conditionalFormatting sqref="AV94:AZ101">
    <cfRule type="expression" dxfId="470" priority="193">
      <formula>AV94=MAX($AO94:$AT94)</formula>
    </cfRule>
  </conditionalFormatting>
  <conditionalFormatting sqref="AV94:AZ101">
    <cfRule type="expression" dxfId="469" priority="192">
      <formula>AV94=MIN($AO94:$AT94)</formula>
    </cfRule>
  </conditionalFormatting>
  <conditionalFormatting sqref="AV94:AZ101">
    <cfRule type="expression" dxfId="468" priority="191">
      <formula>AV94=MAX($AO94:$AT94)</formula>
    </cfRule>
  </conditionalFormatting>
  <conditionalFormatting sqref="AV94:AZ101">
    <cfRule type="expression" dxfId="467" priority="190">
      <formula>AV94=MIN($AO94:$AT94)</formula>
    </cfRule>
  </conditionalFormatting>
  <conditionalFormatting sqref="AV94:AV101">
    <cfRule type="expression" dxfId="466" priority="189">
      <formula>AV94=MAX($AU94:$AZ94)</formula>
    </cfRule>
  </conditionalFormatting>
  <conditionalFormatting sqref="AV94:AV101">
    <cfRule type="expression" dxfId="465" priority="188">
      <formula>AV94=MIN($AU94:$AZ94)</formula>
    </cfRule>
  </conditionalFormatting>
  <conditionalFormatting sqref="AW94:AW101">
    <cfRule type="expression" dxfId="464" priority="187">
      <formula>AW94=MAX($AU94:$AZ94)</formula>
    </cfRule>
  </conditionalFormatting>
  <conditionalFormatting sqref="AW94:AW101">
    <cfRule type="expression" dxfId="463" priority="186">
      <formula>AW94=MIN($AU94:$AZ94)</formula>
    </cfRule>
  </conditionalFormatting>
  <conditionalFormatting sqref="AX94:AX101">
    <cfRule type="expression" dxfId="462" priority="185">
      <formula>AX94=MAX($AU94:$AZ94)</formula>
    </cfRule>
  </conditionalFormatting>
  <conditionalFormatting sqref="AX94:AX101">
    <cfRule type="expression" dxfId="461" priority="184">
      <formula>AX94=MIN($AU94:$AZ94)</formula>
    </cfRule>
  </conditionalFormatting>
  <conditionalFormatting sqref="AY94:AY101">
    <cfRule type="expression" dxfId="460" priority="183">
      <formula>AY94=MAX($AU94:$AZ94)</formula>
    </cfRule>
  </conditionalFormatting>
  <conditionalFormatting sqref="AY94:AY101">
    <cfRule type="expression" dxfId="459" priority="182">
      <formula>AY94=MIN($AU94:$AZ94)</formula>
    </cfRule>
  </conditionalFormatting>
  <conditionalFormatting sqref="AZ94:AZ101">
    <cfRule type="expression" dxfId="458" priority="181">
      <formula>AZ94=MAX($AU94:$AZ94)</formula>
    </cfRule>
  </conditionalFormatting>
  <conditionalFormatting sqref="AZ94:AZ101">
    <cfRule type="expression" dxfId="457" priority="180">
      <formula>AZ94=MIN($AU94:$AZ94)</formula>
    </cfRule>
  </conditionalFormatting>
  <conditionalFormatting sqref="BH94:BH101">
    <cfRule type="cellIs" dxfId="456" priority="179" operator="equal">
      <formula>1</formula>
    </cfRule>
  </conditionalFormatting>
  <conditionalFormatting sqref="BH94:BH101">
    <cfRule type="cellIs" dxfId="455" priority="178" operator="equal">
      <formula>1</formula>
    </cfRule>
  </conditionalFormatting>
  <conditionalFormatting sqref="BH94:BH101">
    <cfRule type="cellIs" dxfId="454" priority="177" operator="equal">
      <formula>1</formula>
    </cfRule>
  </conditionalFormatting>
  <conditionalFormatting sqref="CD94:CD101">
    <cfRule type="cellIs" dxfId="453" priority="176" operator="equal">
      <formula>1</formula>
    </cfRule>
  </conditionalFormatting>
  <conditionalFormatting sqref="CD94:CD101">
    <cfRule type="cellIs" dxfId="452" priority="175" operator="equal">
      <formula>1</formula>
    </cfRule>
  </conditionalFormatting>
  <conditionalFormatting sqref="CD94:CD101">
    <cfRule type="cellIs" dxfId="451" priority="174" operator="equal">
      <formula>1</formula>
    </cfRule>
  </conditionalFormatting>
  <conditionalFormatting sqref="BJ94:BJ101">
    <cfRule type="cellIs" dxfId="450" priority="173" operator="equal">
      <formula>1</formula>
    </cfRule>
  </conditionalFormatting>
  <conditionalFormatting sqref="BJ94:BJ101">
    <cfRule type="cellIs" dxfId="449" priority="172" operator="equal">
      <formula>1</formula>
    </cfRule>
  </conditionalFormatting>
  <conditionalFormatting sqref="BJ94:BJ101">
    <cfRule type="cellIs" dxfId="448" priority="171" operator="equal">
      <formula>1</formula>
    </cfRule>
  </conditionalFormatting>
  <conditionalFormatting sqref="BL64:BL69">
    <cfRule type="cellIs" dxfId="447" priority="158" operator="equal">
      <formula>1</formula>
    </cfRule>
  </conditionalFormatting>
  <conditionalFormatting sqref="BL64:BL69">
    <cfRule type="cellIs" dxfId="446" priority="157" operator="equal">
      <formula>1</formula>
    </cfRule>
  </conditionalFormatting>
  <conditionalFormatting sqref="BL64:BL69">
    <cfRule type="cellIs" dxfId="445" priority="156" operator="equal">
      <formula>1</formula>
    </cfRule>
  </conditionalFormatting>
  <conditionalFormatting sqref="BL70:BL77">
    <cfRule type="cellIs" dxfId="444" priority="155" operator="equal">
      <formula>1</formula>
    </cfRule>
  </conditionalFormatting>
  <conditionalFormatting sqref="BL70:BL77">
    <cfRule type="cellIs" dxfId="443" priority="154" operator="equal">
      <formula>1</formula>
    </cfRule>
  </conditionalFormatting>
  <conditionalFormatting sqref="BL70:BL77">
    <cfRule type="cellIs" dxfId="442" priority="153" operator="equal">
      <formula>1</formula>
    </cfRule>
  </conditionalFormatting>
  <conditionalFormatting sqref="BL78:BL85">
    <cfRule type="cellIs" dxfId="441" priority="152" operator="equal">
      <formula>1</formula>
    </cfRule>
  </conditionalFormatting>
  <conditionalFormatting sqref="BL78:BL85">
    <cfRule type="cellIs" dxfId="440" priority="151" operator="equal">
      <formula>1</formula>
    </cfRule>
  </conditionalFormatting>
  <conditionalFormatting sqref="BL78:BL85">
    <cfRule type="cellIs" dxfId="439" priority="150" operator="equal">
      <formula>1</formula>
    </cfRule>
  </conditionalFormatting>
  <conditionalFormatting sqref="BL86:BL93">
    <cfRule type="cellIs" dxfId="438" priority="149" operator="equal">
      <formula>1</formula>
    </cfRule>
  </conditionalFormatting>
  <conditionalFormatting sqref="BL86:BL93">
    <cfRule type="cellIs" dxfId="437" priority="148" operator="equal">
      <formula>1</formula>
    </cfRule>
  </conditionalFormatting>
  <conditionalFormatting sqref="BL86:BL93">
    <cfRule type="cellIs" dxfId="436" priority="147" operator="equal">
      <formula>1</formula>
    </cfRule>
  </conditionalFormatting>
  <conditionalFormatting sqref="BL94:BL101">
    <cfRule type="cellIs" dxfId="435" priority="146" operator="equal">
      <formula>1</formula>
    </cfRule>
  </conditionalFormatting>
  <conditionalFormatting sqref="BL94:BL101">
    <cfRule type="cellIs" dxfId="434" priority="145" operator="equal">
      <formula>1</formula>
    </cfRule>
  </conditionalFormatting>
  <conditionalFormatting sqref="BL94:BL101">
    <cfRule type="cellIs" dxfId="433" priority="144" operator="equal">
      <formula>1</formula>
    </cfRule>
  </conditionalFormatting>
  <conditionalFormatting sqref="BP64:BP69">
    <cfRule type="cellIs" dxfId="432" priority="137" operator="equal">
      <formula>1</formula>
    </cfRule>
  </conditionalFormatting>
  <conditionalFormatting sqref="BP64:BP69">
    <cfRule type="cellIs" dxfId="431" priority="136" operator="equal">
      <formula>1</formula>
    </cfRule>
  </conditionalFormatting>
  <conditionalFormatting sqref="BP64:BP69">
    <cfRule type="cellIs" dxfId="430" priority="135" operator="equal">
      <formula>1</formula>
    </cfRule>
  </conditionalFormatting>
  <conditionalFormatting sqref="BP70:BP77">
    <cfRule type="cellIs" dxfId="429" priority="134" operator="equal">
      <formula>1</formula>
    </cfRule>
  </conditionalFormatting>
  <conditionalFormatting sqref="BP70:BP77">
    <cfRule type="cellIs" dxfId="428" priority="133" operator="equal">
      <formula>1</formula>
    </cfRule>
  </conditionalFormatting>
  <conditionalFormatting sqref="BP70:BP77">
    <cfRule type="cellIs" dxfId="427" priority="132" operator="equal">
      <formula>1</formula>
    </cfRule>
  </conditionalFormatting>
  <conditionalFormatting sqref="BP78:BP85">
    <cfRule type="cellIs" dxfId="426" priority="131" operator="equal">
      <formula>1</formula>
    </cfRule>
  </conditionalFormatting>
  <conditionalFormatting sqref="BP78:BP85">
    <cfRule type="cellIs" dxfId="425" priority="130" operator="equal">
      <formula>1</formula>
    </cfRule>
  </conditionalFormatting>
  <conditionalFormatting sqref="BP78:BP85">
    <cfRule type="cellIs" dxfId="424" priority="129" operator="equal">
      <formula>1</formula>
    </cfRule>
  </conditionalFormatting>
  <conditionalFormatting sqref="BP86:BP93">
    <cfRule type="cellIs" dxfId="423" priority="128" operator="equal">
      <formula>1</formula>
    </cfRule>
  </conditionalFormatting>
  <conditionalFormatting sqref="BP86:BP93">
    <cfRule type="cellIs" dxfId="422" priority="127" operator="equal">
      <formula>1</formula>
    </cfRule>
  </conditionalFormatting>
  <conditionalFormatting sqref="BP86:BP93">
    <cfRule type="cellIs" dxfId="421" priority="126" operator="equal">
      <formula>1</formula>
    </cfRule>
  </conditionalFormatting>
  <conditionalFormatting sqref="BP94:BP101">
    <cfRule type="cellIs" dxfId="420" priority="125" operator="equal">
      <formula>1</formula>
    </cfRule>
  </conditionalFormatting>
  <conditionalFormatting sqref="BP94:BP101">
    <cfRule type="cellIs" dxfId="419" priority="124" operator="equal">
      <formula>1</formula>
    </cfRule>
  </conditionalFormatting>
  <conditionalFormatting sqref="BP94:BP101">
    <cfRule type="cellIs" dxfId="418" priority="123" operator="equal">
      <formula>1</formula>
    </cfRule>
  </conditionalFormatting>
  <conditionalFormatting sqref="BN64:BN69">
    <cfRule type="cellIs" dxfId="417" priority="96" operator="equal">
      <formula>1</formula>
    </cfRule>
  </conditionalFormatting>
  <conditionalFormatting sqref="BN64:BN69">
    <cfRule type="cellIs" dxfId="416" priority="95" operator="equal">
      <formula>1</formula>
    </cfRule>
  </conditionalFormatting>
  <conditionalFormatting sqref="BN64:BN69">
    <cfRule type="cellIs" dxfId="415" priority="94" operator="equal">
      <formula>1</formula>
    </cfRule>
  </conditionalFormatting>
  <conditionalFormatting sqref="BN70:BN77">
    <cfRule type="cellIs" dxfId="414" priority="93" operator="equal">
      <formula>1</formula>
    </cfRule>
  </conditionalFormatting>
  <conditionalFormatting sqref="BN70:BN77">
    <cfRule type="cellIs" dxfId="413" priority="92" operator="equal">
      <formula>1</formula>
    </cfRule>
  </conditionalFormatting>
  <conditionalFormatting sqref="BN70:BN77">
    <cfRule type="cellIs" dxfId="412" priority="91" operator="equal">
      <formula>1</formula>
    </cfRule>
  </conditionalFormatting>
  <conditionalFormatting sqref="BN78:BN85">
    <cfRule type="cellIs" dxfId="411" priority="90" operator="equal">
      <formula>1</formula>
    </cfRule>
  </conditionalFormatting>
  <conditionalFormatting sqref="BN78:BN85">
    <cfRule type="cellIs" dxfId="410" priority="89" operator="equal">
      <formula>1</formula>
    </cfRule>
  </conditionalFormatting>
  <conditionalFormatting sqref="BN78:BN85">
    <cfRule type="cellIs" dxfId="409" priority="88" operator="equal">
      <formula>1</formula>
    </cfRule>
  </conditionalFormatting>
  <conditionalFormatting sqref="BN86:BN93">
    <cfRule type="cellIs" dxfId="408" priority="87" operator="equal">
      <formula>1</formula>
    </cfRule>
  </conditionalFormatting>
  <conditionalFormatting sqref="BN86:BN93">
    <cfRule type="cellIs" dxfId="407" priority="86" operator="equal">
      <formula>1</formula>
    </cfRule>
  </conditionalFormatting>
  <conditionalFormatting sqref="BN86:BN93">
    <cfRule type="cellIs" dxfId="406" priority="85" operator="equal">
      <formula>1</formula>
    </cfRule>
  </conditionalFormatting>
  <conditionalFormatting sqref="BN94:BN101">
    <cfRule type="cellIs" dxfId="405" priority="84" operator="equal">
      <formula>1</formula>
    </cfRule>
  </conditionalFormatting>
  <conditionalFormatting sqref="BN94:BN101">
    <cfRule type="cellIs" dxfId="404" priority="83" operator="equal">
      <formula>1</formula>
    </cfRule>
  </conditionalFormatting>
  <conditionalFormatting sqref="BN94:BN101">
    <cfRule type="cellIs" dxfId="403" priority="82" operator="equal">
      <formula>1</formula>
    </cfRule>
  </conditionalFormatting>
  <conditionalFormatting sqref="BD10:BD63">
    <cfRule type="cellIs" dxfId="402" priority="80" operator="equal">
      <formula>1</formula>
    </cfRule>
  </conditionalFormatting>
  <conditionalFormatting sqref="BB10:BB63">
    <cfRule type="cellIs" dxfId="401" priority="81" operator="equal">
      <formula>1</formula>
    </cfRule>
  </conditionalFormatting>
  <conditionalFormatting sqref="BZ5:BZ63">
    <cfRule type="cellIs" dxfId="400" priority="74" operator="equal">
      <formula>1</formula>
    </cfRule>
  </conditionalFormatting>
  <conditionalFormatting sqref="BF10:BF63">
    <cfRule type="cellIs" dxfId="399" priority="79" operator="equal">
      <formula>1</formula>
    </cfRule>
  </conditionalFormatting>
  <conditionalFormatting sqref="BR5:BR63">
    <cfRule type="cellIs" dxfId="398" priority="78" operator="equal">
      <formula>1</formula>
    </cfRule>
  </conditionalFormatting>
  <conditionalFormatting sqref="BT5:BT63">
    <cfRule type="cellIs" dxfId="397" priority="77" operator="equal">
      <formula>1</formula>
    </cfRule>
  </conditionalFormatting>
  <conditionalFormatting sqref="BV5:BV63">
    <cfRule type="cellIs" dxfId="396" priority="76" operator="equal">
      <formula>1</formula>
    </cfRule>
  </conditionalFormatting>
  <conditionalFormatting sqref="BX5:BX63">
    <cfRule type="cellIs" dxfId="395" priority="75" operator="equal">
      <formula>1</formula>
    </cfRule>
  </conditionalFormatting>
  <conditionalFormatting sqref="CB5:CB63">
    <cfRule type="cellIs" dxfId="394" priority="73" operator="equal">
      <formula>1</formula>
    </cfRule>
  </conditionalFormatting>
  <conditionalFormatting sqref="BD10:BD63">
    <cfRule type="cellIs" dxfId="393" priority="71" operator="equal">
      <formula>1</formula>
    </cfRule>
  </conditionalFormatting>
  <conditionalFormatting sqref="BB10:BB63">
    <cfRule type="cellIs" dxfId="392" priority="72" operator="equal">
      <formula>1</formula>
    </cfRule>
  </conditionalFormatting>
  <conditionalFormatting sqref="BZ5:BZ63">
    <cfRule type="cellIs" dxfId="391" priority="65" operator="equal">
      <formula>1</formula>
    </cfRule>
  </conditionalFormatting>
  <conditionalFormatting sqref="BF10:BF63">
    <cfRule type="cellIs" dxfId="390" priority="70" operator="equal">
      <formula>1</formula>
    </cfRule>
  </conditionalFormatting>
  <conditionalFormatting sqref="BR5:BR63">
    <cfRule type="cellIs" dxfId="389" priority="69" operator="equal">
      <formula>1</formula>
    </cfRule>
  </conditionalFormatting>
  <conditionalFormatting sqref="BT5:BT63">
    <cfRule type="cellIs" dxfId="388" priority="68" operator="equal">
      <formula>1</formula>
    </cfRule>
  </conditionalFormatting>
  <conditionalFormatting sqref="BV5:BV63">
    <cfRule type="cellIs" dxfId="387" priority="67" operator="equal">
      <formula>1</formula>
    </cfRule>
  </conditionalFormatting>
  <conditionalFormatting sqref="BX5:BX63">
    <cfRule type="cellIs" dxfId="386" priority="66" operator="equal">
      <formula>1</formula>
    </cfRule>
  </conditionalFormatting>
  <conditionalFormatting sqref="CB5:CB63">
    <cfRule type="cellIs" dxfId="385" priority="64" operator="equal">
      <formula>1</formula>
    </cfRule>
  </conditionalFormatting>
  <conditionalFormatting sqref="BB10:BB63">
    <cfRule type="cellIs" dxfId="384" priority="63" operator="equal">
      <formula>1</formula>
    </cfRule>
  </conditionalFormatting>
  <conditionalFormatting sqref="BD10:BD63">
    <cfRule type="cellIs" dxfId="383" priority="62" operator="equal">
      <formula>1</formula>
    </cfRule>
  </conditionalFormatting>
  <conditionalFormatting sqref="BF10:BF63">
    <cfRule type="cellIs" dxfId="382" priority="61" operator="equal">
      <formula>1</formula>
    </cfRule>
  </conditionalFormatting>
  <conditionalFormatting sqref="BR5:BR63">
    <cfRule type="cellIs" dxfId="381" priority="60" operator="equal">
      <formula>1</formula>
    </cfRule>
  </conditionalFormatting>
  <conditionalFormatting sqref="BT5:BT63">
    <cfRule type="cellIs" dxfId="380" priority="59" operator="equal">
      <formula>1</formula>
    </cfRule>
  </conditionalFormatting>
  <conditionalFormatting sqref="BV5:BV63">
    <cfRule type="cellIs" dxfId="379" priority="58" operator="equal">
      <formula>1</formula>
    </cfRule>
  </conditionalFormatting>
  <conditionalFormatting sqref="BX5:BX63">
    <cfRule type="cellIs" dxfId="378" priority="57" operator="equal">
      <formula>1</formula>
    </cfRule>
  </conditionalFormatting>
  <conditionalFormatting sqref="BZ5:BZ63">
    <cfRule type="cellIs" dxfId="377" priority="56" operator="equal">
      <formula>1</formula>
    </cfRule>
  </conditionalFormatting>
  <conditionalFormatting sqref="CB5:CB63">
    <cfRule type="cellIs" dxfId="376" priority="55" operator="equal">
      <formula>1</formula>
    </cfRule>
  </conditionalFormatting>
  <conditionalFormatting sqref="BH10:BH63">
    <cfRule type="cellIs" dxfId="375" priority="54" operator="equal">
      <formula>1</formula>
    </cfRule>
  </conditionalFormatting>
  <conditionalFormatting sqref="BH10:BH63">
    <cfRule type="cellIs" dxfId="374" priority="53" operator="equal">
      <formula>1</formula>
    </cfRule>
  </conditionalFormatting>
  <conditionalFormatting sqref="BH10:BH63">
    <cfRule type="cellIs" dxfId="373" priority="52" operator="equal">
      <formula>1</formula>
    </cfRule>
  </conditionalFormatting>
  <conditionalFormatting sqref="CD5:CD63">
    <cfRule type="cellIs" dxfId="372" priority="51" operator="equal">
      <formula>1</formula>
    </cfRule>
  </conditionalFormatting>
  <conditionalFormatting sqref="CD5:CD63">
    <cfRule type="cellIs" dxfId="371" priority="50" operator="equal">
      <formula>1</formula>
    </cfRule>
  </conditionalFormatting>
  <conditionalFormatting sqref="CD5:CD63">
    <cfRule type="cellIs" dxfId="370" priority="49" operator="equal">
      <formula>1</formula>
    </cfRule>
  </conditionalFormatting>
  <conditionalFormatting sqref="BJ6:BJ63">
    <cfRule type="cellIs" dxfId="369" priority="48" operator="equal">
      <formula>1</formula>
    </cfRule>
  </conditionalFormatting>
  <conditionalFormatting sqref="BJ6:BJ63">
    <cfRule type="cellIs" dxfId="368" priority="47" operator="equal">
      <formula>1</formula>
    </cfRule>
  </conditionalFormatting>
  <conditionalFormatting sqref="BJ6:BJ63">
    <cfRule type="cellIs" dxfId="367" priority="46" operator="equal">
      <formula>1</formula>
    </cfRule>
  </conditionalFormatting>
  <conditionalFormatting sqref="BL6:BL63">
    <cfRule type="cellIs" dxfId="366" priority="45" operator="equal">
      <formula>1</formula>
    </cfRule>
  </conditionalFormatting>
  <conditionalFormatting sqref="BL6:BL63">
    <cfRule type="cellIs" dxfId="365" priority="44" operator="equal">
      <formula>1</formula>
    </cfRule>
  </conditionalFormatting>
  <conditionalFormatting sqref="BL6:BL63">
    <cfRule type="cellIs" dxfId="364" priority="43" operator="equal">
      <formula>1</formula>
    </cfRule>
  </conditionalFormatting>
  <conditionalFormatting sqref="BP6:BP63">
    <cfRule type="cellIs" dxfId="363" priority="42" operator="equal">
      <formula>1</formula>
    </cfRule>
  </conditionalFormatting>
  <conditionalFormatting sqref="BP6:BP63">
    <cfRule type="cellIs" dxfId="362" priority="41" operator="equal">
      <formula>1</formula>
    </cfRule>
  </conditionalFormatting>
  <conditionalFormatting sqref="BP6:BP63">
    <cfRule type="cellIs" dxfId="361" priority="40" operator="equal">
      <formula>1</formula>
    </cfRule>
  </conditionalFormatting>
  <conditionalFormatting sqref="BN6:BN63">
    <cfRule type="cellIs" dxfId="360" priority="39" operator="equal">
      <formula>1</formula>
    </cfRule>
  </conditionalFormatting>
  <conditionalFormatting sqref="BN6:BN63">
    <cfRule type="cellIs" dxfId="359" priority="38" operator="equal">
      <formula>1</formula>
    </cfRule>
  </conditionalFormatting>
  <conditionalFormatting sqref="BN6:BN63">
    <cfRule type="cellIs" dxfId="358" priority="37" operator="equal">
      <formula>1</formula>
    </cfRule>
  </conditionalFormatting>
  <conditionalFormatting sqref="BJ5:BJ9">
    <cfRule type="cellIs" dxfId="357" priority="24" operator="equal">
      <formula>1</formula>
    </cfRule>
  </conditionalFormatting>
  <conditionalFormatting sqref="BJ5:BJ9">
    <cfRule type="cellIs" dxfId="356" priority="23" operator="equal">
      <formula>1</formula>
    </cfRule>
  </conditionalFormatting>
  <conditionalFormatting sqref="BJ5:BJ9">
    <cfRule type="cellIs" dxfId="355" priority="22" operator="equal">
      <formula>1</formula>
    </cfRule>
  </conditionalFormatting>
  <conditionalFormatting sqref="BL5:BL9">
    <cfRule type="cellIs" dxfId="354" priority="21" operator="equal">
      <formula>1</formula>
    </cfRule>
  </conditionalFormatting>
  <conditionalFormatting sqref="BL5:BL9">
    <cfRule type="cellIs" dxfId="353" priority="20" operator="equal">
      <formula>1</formula>
    </cfRule>
  </conditionalFormatting>
  <conditionalFormatting sqref="BL5:BL9">
    <cfRule type="cellIs" dxfId="352" priority="19" operator="equal">
      <formula>1</formula>
    </cfRule>
  </conditionalFormatting>
  <conditionalFormatting sqref="BP5:BP9">
    <cfRule type="cellIs" dxfId="351" priority="18" operator="equal">
      <formula>1</formula>
    </cfRule>
  </conditionalFormatting>
  <conditionalFormatting sqref="BP5:BP9">
    <cfRule type="cellIs" dxfId="350" priority="17" operator="equal">
      <formula>1</formula>
    </cfRule>
  </conditionalFormatting>
  <conditionalFormatting sqref="BP5:BP9">
    <cfRule type="cellIs" dxfId="349" priority="16" operator="equal">
      <formula>1</formula>
    </cfRule>
  </conditionalFormatting>
  <conditionalFormatting sqref="BN5:BN9">
    <cfRule type="cellIs" dxfId="348" priority="15" operator="equal">
      <formula>1</formula>
    </cfRule>
  </conditionalFormatting>
  <conditionalFormatting sqref="BN5:BN9">
    <cfRule type="cellIs" dxfId="347" priority="14" operator="equal">
      <formula>1</formula>
    </cfRule>
  </conditionalFormatting>
  <conditionalFormatting sqref="BN5:BN9">
    <cfRule type="cellIs" dxfId="346" priority="13" operator="equal">
      <formula>1</formula>
    </cfRule>
  </conditionalFormatting>
  <conditionalFormatting sqref="BD6:BD9">
    <cfRule type="cellIs" dxfId="345" priority="11" operator="equal">
      <formula>1</formula>
    </cfRule>
  </conditionalFormatting>
  <conditionalFormatting sqref="BB6:BB9">
    <cfRule type="cellIs" dxfId="344" priority="12" operator="equal">
      <formula>1</formula>
    </cfRule>
  </conditionalFormatting>
  <conditionalFormatting sqref="BF6:BF9">
    <cfRule type="cellIs" dxfId="343" priority="10" operator="equal">
      <formula>1</formula>
    </cfRule>
  </conditionalFormatting>
  <conditionalFormatting sqref="BD5:BD9">
    <cfRule type="cellIs" dxfId="342" priority="8" operator="equal">
      <formula>1</formula>
    </cfRule>
  </conditionalFormatting>
  <conditionalFormatting sqref="BB5:BB9">
    <cfRule type="cellIs" dxfId="341" priority="9" operator="equal">
      <formula>1</formula>
    </cfRule>
  </conditionalFormatting>
  <conditionalFormatting sqref="BF5:BF9">
    <cfRule type="cellIs" dxfId="340" priority="7" operator="equal">
      <formula>1</formula>
    </cfRule>
  </conditionalFormatting>
  <conditionalFormatting sqref="BB5:BB9">
    <cfRule type="cellIs" dxfId="339" priority="6" operator="equal">
      <formula>1</formula>
    </cfRule>
  </conditionalFormatting>
  <conditionalFormatting sqref="BD5:BD9">
    <cfRule type="cellIs" dxfId="338" priority="5" operator="equal">
      <formula>1</formula>
    </cfRule>
  </conditionalFormatting>
  <conditionalFormatting sqref="BF5:BF9">
    <cfRule type="cellIs" dxfId="337" priority="4" operator="equal">
      <formula>1</formula>
    </cfRule>
  </conditionalFormatting>
  <conditionalFormatting sqref="BH5:BH9">
    <cfRule type="cellIs" dxfId="336" priority="3" operator="equal">
      <formula>1</formula>
    </cfRule>
  </conditionalFormatting>
  <conditionalFormatting sqref="BH5:BH9">
    <cfRule type="cellIs" dxfId="335" priority="2" operator="equal">
      <formula>1</formula>
    </cfRule>
  </conditionalFormatting>
  <conditionalFormatting sqref="BH5:BH9">
    <cfRule type="cellIs" dxfId="334"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x14ac:dyDescent="0.1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x14ac:dyDescent="0.2"/>
    <row r="2" spans="2:145" customFormat="1" x14ac:dyDescent="0.15">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35"/>
      <c r="AD2" s="35"/>
      <c r="AE2" s="35"/>
      <c r="AF2" s="35"/>
      <c r="AG2" s="35"/>
      <c r="AH2" s="35"/>
      <c r="AI2" s="35"/>
      <c r="AJ2" s="35"/>
      <c r="AK2" s="35"/>
      <c r="AL2" s="35"/>
      <c r="AM2" s="35"/>
      <c r="AN2" s="35"/>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6"/>
    </row>
    <row r="3" spans="2:145" customFormat="1" x14ac:dyDescent="0.15">
      <c r="B3" s="67" t="s">
        <v>64</v>
      </c>
      <c r="C3" s="68"/>
      <c r="D3" s="68"/>
      <c r="E3" s="68"/>
      <c r="F3" s="68"/>
      <c r="G3" s="68"/>
      <c r="H3" s="68"/>
      <c r="I3" s="68"/>
      <c r="J3" s="68"/>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116</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9"/>
    </row>
    <row r="4" spans="2:145" customFormat="1" x14ac:dyDescent="0.15">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649</v>
      </c>
      <c r="BZ4" s="8"/>
      <c r="CA4" s="8" t="s">
        <v>650</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651</v>
      </c>
      <c r="CV4" s="8"/>
      <c r="CW4" s="8" t="s">
        <v>652</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653</v>
      </c>
      <c r="DR4" s="8"/>
      <c r="DS4" s="8" t="s">
        <v>646</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654</v>
      </c>
      <c r="EN4" s="8"/>
      <c r="EO4" s="18"/>
    </row>
    <row r="5" spans="2:145" customFormat="1" x14ac:dyDescent="0.15">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x14ac:dyDescent="0.15">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x14ac:dyDescent="0.15">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x14ac:dyDescent="0.15">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x14ac:dyDescent="0.15">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x14ac:dyDescent="0.15">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x14ac:dyDescent="0.15">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x14ac:dyDescent="0.15">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x14ac:dyDescent="0.15">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x14ac:dyDescent="0.15">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x14ac:dyDescent="0.15">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x14ac:dyDescent="0.15">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x14ac:dyDescent="0.15">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x14ac:dyDescent="0.15">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x14ac:dyDescent="0.15">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x14ac:dyDescent="0.15">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x14ac:dyDescent="0.15">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x14ac:dyDescent="0.15">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x14ac:dyDescent="0.15">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x14ac:dyDescent="0.15">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x14ac:dyDescent="0.15">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x14ac:dyDescent="0.15">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x14ac:dyDescent="0.15">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x14ac:dyDescent="0.15">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x14ac:dyDescent="0.15">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x14ac:dyDescent="0.15">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x14ac:dyDescent="0.15">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x14ac:dyDescent="0.15">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x14ac:dyDescent="0.15">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x14ac:dyDescent="0.15">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x14ac:dyDescent="0.15">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x14ac:dyDescent="0.15">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x14ac:dyDescent="0.15">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x14ac:dyDescent="0.15">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x14ac:dyDescent="0.15">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x14ac:dyDescent="0.15">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x14ac:dyDescent="0.15">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x14ac:dyDescent="0.15">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x14ac:dyDescent="0.15">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x14ac:dyDescent="0.15">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x14ac:dyDescent="0.15">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x14ac:dyDescent="0.15">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x14ac:dyDescent="0.2">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3" priority="372" operator="equal">
      <formula>1</formula>
    </cfRule>
  </conditionalFormatting>
  <conditionalFormatting sqref="BB9:BB16 BB18:BB45">
    <cfRule type="cellIs" dxfId="332" priority="373" operator="equal">
      <formula>1</formula>
    </cfRule>
  </conditionalFormatting>
  <conditionalFormatting sqref="BR9:BR16 BR18:BR45">
    <cfRule type="cellIs" dxfId="331" priority="366" operator="equal">
      <formula>1</formula>
    </cfRule>
  </conditionalFormatting>
  <conditionalFormatting sqref="BF9:BF16 BF18:BF45">
    <cfRule type="cellIs" dxfId="330" priority="371" operator="equal">
      <formula>1</formula>
    </cfRule>
  </conditionalFormatting>
  <conditionalFormatting sqref="BJ9:BJ16 BJ18:BJ45">
    <cfRule type="cellIs" dxfId="329" priority="370" operator="equal">
      <formula>1</formula>
    </cfRule>
  </conditionalFormatting>
  <conditionalFormatting sqref="BL9:BL16 BL18:BL45">
    <cfRule type="cellIs" dxfId="328" priority="369" operator="equal">
      <formula>1</formula>
    </cfRule>
  </conditionalFormatting>
  <conditionalFormatting sqref="BN9:BN16 BN18:BN45">
    <cfRule type="cellIs" dxfId="327" priority="368" operator="equal">
      <formula>1</formula>
    </cfRule>
  </conditionalFormatting>
  <conditionalFormatting sqref="BP9:BP16 BP18:BP45">
    <cfRule type="cellIs" dxfId="326" priority="367" operator="equal">
      <formula>1</formula>
    </cfRule>
  </conditionalFormatting>
  <conditionalFormatting sqref="BT9:BT16 BT18:BT45">
    <cfRule type="cellIs" dxfId="325" priority="365" operator="equal">
      <formula>1</formula>
    </cfRule>
  </conditionalFormatting>
  <conditionalFormatting sqref="BB6">
    <cfRule type="cellIs" dxfId="324" priority="364" operator="equal">
      <formula>1</formula>
    </cfRule>
  </conditionalFormatting>
  <conditionalFormatting sqref="BD6">
    <cfRule type="cellIs" dxfId="323" priority="363" operator="equal">
      <formula>1</formula>
    </cfRule>
  </conditionalFormatting>
  <conditionalFormatting sqref="BF6">
    <cfRule type="cellIs" dxfId="322" priority="362" operator="equal">
      <formula>1</formula>
    </cfRule>
  </conditionalFormatting>
  <conditionalFormatting sqref="BJ6">
    <cfRule type="cellIs" dxfId="321" priority="361" operator="equal">
      <formula>1</formula>
    </cfRule>
  </conditionalFormatting>
  <conditionalFormatting sqref="BL6">
    <cfRule type="cellIs" dxfId="320" priority="360" operator="equal">
      <formula>1</formula>
    </cfRule>
  </conditionalFormatting>
  <conditionalFormatting sqref="BN6">
    <cfRule type="cellIs" dxfId="319" priority="359" operator="equal">
      <formula>1</formula>
    </cfRule>
  </conditionalFormatting>
  <conditionalFormatting sqref="BP6">
    <cfRule type="cellIs" dxfId="318" priority="358" operator="equal">
      <formula>1</formula>
    </cfRule>
  </conditionalFormatting>
  <conditionalFormatting sqref="BR6">
    <cfRule type="cellIs" dxfId="317" priority="357" operator="equal">
      <formula>1</formula>
    </cfRule>
  </conditionalFormatting>
  <conditionalFormatting sqref="BT6">
    <cfRule type="cellIs" dxfId="316" priority="356" operator="equal">
      <formula>1</formula>
    </cfRule>
  </conditionalFormatting>
  <conditionalFormatting sqref="BB7">
    <cfRule type="cellIs" dxfId="315" priority="355" operator="equal">
      <formula>1</formula>
    </cfRule>
  </conditionalFormatting>
  <conditionalFormatting sqref="BD7">
    <cfRule type="cellIs" dxfId="314" priority="354" operator="equal">
      <formula>1</formula>
    </cfRule>
  </conditionalFormatting>
  <conditionalFormatting sqref="BF7">
    <cfRule type="cellIs" dxfId="313" priority="353" operator="equal">
      <formula>1</formula>
    </cfRule>
  </conditionalFormatting>
  <conditionalFormatting sqref="BJ7">
    <cfRule type="cellIs" dxfId="312" priority="352" operator="equal">
      <formula>1</formula>
    </cfRule>
  </conditionalFormatting>
  <conditionalFormatting sqref="BL7">
    <cfRule type="cellIs" dxfId="311" priority="351" operator="equal">
      <formula>1</formula>
    </cfRule>
  </conditionalFormatting>
  <conditionalFormatting sqref="BN7">
    <cfRule type="cellIs" dxfId="310" priority="350" operator="equal">
      <formula>1</formula>
    </cfRule>
  </conditionalFormatting>
  <conditionalFormatting sqref="BP7">
    <cfRule type="cellIs" dxfId="309" priority="349" operator="equal">
      <formula>1</formula>
    </cfRule>
  </conditionalFormatting>
  <conditionalFormatting sqref="BR7">
    <cfRule type="cellIs" dxfId="308" priority="348" operator="equal">
      <formula>1</formula>
    </cfRule>
  </conditionalFormatting>
  <conditionalFormatting sqref="BT7">
    <cfRule type="cellIs" dxfId="307" priority="347" operator="equal">
      <formula>1</formula>
    </cfRule>
  </conditionalFormatting>
  <conditionalFormatting sqref="BB8:BB16 BB18:BB45">
    <cfRule type="cellIs" dxfId="306" priority="346" operator="equal">
      <formula>1</formula>
    </cfRule>
  </conditionalFormatting>
  <conditionalFormatting sqref="BD8:BD16 BD18:BD45">
    <cfRule type="cellIs" dxfId="305" priority="345" operator="equal">
      <formula>1</formula>
    </cfRule>
  </conditionalFormatting>
  <conditionalFormatting sqref="BF8:BF16 BF18:BF45">
    <cfRule type="cellIs" dxfId="304" priority="344" operator="equal">
      <formula>1</formula>
    </cfRule>
  </conditionalFormatting>
  <conditionalFormatting sqref="BJ8:BJ16 BJ18:BJ45">
    <cfRule type="cellIs" dxfId="303" priority="343" operator="equal">
      <formula>1</formula>
    </cfRule>
  </conditionalFormatting>
  <conditionalFormatting sqref="BL8:BL16 BL18:BL45">
    <cfRule type="cellIs" dxfId="302" priority="342" operator="equal">
      <formula>1</formula>
    </cfRule>
  </conditionalFormatting>
  <conditionalFormatting sqref="BN8:BN16 BN18:BN45">
    <cfRule type="cellIs" dxfId="301" priority="341" operator="equal">
      <formula>1</formula>
    </cfRule>
  </conditionalFormatting>
  <conditionalFormatting sqref="BP8:BP16 BP18:BP45">
    <cfRule type="cellIs" dxfId="300" priority="340" operator="equal">
      <formula>1</formula>
    </cfRule>
  </conditionalFormatting>
  <conditionalFormatting sqref="BR8:BR16 BR18:BR45">
    <cfRule type="cellIs" dxfId="299" priority="339" operator="equal">
      <formula>1</formula>
    </cfRule>
  </conditionalFormatting>
  <conditionalFormatting sqref="BT8:BT16 BT18:BT45">
    <cfRule type="cellIs" dxfId="298" priority="338" operator="equal">
      <formula>1</formula>
    </cfRule>
  </conditionalFormatting>
  <conditionalFormatting sqref="AO5:AO45">
    <cfRule type="expression" dxfId="297" priority="308">
      <formula>AO5=MAX($AO5:$AT5)</formula>
    </cfRule>
  </conditionalFormatting>
  <conditionalFormatting sqref="AO5:AO45">
    <cfRule type="expression" dxfId="296" priority="307">
      <formula>AO5=MIN($AO5:$AT5)</formula>
    </cfRule>
  </conditionalFormatting>
  <conditionalFormatting sqref="AP5:AT45">
    <cfRule type="expression" dxfId="295" priority="306">
      <formula>AP5=MAX($AO5:$AT5)</formula>
    </cfRule>
  </conditionalFormatting>
  <conditionalFormatting sqref="AP5:AT45">
    <cfRule type="expression" dxfId="294" priority="305">
      <formula>AP5=MIN($AO5:$AT5)</formula>
    </cfRule>
  </conditionalFormatting>
  <conditionalFormatting sqref="AU5:AZ45">
    <cfRule type="expression" dxfId="293" priority="288">
      <formula>AU5=MAX($AU5:$AZ5)</formula>
    </cfRule>
  </conditionalFormatting>
  <conditionalFormatting sqref="AU5:AZ45">
    <cfRule type="expression" dxfId="292" priority="287">
      <formula>AU5=MIN($AU5:$AZ5)</formula>
    </cfRule>
  </conditionalFormatting>
  <conditionalFormatting sqref="BH9:BH16 BH18:BH45">
    <cfRule type="cellIs" dxfId="291" priority="286" operator="equal">
      <formula>1</formula>
    </cfRule>
  </conditionalFormatting>
  <conditionalFormatting sqref="BH6">
    <cfRule type="cellIs" dxfId="290" priority="285" operator="equal">
      <formula>1</formula>
    </cfRule>
  </conditionalFormatting>
  <conditionalFormatting sqref="BH7">
    <cfRule type="cellIs" dxfId="289" priority="284" operator="equal">
      <formula>1</formula>
    </cfRule>
  </conditionalFormatting>
  <conditionalFormatting sqref="BH8:BH16 BH18:BH45">
    <cfRule type="cellIs" dxfId="288" priority="283" operator="equal">
      <formula>1</formula>
    </cfRule>
  </conditionalFormatting>
  <conditionalFormatting sqref="BD17">
    <cfRule type="cellIs" dxfId="287" priority="281" operator="equal">
      <formula>1</formula>
    </cfRule>
  </conditionalFormatting>
  <conditionalFormatting sqref="BB17">
    <cfRule type="cellIs" dxfId="286" priority="282" operator="equal">
      <formula>1</formula>
    </cfRule>
  </conditionalFormatting>
  <conditionalFormatting sqref="BR17">
    <cfRule type="cellIs" dxfId="285" priority="275" operator="equal">
      <formula>1</formula>
    </cfRule>
  </conditionalFormatting>
  <conditionalFormatting sqref="BF17">
    <cfRule type="cellIs" dxfId="284" priority="280" operator="equal">
      <formula>1</formula>
    </cfRule>
  </conditionalFormatting>
  <conditionalFormatting sqref="BJ17">
    <cfRule type="cellIs" dxfId="283" priority="279" operator="equal">
      <formula>1</formula>
    </cfRule>
  </conditionalFormatting>
  <conditionalFormatting sqref="BL17">
    <cfRule type="cellIs" dxfId="282" priority="278" operator="equal">
      <formula>1</formula>
    </cfRule>
  </conditionalFormatting>
  <conditionalFormatting sqref="BN17">
    <cfRule type="cellIs" dxfId="281" priority="277" operator="equal">
      <formula>1</formula>
    </cfRule>
  </conditionalFormatting>
  <conditionalFormatting sqref="BP17">
    <cfRule type="cellIs" dxfId="280" priority="276" operator="equal">
      <formula>1</formula>
    </cfRule>
  </conditionalFormatting>
  <conditionalFormatting sqref="BT17">
    <cfRule type="cellIs" dxfId="279" priority="274" operator="equal">
      <formula>1</formula>
    </cfRule>
  </conditionalFormatting>
  <conditionalFormatting sqref="BD17">
    <cfRule type="cellIs" dxfId="278" priority="272" operator="equal">
      <formula>1</formula>
    </cfRule>
  </conditionalFormatting>
  <conditionalFormatting sqref="BB17">
    <cfRule type="cellIs" dxfId="277" priority="273" operator="equal">
      <formula>1</formula>
    </cfRule>
  </conditionalFormatting>
  <conditionalFormatting sqref="BR17">
    <cfRule type="cellIs" dxfId="276" priority="266" operator="equal">
      <formula>1</formula>
    </cfRule>
  </conditionalFormatting>
  <conditionalFormatting sqref="BF17">
    <cfRule type="cellIs" dxfId="275" priority="271" operator="equal">
      <formula>1</formula>
    </cfRule>
  </conditionalFormatting>
  <conditionalFormatting sqref="BJ17">
    <cfRule type="cellIs" dxfId="274" priority="270" operator="equal">
      <formula>1</formula>
    </cfRule>
  </conditionalFormatting>
  <conditionalFormatting sqref="BL17">
    <cfRule type="cellIs" dxfId="273" priority="269" operator="equal">
      <formula>1</formula>
    </cfRule>
  </conditionalFormatting>
  <conditionalFormatting sqref="BN17">
    <cfRule type="cellIs" dxfId="272" priority="268" operator="equal">
      <formula>1</formula>
    </cfRule>
  </conditionalFormatting>
  <conditionalFormatting sqref="BP17">
    <cfRule type="cellIs" dxfId="271" priority="267" operator="equal">
      <formula>1</formula>
    </cfRule>
  </conditionalFormatting>
  <conditionalFormatting sqref="BT17">
    <cfRule type="cellIs" dxfId="270" priority="265" operator="equal">
      <formula>1</formula>
    </cfRule>
  </conditionalFormatting>
  <conditionalFormatting sqref="BB17">
    <cfRule type="cellIs" dxfId="269" priority="264" operator="equal">
      <formula>1</formula>
    </cfRule>
  </conditionalFormatting>
  <conditionalFormatting sqref="BD17">
    <cfRule type="cellIs" dxfId="268" priority="263" operator="equal">
      <formula>1</formula>
    </cfRule>
  </conditionalFormatting>
  <conditionalFormatting sqref="BF17">
    <cfRule type="cellIs" dxfId="267" priority="262" operator="equal">
      <formula>1</formula>
    </cfRule>
  </conditionalFormatting>
  <conditionalFormatting sqref="BJ17">
    <cfRule type="cellIs" dxfId="266" priority="261" operator="equal">
      <formula>1</formula>
    </cfRule>
  </conditionalFormatting>
  <conditionalFormatting sqref="BL17">
    <cfRule type="cellIs" dxfId="265" priority="260" operator="equal">
      <formula>1</formula>
    </cfRule>
  </conditionalFormatting>
  <conditionalFormatting sqref="BN17">
    <cfRule type="cellIs" dxfId="264" priority="259" operator="equal">
      <formula>1</formula>
    </cfRule>
  </conditionalFormatting>
  <conditionalFormatting sqref="BP17">
    <cfRule type="cellIs" dxfId="263" priority="258" operator="equal">
      <formula>1</formula>
    </cfRule>
  </conditionalFormatting>
  <conditionalFormatting sqref="BR17">
    <cfRule type="cellIs" dxfId="262" priority="257" operator="equal">
      <formula>1</formula>
    </cfRule>
  </conditionalFormatting>
  <conditionalFormatting sqref="BT17">
    <cfRule type="cellIs" dxfId="261" priority="256" operator="equal">
      <formula>1</formula>
    </cfRule>
  </conditionalFormatting>
  <conditionalFormatting sqref="BH17">
    <cfRule type="cellIs" dxfId="260" priority="255" operator="equal">
      <formula>1</formula>
    </cfRule>
  </conditionalFormatting>
  <conditionalFormatting sqref="BH17">
    <cfRule type="cellIs" dxfId="259" priority="254" operator="equal">
      <formula>1</formula>
    </cfRule>
  </conditionalFormatting>
  <conditionalFormatting sqref="BH17">
    <cfRule type="cellIs" dxfId="258" priority="253" operator="equal">
      <formula>1</formula>
    </cfRule>
  </conditionalFormatting>
  <conditionalFormatting sqref="BV9:BV16 BV18:BV45">
    <cfRule type="cellIs" dxfId="257" priority="252" operator="equal">
      <formula>1</formula>
    </cfRule>
  </conditionalFormatting>
  <conditionalFormatting sqref="BV6">
    <cfRule type="cellIs" dxfId="256" priority="251" operator="equal">
      <formula>1</formula>
    </cfRule>
  </conditionalFormatting>
  <conditionalFormatting sqref="BV7">
    <cfRule type="cellIs" dxfId="255" priority="250" operator="equal">
      <formula>1</formula>
    </cfRule>
  </conditionalFormatting>
  <conditionalFormatting sqref="BV8:BV16 BV18:BV45">
    <cfRule type="cellIs" dxfId="254" priority="249" operator="equal">
      <formula>1</formula>
    </cfRule>
  </conditionalFormatting>
  <conditionalFormatting sqref="BV17">
    <cfRule type="cellIs" dxfId="253" priority="248" operator="equal">
      <formula>1</formula>
    </cfRule>
  </conditionalFormatting>
  <conditionalFormatting sqref="BV17">
    <cfRule type="cellIs" dxfId="252" priority="247" operator="equal">
      <formula>1</formula>
    </cfRule>
  </conditionalFormatting>
  <conditionalFormatting sqref="BV17">
    <cfRule type="cellIs" dxfId="251" priority="246" operator="equal">
      <formula>1</formula>
    </cfRule>
  </conditionalFormatting>
  <conditionalFormatting sqref="BX9:BX16 BX18:BX45">
    <cfRule type="cellIs" dxfId="250" priority="245" operator="equal">
      <formula>1</formula>
    </cfRule>
  </conditionalFormatting>
  <conditionalFormatting sqref="BX6">
    <cfRule type="cellIs" dxfId="249" priority="244" operator="equal">
      <formula>1</formula>
    </cfRule>
  </conditionalFormatting>
  <conditionalFormatting sqref="BX7">
    <cfRule type="cellIs" dxfId="248" priority="243" operator="equal">
      <formula>1</formula>
    </cfRule>
  </conditionalFormatting>
  <conditionalFormatting sqref="BX8:BX16 BX18:BX45">
    <cfRule type="cellIs" dxfId="247" priority="242" operator="equal">
      <formula>1</formula>
    </cfRule>
  </conditionalFormatting>
  <conditionalFormatting sqref="BX17">
    <cfRule type="cellIs" dxfId="246" priority="241" operator="equal">
      <formula>1</formula>
    </cfRule>
  </conditionalFormatting>
  <conditionalFormatting sqref="BX17">
    <cfRule type="cellIs" dxfId="245" priority="240" operator="equal">
      <formula>1</formula>
    </cfRule>
  </conditionalFormatting>
  <conditionalFormatting sqref="BX17">
    <cfRule type="cellIs" dxfId="244" priority="239" operator="equal">
      <formula>1</formula>
    </cfRule>
  </conditionalFormatting>
  <conditionalFormatting sqref="BZ9:BZ16 BZ18:BZ45">
    <cfRule type="cellIs" dxfId="243" priority="238" operator="equal">
      <formula>1</formula>
    </cfRule>
  </conditionalFormatting>
  <conditionalFormatting sqref="BZ6">
    <cfRule type="cellIs" dxfId="242" priority="237" operator="equal">
      <formula>1</formula>
    </cfRule>
  </conditionalFormatting>
  <conditionalFormatting sqref="BZ7">
    <cfRule type="cellIs" dxfId="241" priority="236" operator="equal">
      <formula>1</formula>
    </cfRule>
  </conditionalFormatting>
  <conditionalFormatting sqref="BZ8:BZ16 BZ18:BZ45">
    <cfRule type="cellIs" dxfId="240" priority="235" operator="equal">
      <formula>1</formula>
    </cfRule>
  </conditionalFormatting>
  <conditionalFormatting sqref="BZ17">
    <cfRule type="cellIs" dxfId="239" priority="234" operator="equal">
      <formula>1</formula>
    </cfRule>
  </conditionalFormatting>
  <conditionalFormatting sqref="BZ17">
    <cfRule type="cellIs" dxfId="238" priority="233" operator="equal">
      <formula>1</formula>
    </cfRule>
  </conditionalFormatting>
  <conditionalFormatting sqref="BZ17">
    <cfRule type="cellIs" dxfId="237" priority="232" operator="equal">
      <formula>1</formula>
    </cfRule>
  </conditionalFormatting>
  <conditionalFormatting sqref="CN9:CN16 CN18:CN45">
    <cfRule type="cellIs" dxfId="236" priority="226" operator="equal">
      <formula>1</formula>
    </cfRule>
  </conditionalFormatting>
  <conditionalFormatting sqref="CB9:CB16 CB18:CB45">
    <cfRule type="cellIs" dxfId="235" priority="231" operator="equal">
      <formula>1</formula>
    </cfRule>
  </conditionalFormatting>
  <conditionalFormatting sqref="CF9:CF16 CF18:CF45">
    <cfRule type="cellIs" dxfId="234" priority="230" operator="equal">
      <formula>1</formula>
    </cfRule>
  </conditionalFormatting>
  <conditionalFormatting sqref="CH9:CH16 CH18:CH45">
    <cfRule type="cellIs" dxfId="233" priority="229" operator="equal">
      <formula>1</formula>
    </cfRule>
  </conditionalFormatting>
  <conditionalFormatting sqref="CJ9:CJ16 CJ18:CJ45">
    <cfRule type="cellIs" dxfId="232" priority="228" operator="equal">
      <formula>1</formula>
    </cfRule>
  </conditionalFormatting>
  <conditionalFormatting sqref="CL9:CL16 CL18:CL45">
    <cfRule type="cellIs" dxfId="231" priority="227" operator="equal">
      <formula>1</formula>
    </cfRule>
  </conditionalFormatting>
  <conditionalFormatting sqref="CP9:CP16 CP18:CP45">
    <cfRule type="cellIs" dxfId="230" priority="225" operator="equal">
      <formula>1</formula>
    </cfRule>
  </conditionalFormatting>
  <conditionalFormatting sqref="CB6">
    <cfRule type="cellIs" dxfId="229" priority="224" operator="equal">
      <formula>1</formula>
    </cfRule>
  </conditionalFormatting>
  <conditionalFormatting sqref="CF6">
    <cfRule type="cellIs" dxfId="228" priority="223" operator="equal">
      <formula>1</formula>
    </cfRule>
  </conditionalFormatting>
  <conditionalFormatting sqref="CH6">
    <cfRule type="cellIs" dxfId="227" priority="222" operator="equal">
      <formula>1</formula>
    </cfRule>
  </conditionalFormatting>
  <conditionalFormatting sqref="CJ6">
    <cfRule type="cellIs" dxfId="226" priority="221" operator="equal">
      <formula>1</formula>
    </cfRule>
  </conditionalFormatting>
  <conditionalFormatting sqref="CL6">
    <cfRule type="cellIs" dxfId="225" priority="220" operator="equal">
      <formula>1</formula>
    </cfRule>
  </conditionalFormatting>
  <conditionalFormatting sqref="CN6">
    <cfRule type="cellIs" dxfId="224" priority="219" operator="equal">
      <formula>1</formula>
    </cfRule>
  </conditionalFormatting>
  <conditionalFormatting sqref="CP6">
    <cfRule type="cellIs" dxfId="223" priority="218" operator="equal">
      <formula>1</formula>
    </cfRule>
  </conditionalFormatting>
  <conditionalFormatting sqref="CB7">
    <cfRule type="cellIs" dxfId="222" priority="217" operator="equal">
      <formula>1</formula>
    </cfRule>
  </conditionalFormatting>
  <conditionalFormatting sqref="CF7">
    <cfRule type="cellIs" dxfId="221" priority="216" operator="equal">
      <formula>1</formula>
    </cfRule>
  </conditionalFormatting>
  <conditionalFormatting sqref="CH7">
    <cfRule type="cellIs" dxfId="220" priority="215" operator="equal">
      <formula>1</formula>
    </cfRule>
  </conditionalFormatting>
  <conditionalFormatting sqref="CJ7">
    <cfRule type="cellIs" dxfId="219" priority="214" operator="equal">
      <formula>1</formula>
    </cfRule>
  </conditionalFormatting>
  <conditionalFormatting sqref="CL7">
    <cfRule type="cellIs" dxfId="218" priority="213" operator="equal">
      <formula>1</formula>
    </cfRule>
  </conditionalFormatting>
  <conditionalFormatting sqref="CN7">
    <cfRule type="cellIs" dxfId="217" priority="212" operator="equal">
      <formula>1</formula>
    </cfRule>
  </conditionalFormatting>
  <conditionalFormatting sqref="CP7">
    <cfRule type="cellIs" dxfId="216" priority="211" operator="equal">
      <formula>1</formula>
    </cfRule>
  </conditionalFormatting>
  <conditionalFormatting sqref="CB8:CB16 CB18:CB45">
    <cfRule type="cellIs" dxfId="215" priority="210" operator="equal">
      <formula>1</formula>
    </cfRule>
  </conditionalFormatting>
  <conditionalFormatting sqref="CF8:CF16 CF18:CF45">
    <cfRule type="cellIs" dxfId="214" priority="209" operator="equal">
      <formula>1</formula>
    </cfRule>
  </conditionalFormatting>
  <conditionalFormatting sqref="CH8:CH16 CH18:CH45">
    <cfRule type="cellIs" dxfId="213" priority="208" operator="equal">
      <formula>1</formula>
    </cfRule>
  </conditionalFormatting>
  <conditionalFormatting sqref="CJ8:CJ16 CJ18:CJ45">
    <cfRule type="cellIs" dxfId="212" priority="207" operator="equal">
      <formula>1</formula>
    </cfRule>
  </conditionalFormatting>
  <conditionalFormatting sqref="CL8:CL16 CL18:CL45">
    <cfRule type="cellIs" dxfId="211" priority="206" operator="equal">
      <formula>1</formula>
    </cfRule>
  </conditionalFormatting>
  <conditionalFormatting sqref="CN8:CN16 CN18:CN45">
    <cfRule type="cellIs" dxfId="210" priority="205" operator="equal">
      <formula>1</formula>
    </cfRule>
  </conditionalFormatting>
  <conditionalFormatting sqref="CP8:CP16 CP18:CP45">
    <cfRule type="cellIs" dxfId="209" priority="204" operator="equal">
      <formula>1</formula>
    </cfRule>
  </conditionalFormatting>
  <conditionalFormatting sqref="CD9:CD16 CD18:CD45">
    <cfRule type="cellIs" dxfId="208" priority="203" operator="equal">
      <formula>1</formula>
    </cfRule>
  </conditionalFormatting>
  <conditionalFormatting sqref="CD6">
    <cfRule type="cellIs" dxfId="207" priority="202" operator="equal">
      <formula>1</formula>
    </cfRule>
  </conditionalFormatting>
  <conditionalFormatting sqref="CD7">
    <cfRule type="cellIs" dxfId="206" priority="201" operator="equal">
      <formula>1</formula>
    </cfRule>
  </conditionalFormatting>
  <conditionalFormatting sqref="CD8:CD16 CD18:CD45">
    <cfRule type="cellIs" dxfId="205" priority="200" operator="equal">
      <formula>1</formula>
    </cfRule>
  </conditionalFormatting>
  <conditionalFormatting sqref="CN17">
    <cfRule type="cellIs" dxfId="204" priority="194" operator="equal">
      <formula>1</formula>
    </cfRule>
  </conditionalFormatting>
  <conditionalFormatting sqref="CB17">
    <cfRule type="cellIs" dxfId="203" priority="199" operator="equal">
      <formula>1</formula>
    </cfRule>
  </conditionalFormatting>
  <conditionalFormatting sqref="CF17">
    <cfRule type="cellIs" dxfId="202" priority="198" operator="equal">
      <formula>1</formula>
    </cfRule>
  </conditionalFormatting>
  <conditionalFormatting sqref="CH17">
    <cfRule type="cellIs" dxfId="201" priority="197" operator="equal">
      <formula>1</formula>
    </cfRule>
  </conditionalFormatting>
  <conditionalFormatting sqref="CJ17">
    <cfRule type="cellIs" dxfId="200" priority="196" operator="equal">
      <formula>1</formula>
    </cfRule>
  </conditionalFormatting>
  <conditionalFormatting sqref="CL17">
    <cfRule type="cellIs" dxfId="199" priority="195" operator="equal">
      <formula>1</formula>
    </cfRule>
  </conditionalFormatting>
  <conditionalFormatting sqref="CP17">
    <cfRule type="cellIs" dxfId="198" priority="193" operator="equal">
      <formula>1</formula>
    </cfRule>
  </conditionalFormatting>
  <conditionalFormatting sqref="CN17">
    <cfRule type="cellIs" dxfId="197" priority="187" operator="equal">
      <formula>1</formula>
    </cfRule>
  </conditionalFormatting>
  <conditionalFormatting sqref="CB17">
    <cfRule type="cellIs" dxfId="196" priority="192" operator="equal">
      <formula>1</formula>
    </cfRule>
  </conditionalFormatting>
  <conditionalFormatting sqref="CF17">
    <cfRule type="cellIs" dxfId="195" priority="191" operator="equal">
      <formula>1</formula>
    </cfRule>
  </conditionalFormatting>
  <conditionalFormatting sqref="CH17">
    <cfRule type="cellIs" dxfId="194" priority="190" operator="equal">
      <formula>1</formula>
    </cfRule>
  </conditionalFormatting>
  <conditionalFormatting sqref="CJ17">
    <cfRule type="cellIs" dxfId="193" priority="189" operator="equal">
      <formula>1</formula>
    </cfRule>
  </conditionalFormatting>
  <conditionalFormatting sqref="CL17">
    <cfRule type="cellIs" dxfId="192" priority="188" operator="equal">
      <formula>1</formula>
    </cfRule>
  </conditionalFormatting>
  <conditionalFormatting sqref="CP17">
    <cfRule type="cellIs" dxfId="191" priority="186" operator="equal">
      <formula>1</formula>
    </cfRule>
  </conditionalFormatting>
  <conditionalFormatting sqref="CB17">
    <cfRule type="cellIs" dxfId="190" priority="185" operator="equal">
      <formula>1</formula>
    </cfRule>
  </conditionalFormatting>
  <conditionalFormatting sqref="CF17">
    <cfRule type="cellIs" dxfId="189" priority="184" operator="equal">
      <formula>1</formula>
    </cfRule>
  </conditionalFormatting>
  <conditionalFormatting sqref="CH17">
    <cfRule type="cellIs" dxfId="188" priority="183" operator="equal">
      <formula>1</formula>
    </cfRule>
  </conditionalFormatting>
  <conditionalFormatting sqref="CJ17">
    <cfRule type="cellIs" dxfId="187" priority="182" operator="equal">
      <formula>1</formula>
    </cfRule>
  </conditionalFormatting>
  <conditionalFormatting sqref="CL17">
    <cfRule type="cellIs" dxfId="186" priority="181" operator="equal">
      <formula>1</formula>
    </cfRule>
  </conditionalFormatting>
  <conditionalFormatting sqref="CN17">
    <cfRule type="cellIs" dxfId="185" priority="180" operator="equal">
      <formula>1</formula>
    </cfRule>
  </conditionalFormatting>
  <conditionalFormatting sqref="CP17">
    <cfRule type="cellIs" dxfId="184" priority="179" operator="equal">
      <formula>1</formula>
    </cfRule>
  </conditionalFormatting>
  <conditionalFormatting sqref="CD17">
    <cfRule type="cellIs" dxfId="183" priority="178" operator="equal">
      <formula>1</formula>
    </cfRule>
  </conditionalFormatting>
  <conditionalFormatting sqref="CD17">
    <cfRule type="cellIs" dxfId="182" priority="177" operator="equal">
      <formula>1</formula>
    </cfRule>
  </conditionalFormatting>
  <conditionalFormatting sqref="CD17">
    <cfRule type="cellIs" dxfId="181" priority="176" operator="equal">
      <formula>1</formula>
    </cfRule>
  </conditionalFormatting>
  <conditionalFormatting sqref="CR9:CR16 CR18:CR45">
    <cfRule type="cellIs" dxfId="180" priority="175" operator="equal">
      <formula>1</formula>
    </cfRule>
  </conditionalFormatting>
  <conditionalFormatting sqref="CR6">
    <cfRule type="cellIs" dxfId="179" priority="174" operator="equal">
      <formula>1</formula>
    </cfRule>
  </conditionalFormatting>
  <conditionalFormatting sqref="CR7">
    <cfRule type="cellIs" dxfId="178" priority="173" operator="equal">
      <formula>1</formula>
    </cfRule>
  </conditionalFormatting>
  <conditionalFormatting sqref="CR8:CR16 CR18:CR45">
    <cfRule type="cellIs" dxfId="177" priority="172" operator="equal">
      <formula>1</formula>
    </cfRule>
  </conditionalFormatting>
  <conditionalFormatting sqref="CR17">
    <cfRule type="cellIs" dxfId="176" priority="171" operator="equal">
      <formula>1</formula>
    </cfRule>
  </conditionalFormatting>
  <conditionalFormatting sqref="CR17">
    <cfRule type="cellIs" dxfId="175" priority="170" operator="equal">
      <formula>1</formula>
    </cfRule>
  </conditionalFormatting>
  <conditionalFormatting sqref="CR17">
    <cfRule type="cellIs" dxfId="174" priority="169" operator="equal">
      <formula>1</formula>
    </cfRule>
  </conditionalFormatting>
  <conditionalFormatting sqref="CT9:CT16 CT18:CT45">
    <cfRule type="cellIs" dxfId="173" priority="168" operator="equal">
      <formula>1</formula>
    </cfRule>
  </conditionalFormatting>
  <conditionalFormatting sqref="CT6">
    <cfRule type="cellIs" dxfId="172" priority="167" operator="equal">
      <formula>1</formula>
    </cfRule>
  </conditionalFormatting>
  <conditionalFormatting sqref="CT7">
    <cfRule type="cellIs" dxfId="171" priority="166" operator="equal">
      <formula>1</formula>
    </cfRule>
  </conditionalFormatting>
  <conditionalFormatting sqref="CT8:CT16 CT18:CT45">
    <cfRule type="cellIs" dxfId="170" priority="165" operator="equal">
      <formula>1</formula>
    </cfRule>
  </conditionalFormatting>
  <conditionalFormatting sqref="CT17">
    <cfRule type="cellIs" dxfId="169" priority="164" operator="equal">
      <formula>1</formula>
    </cfRule>
  </conditionalFormatting>
  <conditionalFormatting sqref="CT17">
    <cfRule type="cellIs" dxfId="168" priority="163" operator="equal">
      <formula>1</formula>
    </cfRule>
  </conditionalFormatting>
  <conditionalFormatting sqref="CT17">
    <cfRule type="cellIs" dxfId="167" priority="162" operator="equal">
      <formula>1</formula>
    </cfRule>
  </conditionalFormatting>
  <conditionalFormatting sqref="CV9:CV16 CV18:CV45">
    <cfRule type="cellIs" dxfId="166" priority="161" operator="equal">
      <formula>1</formula>
    </cfRule>
  </conditionalFormatting>
  <conditionalFormatting sqref="CV6">
    <cfRule type="cellIs" dxfId="165" priority="160" operator="equal">
      <formula>1</formula>
    </cfRule>
  </conditionalFormatting>
  <conditionalFormatting sqref="CV7">
    <cfRule type="cellIs" dxfId="164" priority="159" operator="equal">
      <formula>1</formula>
    </cfRule>
  </conditionalFormatting>
  <conditionalFormatting sqref="CV8:CV16 CV18:CV45">
    <cfRule type="cellIs" dxfId="163" priority="158" operator="equal">
      <formula>1</formula>
    </cfRule>
  </conditionalFormatting>
  <conditionalFormatting sqref="CV17">
    <cfRule type="cellIs" dxfId="162" priority="157" operator="equal">
      <formula>1</formula>
    </cfRule>
  </conditionalFormatting>
  <conditionalFormatting sqref="CV17">
    <cfRule type="cellIs" dxfId="161" priority="156" operator="equal">
      <formula>1</formula>
    </cfRule>
  </conditionalFormatting>
  <conditionalFormatting sqref="CV17">
    <cfRule type="cellIs" dxfId="160" priority="155" operator="equal">
      <formula>1</formula>
    </cfRule>
  </conditionalFormatting>
  <conditionalFormatting sqref="DJ9:DJ16 DJ18:DJ45">
    <cfRule type="cellIs" dxfId="159" priority="149" operator="equal">
      <formula>1</formula>
    </cfRule>
  </conditionalFormatting>
  <conditionalFormatting sqref="CX9:CX16 CX18:CX45">
    <cfRule type="cellIs" dxfId="158" priority="154" operator="equal">
      <formula>1</formula>
    </cfRule>
  </conditionalFormatting>
  <conditionalFormatting sqref="DB9:DB16 DB18:DB45">
    <cfRule type="cellIs" dxfId="157" priority="153" operator="equal">
      <formula>1</formula>
    </cfRule>
  </conditionalFormatting>
  <conditionalFormatting sqref="DD9:DD16 DD18:DD45">
    <cfRule type="cellIs" dxfId="156" priority="152" operator="equal">
      <formula>1</formula>
    </cfRule>
  </conditionalFormatting>
  <conditionalFormatting sqref="DF9:DF16 DF18:DF45">
    <cfRule type="cellIs" dxfId="155" priority="151" operator="equal">
      <formula>1</formula>
    </cfRule>
  </conditionalFormatting>
  <conditionalFormatting sqref="DH9:DH16 DH18:DH45">
    <cfRule type="cellIs" dxfId="154" priority="150" operator="equal">
      <formula>1</formula>
    </cfRule>
  </conditionalFormatting>
  <conditionalFormatting sqref="DL9:DL16 DL18:DL45">
    <cfRule type="cellIs" dxfId="153" priority="148" operator="equal">
      <formula>1</formula>
    </cfRule>
  </conditionalFormatting>
  <conditionalFormatting sqref="CX6">
    <cfRule type="cellIs" dxfId="152" priority="147" operator="equal">
      <formula>1</formula>
    </cfRule>
  </conditionalFormatting>
  <conditionalFormatting sqref="DB6">
    <cfRule type="cellIs" dxfId="151" priority="146" operator="equal">
      <formula>1</formula>
    </cfRule>
  </conditionalFormatting>
  <conditionalFormatting sqref="DD6">
    <cfRule type="cellIs" dxfId="150" priority="145" operator="equal">
      <formula>1</formula>
    </cfRule>
  </conditionalFormatting>
  <conditionalFormatting sqref="DF6">
    <cfRule type="cellIs" dxfId="149" priority="144" operator="equal">
      <formula>1</formula>
    </cfRule>
  </conditionalFormatting>
  <conditionalFormatting sqref="DH6">
    <cfRule type="cellIs" dxfId="148" priority="143" operator="equal">
      <formula>1</formula>
    </cfRule>
  </conditionalFormatting>
  <conditionalFormatting sqref="DJ6">
    <cfRule type="cellIs" dxfId="147" priority="142" operator="equal">
      <formula>1</formula>
    </cfRule>
  </conditionalFormatting>
  <conditionalFormatting sqref="DL6">
    <cfRule type="cellIs" dxfId="146" priority="141" operator="equal">
      <formula>1</formula>
    </cfRule>
  </conditionalFormatting>
  <conditionalFormatting sqref="CX7">
    <cfRule type="cellIs" dxfId="145" priority="140" operator="equal">
      <formula>1</formula>
    </cfRule>
  </conditionalFormatting>
  <conditionalFormatting sqref="DB7">
    <cfRule type="cellIs" dxfId="144" priority="139" operator="equal">
      <formula>1</formula>
    </cfRule>
  </conditionalFormatting>
  <conditionalFormatting sqref="DD7">
    <cfRule type="cellIs" dxfId="143" priority="138" operator="equal">
      <formula>1</formula>
    </cfRule>
  </conditionalFormatting>
  <conditionalFormatting sqref="DF7">
    <cfRule type="cellIs" dxfId="142" priority="137" operator="equal">
      <formula>1</formula>
    </cfRule>
  </conditionalFormatting>
  <conditionalFormatting sqref="DH7">
    <cfRule type="cellIs" dxfId="141" priority="136" operator="equal">
      <formula>1</formula>
    </cfRule>
  </conditionalFormatting>
  <conditionalFormatting sqref="DJ7">
    <cfRule type="cellIs" dxfId="140" priority="135" operator="equal">
      <formula>1</formula>
    </cfRule>
  </conditionalFormatting>
  <conditionalFormatting sqref="DL7">
    <cfRule type="cellIs" dxfId="139" priority="134" operator="equal">
      <formula>1</formula>
    </cfRule>
  </conditionalFormatting>
  <conditionalFormatting sqref="CX8:CX16 CX18:CX45">
    <cfRule type="cellIs" dxfId="138" priority="133" operator="equal">
      <formula>1</formula>
    </cfRule>
  </conditionalFormatting>
  <conditionalFormatting sqref="DB8:DB16 DB18:DB45">
    <cfRule type="cellIs" dxfId="137" priority="132" operator="equal">
      <formula>1</formula>
    </cfRule>
  </conditionalFormatting>
  <conditionalFormatting sqref="DD8:DD16 DD18:DD45">
    <cfRule type="cellIs" dxfId="136" priority="131" operator="equal">
      <formula>1</formula>
    </cfRule>
  </conditionalFormatting>
  <conditionalFormatting sqref="DF8:DF16 DF18:DF45">
    <cfRule type="cellIs" dxfId="135" priority="130" operator="equal">
      <formula>1</formula>
    </cfRule>
  </conditionalFormatting>
  <conditionalFormatting sqref="DH8:DH16 DH18:DH45">
    <cfRule type="cellIs" dxfId="134" priority="129" operator="equal">
      <formula>1</formula>
    </cfRule>
  </conditionalFormatting>
  <conditionalFormatting sqref="DJ8:DJ16 DJ18:DJ45">
    <cfRule type="cellIs" dxfId="133" priority="128" operator="equal">
      <formula>1</formula>
    </cfRule>
  </conditionalFormatting>
  <conditionalFormatting sqref="DL8:DL16 DL18:DL45">
    <cfRule type="cellIs" dxfId="132" priority="127" operator="equal">
      <formula>1</formula>
    </cfRule>
  </conditionalFormatting>
  <conditionalFormatting sqref="CZ9:CZ16 CZ18:CZ45">
    <cfRule type="cellIs" dxfId="131" priority="126" operator="equal">
      <formula>1</formula>
    </cfRule>
  </conditionalFormatting>
  <conditionalFormatting sqref="CZ6">
    <cfRule type="cellIs" dxfId="130" priority="125" operator="equal">
      <formula>1</formula>
    </cfRule>
  </conditionalFormatting>
  <conditionalFormatting sqref="CZ7">
    <cfRule type="cellIs" dxfId="129" priority="124" operator="equal">
      <formula>1</formula>
    </cfRule>
  </conditionalFormatting>
  <conditionalFormatting sqref="CZ8:CZ16 CZ18:CZ45">
    <cfRule type="cellIs" dxfId="128" priority="123" operator="equal">
      <formula>1</formula>
    </cfRule>
  </conditionalFormatting>
  <conditionalFormatting sqref="DJ17">
    <cfRule type="cellIs" dxfId="127" priority="117" operator="equal">
      <formula>1</formula>
    </cfRule>
  </conditionalFormatting>
  <conditionalFormatting sqref="CX17">
    <cfRule type="cellIs" dxfId="126" priority="122" operator="equal">
      <formula>1</formula>
    </cfRule>
  </conditionalFormatting>
  <conditionalFormatting sqref="DB17">
    <cfRule type="cellIs" dxfId="125" priority="121" operator="equal">
      <formula>1</formula>
    </cfRule>
  </conditionalFormatting>
  <conditionalFormatting sqref="DD17">
    <cfRule type="cellIs" dxfId="124" priority="120" operator="equal">
      <formula>1</formula>
    </cfRule>
  </conditionalFormatting>
  <conditionalFormatting sqref="DF17">
    <cfRule type="cellIs" dxfId="123" priority="119" operator="equal">
      <formula>1</formula>
    </cfRule>
  </conditionalFormatting>
  <conditionalFormatting sqref="DH17">
    <cfRule type="cellIs" dxfId="122" priority="118" operator="equal">
      <formula>1</formula>
    </cfRule>
  </conditionalFormatting>
  <conditionalFormatting sqref="DL17">
    <cfRule type="cellIs" dxfId="121" priority="116" operator="equal">
      <formula>1</formula>
    </cfRule>
  </conditionalFormatting>
  <conditionalFormatting sqref="DJ17">
    <cfRule type="cellIs" dxfId="120" priority="110" operator="equal">
      <formula>1</formula>
    </cfRule>
  </conditionalFormatting>
  <conditionalFormatting sqref="CX17">
    <cfRule type="cellIs" dxfId="119" priority="115" operator="equal">
      <formula>1</formula>
    </cfRule>
  </conditionalFormatting>
  <conditionalFormatting sqref="DB17">
    <cfRule type="cellIs" dxfId="118" priority="114" operator="equal">
      <formula>1</formula>
    </cfRule>
  </conditionalFormatting>
  <conditionalFormatting sqref="DD17">
    <cfRule type="cellIs" dxfId="117" priority="113" operator="equal">
      <formula>1</formula>
    </cfRule>
  </conditionalFormatting>
  <conditionalFormatting sqref="DF17">
    <cfRule type="cellIs" dxfId="116" priority="112" operator="equal">
      <formula>1</formula>
    </cfRule>
  </conditionalFormatting>
  <conditionalFormatting sqref="DH17">
    <cfRule type="cellIs" dxfId="115" priority="111" operator="equal">
      <formula>1</formula>
    </cfRule>
  </conditionalFormatting>
  <conditionalFormatting sqref="DL17">
    <cfRule type="cellIs" dxfId="114" priority="109" operator="equal">
      <formula>1</formula>
    </cfRule>
  </conditionalFormatting>
  <conditionalFormatting sqref="CX17">
    <cfRule type="cellIs" dxfId="113" priority="108" operator="equal">
      <formula>1</formula>
    </cfRule>
  </conditionalFormatting>
  <conditionalFormatting sqref="DB17">
    <cfRule type="cellIs" dxfId="112" priority="107" operator="equal">
      <formula>1</formula>
    </cfRule>
  </conditionalFormatting>
  <conditionalFormatting sqref="DD17">
    <cfRule type="cellIs" dxfId="111" priority="106" operator="equal">
      <formula>1</formula>
    </cfRule>
  </conditionalFormatting>
  <conditionalFormatting sqref="DF17">
    <cfRule type="cellIs" dxfId="110" priority="105" operator="equal">
      <formula>1</formula>
    </cfRule>
  </conditionalFormatting>
  <conditionalFormatting sqref="DH17">
    <cfRule type="cellIs" dxfId="109" priority="104" operator="equal">
      <formula>1</formula>
    </cfRule>
  </conditionalFormatting>
  <conditionalFormatting sqref="DJ17">
    <cfRule type="cellIs" dxfId="108" priority="103" operator="equal">
      <formula>1</formula>
    </cfRule>
  </conditionalFormatting>
  <conditionalFormatting sqref="DL17">
    <cfRule type="cellIs" dxfId="107" priority="102" operator="equal">
      <formula>1</formula>
    </cfRule>
  </conditionalFormatting>
  <conditionalFormatting sqref="CZ17">
    <cfRule type="cellIs" dxfId="106" priority="101" operator="equal">
      <formula>1</formula>
    </cfRule>
  </conditionalFormatting>
  <conditionalFormatting sqref="CZ17">
    <cfRule type="cellIs" dxfId="105" priority="100" operator="equal">
      <formula>1</formula>
    </cfRule>
  </conditionalFormatting>
  <conditionalFormatting sqref="CZ17">
    <cfRule type="cellIs" dxfId="104" priority="99" operator="equal">
      <formula>1</formula>
    </cfRule>
  </conditionalFormatting>
  <conditionalFormatting sqref="DN9:DN16 DN18:DN45">
    <cfRule type="cellIs" dxfId="103" priority="98" operator="equal">
      <formula>1</formula>
    </cfRule>
  </conditionalFormatting>
  <conditionalFormatting sqref="DN6">
    <cfRule type="cellIs" dxfId="102" priority="97" operator="equal">
      <formula>1</formula>
    </cfRule>
  </conditionalFormatting>
  <conditionalFormatting sqref="DN7">
    <cfRule type="cellIs" dxfId="101" priority="96" operator="equal">
      <formula>1</formula>
    </cfRule>
  </conditionalFormatting>
  <conditionalFormatting sqref="DN8:DN16 DN18:DN45">
    <cfRule type="cellIs" dxfId="100" priority="95" operator="equal">
      <formula>1</formula>
    </cfRule>
  </conditionalFormatting>
  <conditionalFormatting sqref="DN17">
    <cfRule type="cellIs" dxfId="99" priority="94" operator="equal">
      <formula>1</formula>
    </cfRule>
  </conditionalFormatting>
  <conditionalFormatting sqref="DN17">
    <cfRule type="cellIs" dxfId="98" priority="93" operator="equal">
      <formula>1</formula>
    </cfRule>
  </conditionalFormatting>
  <conditionalFormatting sqref="DN17">
    <cfRule type="cellIs" dxfId="97" priority="92" operator="equal">
      <formula>1</formula>
    </cfRule>
  </conditionalFormatting>
  <conditionalFormatting sqref="DP9:DP16 DP18:DP45">
    <cfRule type="cellIs" dxfId="96" priority="91" operator="equal">
      <formula>1</formula>
    </cfRule>
  </conditionalFormatting>
  <conditionalFormatting sqref="DP6">
    <cfRule type="cellIs" dxfId="95" priority="90" operator="equal">
      <formula>1</formula>
    </cfRule>
  </conditionalFormatting>
  <conditionalFormatting sqref="DP7">
    <cfRule type="cellIs" dxfId="94" priority="89" operator="equal">
      <formula>1</formula>
    </cfRule>
  </conditionalFormatting>
  <conditionalFormatting sqref="DP8:DP16 DP18:DP45">
    <cfRule type="cellIs" dxfId="93" priority="88" operator="equal">
      <formula>1</formula>
    </cfRule>
  </conditionalFormatting>
  <conditionalFormatting sqref="DP17">
    <cfRule type="cellIs" dxfId="92" priority="87" operator="equal">
      <formula>1</formula>
    </cfRule>
  </conditionalFormatting>
  <conditionalFormatting sqref="DP17">
    <cfRule type="cellIs" dxfId="91" priority="86" operator="equal">
      <formula>1</formula>
    </cfRule>
  </conditionalFormatting>
  <conditionalFormatting sqref="DP17">
    <cfRule type="cellIs" dxfId="90" priority="85" operator="equal">
      <formula>1</formula>
    </cfRule>
  </conditionalFormatting>
  <conditionalFormatting sqref="DR9:DR16 DR18:DR45">
    <cfRule type="cellIs" dxfId="89" priority="84" operator="equal">
      <formula>1</formula>
    </cfRule>
  </conditionalFormatting>
  <conditionalFormatting sqref="DR6">
    <cfRule type="cellIs" dxfId="88" priority="83" operator="equal">
      <formula>1</formula>
    </cfRule>
  </conditionalFormatting>
  <conditionalFormatting sqref="DR7">
    <cfRule type="cellIs" dxfId="87" priority="82" operator="equal">
      <formula>1</formula>
    </cfRule>
  </conditionalFormatting>
  <conditionalFormatting sqref="DR8:DR16 DR18:DR45">
    <cfRule type="cellIs" dxfId="86" priority="81" operator="equal">
      <formula>1</formula>
    </cfRule>
  </conditionalFormatting>
  <conditionalFormatting sqref="DR17">
    <cfRule type="cellIs" dxfId="85" priority="80" operator="equal">
      <formula>1</formula>
    </cfRule>
  </conditionalFormatting>
  <conditionalFormatting sqref="DR17">
    <cfRule type="cellIs" dxfId="84" priority="79" operator="equal">
      <formula>1</formula>
    </cfRule>
  </conditionalFormatting>
  <conditionalFormatting sqref="DR17">
    <cfRule type="cellIs" dxfId="83" priority="78" operator="equal">
      <formula>1</formula>
    </cfRule>
  </conditionalFormatting>
  <conditionalFormatting sqref="EF9:EF16 EF18:EF45">
    <cfRule type="cellIs" dxfId="82" priority="72" operator="equal">
      <formula>1</formula>
    </cfRule>
  </conditionalFormatting>
  <conditionalFormatting sqref="DT9:DT16 DT18:DT45">
    <cfRule type="cellIs" dxfId="81" priority="77" operator="equal">
      <formula>1</formula>
    </cfRule>
  </conditionalFormatting>
  <conditionalFormatting sqref="DX9:DX16 DX18:DX45">
    <cfRule type="cellIs" dxfId="80" priority="76" operator="equal">
      <formula>1</formula>
    </cfRule>
  </conditionalFormatting>
  <conditionalFormatting sqref="DZ9:DZ16 DZ18:DZ45">
    <cfRule type="cellIs" dxfId="79" priority="75" operator="equal">
      <formula>1</formula>
    </cfRule>
  </conditionalFormatting>
  <conditionalFormatting sqref="EB9:EB16 EB18:EB45">
    <cfRule type="cellIs" dxfId="78" priority="74" operator="equal">
      <formula>1</formula>
    </cfRule>
  </conditionalFormatting>
  <conditionalFormatting sqref="ED9:ED16 ED18:ED45">
    <cfRule type="cellIs" dxfId="77" priority="73" operator="equal">
      <formula>1</formula>
    </cfRule>
  </conditionalFormatting>
  <conditionalFormatting sqref="EH9:EH16 EH18:EH45">
    <cfRule type="cellIs" dxfId="76" priority="71" operator="equal">
      <formula>1</formula>
    </cfRule>
  </conditionalFormatting>
  <conditionalFormatting sqref="DT6">
    <cfRule type="cellIs" dxfId="75" priority="70" operator="equal">
      <formula>1</formula>
    </cfRule>
  </conditionalFormatting>
  <conditionalFormatting sqref="DX6">
    <cfRule type="cellIs" dxfId="74" priority="69" operator="equal">
      <formula>1</formula>
    </cfRule>
  </conditionalFormatting>
  <conditionalFormatting sqref="DZ6">
    <cfRule type="cellIs" dxfId="73" priority="68" operator="equal">
      <formula>1</formula>
    </cfRule>
  </conditionalFormatting>
  <conditionalFormatting sqref="EB6">
    <cfRule type="cellIs" dxfId="72" priority="67" operator="equal">
      <formula>1</formula>
    </cfRule>
  </conditionalFormatting>
  <conditionalFormatting sqref="ED6">
    <cfRule type="cellIs" dxfId="71" priority="66" operator="equal">
      <formula>1</formula>
    </cfRule>
  </conditionalFormatting>
  <conditionalFormatting sqref="EF6">
    <cfRule type="cellIs" dxfId="70" priority="65" operator="equal">
      <formula>1</formula>
    </cfRule>
  </conditionalFormatting>
  <conditionalFormatting sqref="EH6">
    <cfRule type="cellIs" dxfId="69" priority="64" operator="equal">
      <formula>1</formula>
    </cfRule>
  </conditionalFormatting>
  <conditionalFormatting sqref="DT7">
    <cfRule type="cellIs" dxfId="68" priority="63" operator="equal">
      <formula>1</formula>
    </cfRule>
  </conditionalFormatting>
  <conditionalFormatting sqref="DX7">
    <cfRule type="cellIs" dxfId="67" priority="62" operator="equal">
      <formula>1</formula>
    </cfRule>
  </conditionalFormatting>
  <conditionalFormatting sqref="DZ7">
    <cfRule type="cellIs" dxfId="66" priority="61" operator="equal">
      <formula>1</formula>
    </cfRule>
  </conditionalFormatting>
  <conditionalFormatting sqref="EB7">
    <cfRule type="cellIs" dxfId="65" priority="60" operator="equal">
      <formula>1</formula>
    </cfRule>
  </conditionalFormatting>
  <conditionalFormatting sqref="ED7">
    <cfRule type="cellIs" dxfId="64" priority="59" operator="equal">
      <formula>1</formula>
    </cfRule>
  </conditionalFormatting>
  <conditionalFormatting sqref="EF7">
    <cfRule type="cellIs" dxfId="63" priority="58" operator="equal">
      <formula>1</formula>
    </cfRule>
  </conditionalFormatting>
  <conditionalFormatting sqref="EH7">
    <cfRule type="cellIs" dxfId="62" priority="57" operator="equal">
      <formula>1</formula>
    </cfRule>
  </conditionalFormatting>
  <conditionalFormatting sqref="DT8:DT16 DT18:DT45">
    <cfRule type="cellIs" dxfId="61" priority="56" operator="equal">
      <formula>1</formula>
    </cfRule>
  </conditionalFormatting>
  <conditionalFormatting sqref="DX8:DX16 DX18:DX45">
    <cfRule type="cellIs" dxfId="60" priority="55" operator="equal">
      <formula>1</formula>
    </cfRule>
  </conditionalFormatting>
  <conditionalFormatting sqref="DZ8:DZ16 DZ18:DZ45">
    <cfRule type="cellIs" dxfId="59" priority="54" operator="equal">
      <formula>1</formula>
    </cfRule>
  </conditionalFormatting>
  <conditionalFormatting sqref="EB8:EB16 EB18:EB45">
    <cfRule type="cellIs" dxfId="58" priority="53" operator="equal">
      <formula>1</formula>
    </cfRule>
  </conditionalFormatting>
  <conditionalFormatting sqref="ED8:ED16 ED18:ED45">
    <cfRule type="cellIs" dxfId="57" priority="52" operator="equal">
      <formula>1</formula>
    </cfRule>
  </conditionalFormatting>
  <conditionalFormatting sqref="EF8:EF16 EF18:EF45">
    <cfRule type="cellIs" dxfId="56" priority="51" operator="equal">
      <formula>1</formula>
    </cfRule>
  </conditionalFormatting>
  <conditionalFormatting sqref="EH8:EH16 EH18:EH45">
    <cfRule type="cellIs" dxfId="55" priority="50" operator="equal">
      <formula>1</formula>
    </cfRule>
  </conditionalFormatting>
  <conditionalFormatting sqref="DV9:DV16 DV18:DV45">
    <cfRule type="cellIs" dxfId="54" priority="49" operator="equal">
      <formula>1</formula>
    </cfRule>
  </conditionalFormatting>
  <conditionalFormatting sqref="DV6">
    <cfRule type="cellIs" dxfId="53" priority="48" operator="equal">
      <formula>1</formula>
    </cfRule>
  </conditionalFormatting>
  <conditionalFormatting sqref="DV7">
    <cfRule type="cellIs" dxfId="52" priority="47" operator="equal">
      <formula>1</formula>
    </cfRule>
  </conditionalFormatting>
  <conditionalFormatting sqref="DV8:DV16 DV18:DV45">
    <cfRule type="cellIs" dxfId="51" priority="46" operator="equal">
      <formula>1</formula>
    </cfRule>
  </conditionalFormatting>
  <conditionalFormatting sqref="EF17">
    <cfRule type="cellIs" dxfId="50" priority="40" operator="equal">
      <formula>1</formula>
    </cfRule>
  </conditionalFormatting>
  <conditionalFormatting sqref="DT17">
    <cfRule type="cellIs" dxfId="49" priority="45" operator="equal">
      <formula>1</formula>
    </cfRule>
  </conditionalFormatting>
  <conditionalFormatting sqref="DX17">
    <cfRule type="cellIs" dxfId="48" priority="44" operator="equal">
      <formula>1</formula>
    </cfRule>
  </conditionalFormatting>
  <conditionalFormatting sqref="DZ17">
    <cfRule type="cellIs" dxfId="47" priority="43" operator="equal">
      <formula>1</formula>
    </cfRule>
  </conditionalFormatting>
  <conditionalFormatting sqref="EB17">
    <cfRule type="cellIs" dxfId="46" priority="42" operator="equal">
      <formula>1</formula>
    </cfRule>
  </conditionalFormatting>
  <conditionalFormatting sqref="ED17">
    <cfRule type="cellIs" dxfId="45" priority="41" operator="equal">
      <formula>1</formula>
    </cfRule>
  </conditionalFormatting>
  <conditionalFormatting sqref="EH17">
    <cfRule type="cellIs" dxfId="44" priority="39" operator="equal">
      <formula>1</formula>
    </cfRule>
  </conditionalFormatting>
  <conditionalFormatting sqref="EF17">
    <cfRule type="cellIs" dxfId="43" priority="33" operator="equal">
      <formula>1</formula>
    </cfRule>
  </conditionalFormatting>
  <conditionalFormatting sqref="DT17">
    <cfRule type="cellIs" dxfId="42" priority="38" operator="equal">
      <formula>1</formula>
    </cfRule>
  </conditionalFormatting>
  <conditionalFormatting sqref="DX17">
    <cfRule type="cellIs" dxfId="41" priority="37" operator="equal">
      <formula>1</formula>
    </cfRule>
  </conditionalFormatting>
  <conditionalFormatting sqref="DZ17">
    <cfRule type="cellIs" dxfId="40" priority="36" operator="equal">
      <formula>1</formula>
    </cfRule>
  </conditionalFormatting>
  <conditionalFormatting sqref="EB17">
    <cfRule type="cellIs" dxfId="39" priority="35" operator="equal">
      <formula>1</formula>
    </cfRule>
  </conditionalFormatting>
  <conditionalFormatting sqref="ED17">
    <cfRule type="cellIs" dxfId="38" priority="34" operator="equal">
      <formula>1</formula>
    </cfRule>
  </conditionalFormatting>
  <conditionalFormatting sqref="EH17">
    <cfRule type="cellIs" dxfId="37" priority="32" operator="equal">
      <formula>1</formula>
    </cfRule>
  </conditionalFormatting>
  <conditionalFormatting sqref="DT17">
    <cfRule type="cellIs" dxfId="36" priority="31" operator="equal">
      <formula>1</formula>
    </cfRule>
  </conditionalFormatting>
  <conditionalFormatting sqref="DX17">
    <cfRule type="cellIs" dxfId="35" priority="30" operator="equal">
      <formula>1</formula>
    </cfRule>
  </conditionalFormatting>
  <conditionalFormatting sqref="DZ17">
    <cfRule type="cellIs" dxfId="34" priority="29" operator="equal">
      <formula>1</formula>
    </cfRule>
  </conditionalFormatting>
  <conditionalFormatting sqref="EB17">
    <cfRule type="cellIs" dxfId="33" priority="28" operator="equal">
      <formula>1</formula>
    </cfRule>
  </conditionalFormatting>
  <conditionalFormatting sqref="ED17">
    <cfRule type="cellIs" dxfId="32" priority="27" operator="equal">
      <formula>1</formula>
    </cfRule>
  </conditionalFormatting>
  <conditionalFormatting sqref="EF17">
    <cfRule type="cellIs" dxfId="31" priority="26" operator="equal">
      <formula>1</formula>
    </cfRule>
  </conditionalFormatting>
  <conditionalFormatting sqref="EH17">
    <cfRule type="cellIs" dxfId="30" priority="25" operator="equal">
      <formula>1</formula>
    </cfRule>
  </conditionalFormatting>
  <conditionalFormatting sqref="DV17">
    <cfRule type="cellIs" dxfId="29" priority="24" operator="equal">
      <formula>1</formula>
    </cfRule>
  </conditionalFormatting>
  <conditionalFormatting sqref="DV17">
    <cfRule type="cellIs" dxfId="28" priority="23" operator="equal">
      <formula>1</formula>
    </cfRule>
  </conditionalFormatting>
  <conditionalFormatting sqref="DV17">
    <cfRule type="cellIs" dxfId="27" priority="22" operator="equal">
      <formula>1</formula>
    </cfRule>
  </conditionalFormatting>
  <conditionalFormatting sqref="EJ9:EJ16 EJ18:EJ45">
    <cfRule type="cellIs" dxfId="26" priority="21" operator="equal">
      <formula>1</formula>
    </cfRule>
  </conditionalFormatting>
  <conditionalFormatting sqref="EJ6">
    <cfRule type="cellIs" dxfId="25" priority="20" operator="equal">
      <formula>1</formula>
    </cfRule>
  </conditionalFormatting>
  <conditionalFormatting sqref="EJ7">
    <cfRule type="cellIs" dxfId="24" priority="19" operator="equal">
      <formula>1</formula>
    </cfRule>
  </conditionalFormatting>
  <conditionalFormatting sqref="EJ8:EJ16 EJ18:EJ45">
    <cfRule type="cellIs" dxfId="23" priority="18" operator="equal">
      <formula>1</formula>
    </cfRule>
  </conditionalFormatting>
  <conditionalFormatting sqref="EJ17">
    <cfRule type="cellIs" dxfId="22" priority="17" operator="equal">
      <formula>1</formula>
    </cfRule>
  </conditionalFormatting>
  <conditionalFormatting sqref="EJ17">
    <cfRule type="cellIs" dxfId="21" priority="16" operator="equal">
      <formula>1</formula>
    </cfRule>
  </conditionalFormatting>
  <conditionalFormatting sqref="EJ17">
    <cfRule type="cellIs" dxfId="20" priority="15" operator="equal">
      <formula>1</formula>
    </cfRule>
  </conditionalFormatting>
  <conditionalFormatting sqref="EL9:EL16 EL18:EL45">
    <cfRule type="cellIs" dxfId="19" priority="14" operator="equal">
      <formula>1</formula>
    </cfRule>
  </conditionalFormatting>
  <conditionalFormatting sqref="EL6">
    <cfRule type="cellIs" dxfId="18" priority="13" operator="equal">
      <formula>1</formula>
    </cfRule>
  </conditionalFormatting>
  <conditionalFormatting sqref="EL7">
    <cfRule type="cellIs" dxfId="17" priority="12" operator="equal">
      <formula>1</formula>
    </cfRule>
  </conditionalFormatting>
  <conditionalFormatting sqref="EL8:EL16 EL18:EL45">
    <cfRule type="cellIs" dxfId="16" priority="11" operator="equal">
      <formula>1</formula>
    </cfRule>
  </conditionalFormatting>
  <conditionalFormatting sqref="EL17">
    <cfRule type="cellIs" dxfId="15" priority="10" operator="equal">
      <formula>1</formula>
    </cfRule>
  </conditionalFormatting>
  <conditionalFormatting sqref="EL17">
    <cfRule type="cellIs" dxfId="14" priority="9" operator="equal">
      <formula>1</formula>
    </cfRule>
  </conditionalFormatting>
  <conditionalFormatting sqref="EL17">
    <cfRule type="cellIs" dxfId="13" priority="8" operator="equal">
      <formula>1</formula>
    </cfRule>
  </conditionalFormatting>
  <conditionalFormatting sqref="EN9:EN16 EN18:EN45">
    <cfRule type="cellIs" dxfId="12" priority="7" operator="equal">
      <formula>1</formula>
    </cfRule>
  </conditionalFormatting>
  <conditionalFormatting sqref="EN6">
    <cfRule type="cellIs" dxfId="11" priority="6" operator="equal">
      <formula>1</formula>
    </cfRule>
  </conditionalFormatting>
  <conditionalFormatting sqref="EN7">
    <cfRule type="cellIs" dxfId="10" priority="5" operator="equal">
      <formula>1</formula>
    </cfRule>
  </conditionalFormatting>
  <conditionalFormatting sqref="EN8:EN16 EN18:EN45">
    <cfRule type="cellIs" dxfId="9" priority="4" operator="equal">
      <formula>1</formula>
    </cfRule>
  </conditionalFormatting>
  <conditionalFormatting sqref="EN17">
    <cfRule type="cellIs" dxfId="8" priority="3" operator="equal">
      <formula>1</formula>
    </cfRule>
  </conditionalFormatting>
  <conditionalFormatting sqref="EN17">
    <cfRule type="cellIs" dxfId="7" priority="2" operator="equal">
      <formula>1</formula>
    </cfRule>
  </conditionalFormatting>
  <conditionalFormatting sqref="EN17">
    <cfRule type="cellIs" dxfId="6"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349"/>
  <sheetViews>
    <sheetView tabSelected="1" zoomScale="85" zoomScaleNormal="85" workbookViewId="0">
      <pane xSplit="16" ySplit="7" topLeftCell="T197" activePane="bottomRight" state="frozen"/>
      <selection pane="topRight" activeCell="Q1" sqref="Q1"/>
      <selection pane="bottomLeft" activeCell="A8" sqref="A8"/>
      <selection pane="bottomRight" activeCell="W222" sqref="W222"/>
    </sheetView>
  </sheetViews>
  <sheetFormatPr defaultRowHeight="13.5" x14ac:dyDescent="0.1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6" style="42" customWidth="1"/>
    <col min="13" max="19" width="6" style="40" customWidth="1"/>
    <col min="20" max="20" width="6" style="42" customWidth="1"/>
    <col min="21" max="21" width="6" style="40" customWidth="1"/>
    <col min="22" max="22" width="9" style="36"/>
    <col min="23" max="23" width="25.75" style="36" customWidth="1"/>
    <col min="24" max="24" width="9" style="36" customWidth="1"/>
    <col min="25" max="25" width="11.5" style="36" customWidth="1"/>
    <col min="26" max="36" width="9" style="36"/>
    <col min="37" max="37" width="20.125" style="36" customWidth="1"/>
    <col min="38" max="16384" width="9" style="36"/>
  </cols>
  <sheetData>
    <row r="1" spans="2:36" x14ac:dyDescent="0.15">
      <c r="W1" s="36" t="s">
        <v>476</v>
      </c>
      <c r="X1" s="36" t="s">
        <v>393</v>
      </c>
      <c r="Y1" s="36" t="s">
        <v>395</v>
      </c>
      <c r="Z1" s="36" t="s">
        <v>460</v>
      </c>
      <c r="AC1" s="36">
        <v>1</v>
      </c>
      <c r="AE1" s="36">
        <v>1000</v>
      </c>
      <c r="AF1" s="36">
        <v>1000</v>
      </c>
    </row>
    <row r="2" spans="2:36" x14ac:dyDescent="0.15">
      <c r="B2" s="46" t="s">
        <v>136</v>
      </c>
      <c r="C2" s="47"/>
      <c r="D2" s="47"/>
      <c r="E2" s="47"/>
      <c r="F2" s="47"/>
      <c r="G2" s="47"/>
      <c r="H2" s="47"/>
      <c r="I2" s="47"/>
      <c r="J2" s="47"/>
      <c r="K2" s="47"/>
      <c r="L2" s="47"/>
      <c r="M2" s="47"/>
      <c r="N2" s="47"/>
      <c r="O2" s="47"/>
      <c r="P2" s="47"/>
      <c r="Q2" s="47"/>
      <c r="R2" s="47"/>
      <c r="S2" s="47"/>
      <c r="T2" s="47"/>
      <c r="U2" s="48"/>
      <c r="W2" s="36" t="s">
        <v>477</v>
      </c>
      <c r="X2" s="36" t="s">
        <v>393</v>
      </c>
      <c r="Y2" s="36" t="s">
        <v>468</v>
      </c>
      <c r="Z2" s="36" t="s">
        <v>460</v>
      </c>
      <c r="AB2" s="36">
        <v>1</v>
      </c>
      <c r="AE2" s="36">
        <v>1000</v>
      </c>
      <c r="AF2" s="36">
        <v>1000</v>
      </c>
    </row>
    <row r="3" spans="2:36" x14ac:dyDescent="0.15">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675</v>
      </c>
      <c r="W3" s="45" t="s">
        <v>359</v>
      </c>
      <c r="X3" s="45" t="s">
        <v>362</v>
      </c>
      <c r="Y3" s="36" t="s">
        <v>363</v>
      </c>
      <c r="Z3" s="36" t="s">
        <v>360</v>
      </c>
      <c r="AA3" s="45" t="s">
        <v>370</v>
      </c>
      <c r="AB3" s="45" t="s">
        <v>381</v>
      </c>
      <c r="AC3" s="45" t="s">
        <v>389</v>
      </c>
      <c r="AD3" s="45"/>
      <c r="AE3" s="45"/>
      <c r="AF3" s="45"/>
      <c r="AG3" s="45"/>
      <c r="AI3" s="45"/>
      <c r="AJ3" s="45"/>
    </row>
    <row r="4" spans="2:36" x14ac:dyDescent="0.15">
      <c r="B4" s="39">
        <v>42625</v>
      </c>
      <c r="C4" s="40">
        <v>15</v>
      </c>
      <c r="D4" s="40" t="s">
        <v>265</v>
      </c>
      <c r="E4" s="41">
        <v>42626.34375</v>
      </c>
      <c r="F4" s="42" t="s">
        <v>431</v>
      </c>
      <c r="G4" s="42" t="s">
        <v>705</v>
      </c>
      <c r="H4" s="40" t="s">
        <v>431</v>
      </c>
      <c r="I4" s="40" t="s">
        <v>706</v>
      </c>
      <c r="J4" s="42">
        <v>2.2400000000000002</v>
      </c>
      <c r="K4" s="42">
        <v>2.8</v>
      </c>
      <c r="L4" s="42">
        <v>3.08</v>
      </c>
      <c r="M4" s="40">
        <v>5.4</v>
      </c>
      <c r="N4" s="40">
        <v>3.8</v>
      </c>
      <c r="O4" s="40">
        <v>1.47</v>
      </c>
      <c r="P4" s="40">
        <v>-1</v>
      </c>
      <c r="T4" s="43"/>
      <c r="U4" s="44"/>
      <c r="V4" s="36" t="str">
        <f>D4</f>
        <v>阿甲</v>
      </c>
      <c r="W4" s="36" t="s">
        <v>677</v>
      </c>
      <c r="X4" s="45" t="s">
        <v>539</v>
      </c>
      <c r="Y4" s="36" t="s">
        <v>365</v>
      </c>
      <c r="Z4" s="36" t="s">
        <v>687</v>
      </c>
      <c r="AA4" s="45"/>
      <c r="AB4" s="45"/>
      <c r="AC4" s="45">
        <v>1</v>
      </c>
      <c r="AD4" s="45"/>
      <c r="AE4" s="45"/>
      <c r="AF4" s="45"/>
      <c r="AG4" s="45"/>
      <c r="AI4" s="45"/>
      <c r="AJ4" s="45"/>
    </row>
    <row r="5" spans="2:36" x14ac:dyDescent="0.15">
      <c r="T5" s="43"/>
      <c r="U5" s="44"/>
      <c r="V5" s="45" t="str">
        <f>V4</f>
        <v>阿甲</v>
      </c>
      <c r="W5" s="36" t="str">
        <f t="shared" ref="W5:X5" si="0">IF(COUNT(FIND("升",W4)),SUBSTITUTE(W4,"升","降"),SUBSTITUTE(W4,"降","升"))</f>
        <v>无</v>
      </c>
      <c r="X5" s="36" t="str">
        <f t="shared" si="0"/>
        <v>无</v>
      </c>
      <c r="Y5" s="36" t="str">
        <f t="shared" ref="Y5" si="1">IF(COUNT(FIND("升",Y4)),SUBSTITUTE(Y4,"升","降"),SUBSTITUTE(Y4,"降","升"))</f>
        <v>无</v>
      </c>
      <c r="Z5" s="36" t="str">
        <f>Z4</f>
        <v>中</v>
      </c>
      <c r="AB5" s="36">
        <f>IF(AB4=1,"",1)</f>
        <v>1</v>
      </c>
      <c r="AC5" s="36" t="str">
        <f>IF(AC4=1,"",1)</f>
        <v/>
      </c>
      <c r="AD5" s="45" t="s">
        <v>701</v>
      </c>
      <c r="AE5" s="45"/>
      <c r="AF5" s="45"/>
      <c r="AG5" s="45"/>
      <c r="AI5" s="45"/>
      <c r="AJ5" s="45"/>
    </row>
    <row r="6" spans="2:36" x14ac:dyDescent="0.15">
      <c r="V6" s="51" t="s">
        <v>265</v>
      </c>
      <c r="W6" s="51" t="s">
        <v>393</v>
      </c>
      <c r="X6" s="51" t="s">
        <v>393</v>
      </c>
      <c r="Y6" s="51" t="s">
        <v>393</v>
      </c>
      <c r="Z6" s="51" t="s">
        <v>563</v>
      </c>
      <c r="AA6" s="51"/>
      <c r="AB6" s="51"/>
      <c r="AC6" s="51">
        <v>1</v>
      </c>
      <c r="AE6" s="36">
        <v>5</v>
      </c>
      <c r="AF6" s="36">
        <v>5</v>
      </c>
    </row>
    <row r="7" spans="2:36" x14ac:dyDescent="0.15">
      <c r="J7" s="42">
        <v>3</v>
      </c>
      <c r="K7" s="42">
        <v>1</v>
      </c>
      <c r="L7" s="42">
        <v>0</v>
      </c>
      <c r="V7" s="36" t="s">
        <v>541</v>
      </c>
      <c r="W7" s="36" t="s">
        <v>541</v>
      </c>
      <c r="X7" s="36" t="s">
        <v>541</v>
      </c>
      <c r="Y7" s="36" t="s">
        <v>541</v>
      </c>
      <c r="Z7" s="36" t="s">
        <v>542</v>
      </c>
      <c r="AA7" s="36" t="s">
        <v>541</v>
      </c>
      <c r="AB7" s="36" t="s">
        <v>541</v>
      </c>
      <c r="AC7" s="36" t="s">
        <v>541</v>
      </c>
      <c r="AE7" s="36">
        <v>1000</v>
      </c>
      <c r="AF7" s="36">
        <v>1000</v>
      </c>
    </row>
    <row r="8" spans="2:36" x14ac:dyDescent="0.15">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D8</f>
        <v>天皇杯</v>
      </c>
      <c r="W8" s="36" t="s">
        <v>441</v>
      </c>
      <c r="X8" s="36" t="s">
        <v>433</v>
      </c>
      <c r="Y8" s="36" t="s">
        <v>365</v>
      </c>
      <c r="Z8" s="36" t="s">
        <v>361</v>
      </c>
      <c r="AE8" s="36">
        <f>IF(AND(AB8=$AB$6,AC8=$AC$6),IF(W8=$W$6,1,0)+IF(X8=$X$6,1,0)+IF(Y8=$Y$6,1,0),0)</f>
        <v>0</v>
      </c>
      <c r="AF8" s="36">
        <f>IF(AND(AB8=$AB$6,AC8=$AC$6),IF(W8=$W$6,1,0)+IF(Z8=$Z$6,1,0)+IF(X8=$X$6,1,0)+IF(Y8=$Y$6,1,0)+IF(AA8=$AA$6,1,0)+IF(V8=$V$6,1,0),0)</f>
        <v>0</v>
      </c>
      <c r="AI8" s="36" t="s">
        <v>364</v>
      </c>
    </row>
    <row r="9" spans="2:36" x14ac:dyDescent="0.15">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D9</f>
        <v>天皇杯</v>
      </c>
      <c r="W9" s="36" t="s">
        <v>368</v>
      </c>
      <c r="X9" s="36" t="s">
        <v>365</v>
      </c>
      <c r="Y9" s="36" t="s">
        <v>366</v>
      </c>
      <c r="Z9" s="36" t="s">
        <v>361</v>
      </c>
      <c r="AE9" s="36">
        <f t="shared" ref="AE9:AE72" si="2">IF(AND(AB9=$AB$6,AC9=$AC$6),IF(W9=$W$6,1,0)+IF(X9=$X$6,1,0)+IF(Y9=$Y$6,1,0),0)</f>
        <v>0</v>
      </c>
      <c r="AF9" s="36">
        <f>IF(AND(AB9=$AB$6,AC9=$AC$6),IF(W9=$W$6,1,0)+IF(Z9=$Z$6,1,0)+IF(X9=$X$6,1,0)+IF(Y9=$Y$6,1,0)+IF(AA9=$AA$6,1,0)+IF(V9=$V$6,1,0),0)</f>
        <v>0</v>
      </c>
      <c r="AI9" s="45" t="s">
        <v>367</v>
      </c>
    </row>
    <row r="10" spans="2:36" x14ac:dyDescent="0.15">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D10</f>
        <v>天皇杯</v>
      </c>
      <c r="W10" s="36" t="s">
        <v>368</v>
      </c>
      <c r="X10" s="36" t="s">
        <v>365</v>
      </c>
      <c r="Y10" s="36" t="s">
        <v>366</v>
      </c>
      <c r="Z10" s="36" t="s">
        <v>361</v>
      </c>
      <c r="AE10" s="36">
        <f t="shared" si="2"/>
        <v>0</v>
      </c>
      <c r="AF10" s="36">
        <f>IF(AND(AB10=$AB$6,AC10=$AC$6),IF(W10=$W$6,1,0)+IF(Z10=$Z$6,1,0)+IF(X10=$X$6,1,0)+IF(Y10=$Y$6,1,0)+IF(AA10=$AA$6,1,0)+IF(V10=$V$6,1,0),0)</f>
        <v>0</v>
      </c>
      <c r="AI10" s="45" t="s">
        <v>367</v>
      </c>
    </row>
    <row r="11" spans="2:36" x14ac:dyDescent="0.15">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D11</f>
        <v>K联赛</v>
      </c>
      <c r="W11" s="36" t="s">
        <v>440</v>
      </c>
      <c r="X11" s="36" t="s">
        <v>365</v>
      </c>
      <c r="Y11" s="36" t="s">
        <v>434</v>
      </c>
      <c r="Z11" s="36" t="s">
        <v>369</v>
      </c>
      <c r="AA11" s="36">
        <v>1</v>
      </c>
      <c r="AB11" s="36">
        <v>1</v>
      </c>
      <c r="AE11" s="36">
        <f t="shared" si="2"/>
        <v>0</v>
      </c>
      <c r="AF11" s="36">
        <f>IF(AND(AB11=$AB$6,AC11=$AC$6),IF(W11=$W$6,1,0)+IF(Z11=$Z$6,1,0)+IF(X11=$X$6,1,0)+IF(Y11=$Y$6,1,0)+IF(AA11=$AA$6,1,0)+IF(V11=$V$6,1,0),0)</f>
        <v>0</v>
      </c>
    </row>
    <row r="12" spans="2:36" x14ac:dyDescent="0.15">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D12</f>
        <v>K联赛</v>
      </c>
      <c r="AB12" s="36">
        <v>1</v>
      </c>
      <c r="AE12" s="36">
        <f t="shared" si="2"/>
        <v>0</v>
      </c>
      <c r="AF12" s="36">
        <f>IF(AND(AB12=$AB$6,AC12=$AC$6),IF(W12=$W$6,1,0)+IF(Z12=$Z$6,1,0)+IF(X12=$X$6,1,0)+IF(Y12=$Y$6,1,0)+IF(AA12=$AA$6,1,0)+IF(V12=$V$6,1,0),0)</f>
        <v>0</v>
      </c>
      <c r="AI12" s="36" t="s">
        <v>371</v>
      </c>
    </row>
    <row r="13" spans="2:36" x14ac:dyDescent="0.15">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D13</f>
        <v>K联赛</v>
      </c>
      <c r="W13" s="36" t="s">
        <v>442</v>
      </c>
      <c r="X13" s="36" t="s">
        <v>365</v>
      </c>
      <c r="Y13" s="36" t="s">
        <v>434</v>
      </c>
      <c r="Z13" s="36" t="s">
        <v>369</v>
      </c>
      <c r="AC13" s="36">
        <v>1</v>
      </c>
      <c r="AE13" s="36">
        <f t="shared" si="2"/>
        <v>1</v>
      </c>
      <c r="AF13" s="36">
        <f>IF(AND(AB13=$AB$6,AC13=$AC$6),IF(W13=$W$6,1,0)+IF(Z13=$Z$6,1,0)+IF(X13=$X$6,1,0)+IF(Y13=$Y$6,1,0)+IF(AA13=$AA$6,1,0)+IF(V13=$V$6,1,0),0)</f>
        <v>3</v>
      </c>
    </row>
    <row r="14" spans="2:36" x14ac:dyDescent="0.15">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D14</f>
        <v>荷甲</v>
      </c>
      <c r="AB14" s="36">
        <v>1</v>
      </c>
      <c r="AE14" s="36">
        <f t="shared" si="2"/>
        <v>0</v>
      </c>
      <c r="AF14" s="36">
        <f>IF(AND(AB14=$AB$6,AC14=$AC$6),IF(W14=$W$6,1,0)+IF(Z14=$Z$6,1,0)+IF(X14=$X$6,1,0)+IF(Y14=$Y$6,1,0)+IF(AA14=$AA$6,1,0)+IF(V14=$V$6,1,0),0)</f>
        <v>0</v>
      </c>
      <c r="AI14" s="36" t="s">
        <v>372</v>
      </c>
    </row>
    <row r="15" spans="2:36" x14ac:dyDescent="0.15">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D15</f>
        <v>德乙</v>
      </c>
      <c r="AB15" s="36">
        <v>1</v>
      </c>
      <c r="AE15" s="36">
        <f t="shared" si="2"/>
        <v>0</v>
      </c>
      <c r="AF15" s="36">
        <f>IF(AND(AB15=$AB$6,AC15=$AC$6),IF(W15=$W$6,1,0)+IF(Z15=$Z$6,1,0)+IF(X15=$X$6,1,0)+IF(Y15=$Y$6,1,0)+IF(AA15=$AA$6,1,0)+IF(V15=$V$6,1,0),0)</f>
        <v>0</v>
      </c>
      <c r="AI15" s="36" t="s">
        <v>371</v>
      </c>
    </row>
    <row r="16" spans="2:36" x14ac:dyDescent="0.15">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D16</f>
        <v>德乙</v>
      </c>
      <c r="W16" s="36" t="s">
        <v>443</v>
      </c>
      <c r="X16" s="36" t="s">
        <v>366</v>
      </c>
      <c r="Y16" s="36" t="s">
        <v>365</v>
      </c>
      <c r="Z16" s="36" t="s">
        <v>369</v>
      </c>
      <c r="AE16" s="36">
        <f t="shared" si="2"/>
        <v>0</v>
      </c>
      <c r="AF16" s="36">
        <f>IF(AND(AB16=$AB$6,AC16=$AC$6),IF(W16=$W$6,1,0)+IF(Z16=$Z$6,1,0)+IF(X16=$X$6,1,0)+IF(Y16=$Y$6,1,0)+IF(AA16=$AA$6,1,0)+IF(V16=$V$6,1,0),0)</f>
        <v>0</v>
      </c>
    </row>
    <row r="17" spans="2:35" x14ac:dyDescent="0.1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D17</f>
        <v>德乙</v>
      </c>
      <c r="W17" s="36" t="s">
        <v>443</v>
      </c>
      <c r="X17" s="36" t="s">
        <v>365</v>
      </c>
      <c r="Y17" s="36" t="s">
        <v>365</v>
      </c>
      <c r="Z17" s="36" t="s">
        <v>369</v>
      </c>
      <c r="AE17" s="36">
        <f t="shared" si="2"/>
        <v>0</v>
      </c>
      <c r="AF17" s="36">
        <f>IF(AND(AB17=$AB$6,AC17=$AC$6),IF(W17=$W$6,1,0)+IF(Z17=$Z$6,1,0)+IF(X17=$X$6,1,0)+IF(Y17=$Y$6,1,0)+IF(AA17=$AA$6,1,0)+IF(V17=$V$6,1,0),0)</f>
        <v>0</v>
      </c>
    </row>
    <row r="18" spans="2:35" x14ac:dyDescent="0.1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D18</f>
        <v>英超</v>
      </c>
      <c r="AB18" s="36">
        <v>1</v>
      </c>
      <c r="AE18" s="36">
        <f t="shared" si="2"/>
        <v>0</v>
      </c>
      <c r="AF18" s="36">
        <f>IF(AND(AB18=$AB$6,AC18=$AC$6),IF(W18=$W$6,1,0)+IF(Z18=$Z$6,1,0)+IF(X18=$X$6,1,0)+IF(Y18=$Y$6,1,0)+IF(AA18=$AA$6,1,0)+IF(V18=$V$6,1,0),0)</f>
        <v>0</v>
      </c>
      <c r="AI18" s="36" t="s">
        <v>371</v>
      </c>
    </row>
    <row r="19" spans="2:35" x14ac:dyDescent="0.1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D19</f>
        <v>荷甲</v>
      </c>
      <c r="AB19" s="36">
        <v>1</v>
      </c>
      <c r="AE19" s="36">
        <f t="shared" si="2"/>
        <v>0</v>
      </c>
      <c r="AF19" s="36">
        <f>IF(AND(AB19=$AB$6,AC19=$AC$6),IF(W19=$W$6,1,0)+IF(Z19=$Z$6,1,0)+IF(X19=$X$6,1,0)+IF(Y19=$Y$6,1,0)+IF(AA19=$AA$6,1,0)+IF(V19=$V$6,1,0),0)</f>
        <v>0</v>
      </c>
      <c r="AI19" s="36" t="s">
        <v>371</v>
      </c>
    </row>
    <row r="20" spans="2:35" x14ac:dyDescent="0.1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D20</f>
        <v>荷甲</v>
      </c>
      <c r="W20" s="36" t="s">
        <v>443</v>
      </c>
      <c r="X20" s="36" t="s">
        <v>365</v>
      </c>
      <c r="Y20" s="36" t="s">
        <v>366</v>
      </c>
      <c r="Z20" s="36" t="s">
        <v>373</v>
      </c>
      <c r="AE20" s="36">
        <f t="shared" si="2"/>
        <v>0</v>
      </c>
      <c r="AF20" s="36">
        <f>IF(AND(AB20=$AB$6,AC20=$AC$6),IF(W20=$W$6,1,0)+IF(Z20=$Z$6,1,0)+IF(X20=$X$6,1,0)+IF(Y20=$Y$6,1,0)+IF(AA20=$AA$6,1,0)+IF(V20=$V$6,1,0),0)</f>
        <v>0</v>
      </c>
    </row>
    <row r="21" spans="2:35" x14ac:dyDescent="0.1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D21</f>
        <v>荷乙</v>
      </c>
      <c r="W21" s="36" t="s">
        <v>444</v>
      </c>
      <c r="X21" s="36" t="s">
        <v>365</v>
      </c>
      <c r="Y21" s="36" t="s">
        <v>366</v>
      </c>
      <c r="Z21" s="36" t="s">
        <v>369</v>
      </c>
      <c r="AE21" s="36">
        <f t="shared" si="2"/>
        <v>0</v>
      </c>
      <c r="AF21" s="36">
        <f>IF(AND(AB21=$AB$6,AC21=$AC$6),IF(W21=$W$6,1,0)+IF(Z21=$Z$6,1,0)+IF(X21=$X$6,1,0)+IF(Y21=$Y$6,1,0)+IF(AA21=$AA$6,1,0)+IF(V21=$V$6,1,0),0)</f>
        <v>0</v>
      </c>
    </row>
    <row r="22" spans="2:35" x14ac:dyDescent="0.1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D22</f>
        <v>比甲</v>
      </c>
      <c r="AB22" s="36">
        <v>1</v>
      </c>
      <c r="AE22" s="36">
        <f t="shared" si="2"/>
        <v>0</v>
      </c>
      <c r="AF22" s="36">
        <f>IF(AND(AB22=$AB$6,AC22=$AC$6),IF(W22=$W$6,1,0)+IF(Z22=$Z$6,1,0)+IF(X22=$X$6,1,0)+IF(Y22=$Y$6,1,0)+IF(AA22=$AA$6,1,0)+IF(V22=$V$6,1,0),0)</f>
        <v>0</v>
      </c>
      <c r="AI22" s="36" t="s">
        <v>371</v>
      </c>
    </row>
    <row r="23" spans="2:35" x14ac:dyDescent="0.1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D23</f>
        <v>法甲</v>
      </c>
      <c r="W23" s="36" t="s">
        <v>443</v>
      </c>
      <c r="X23" s="36" t="s">
        <v>365</v>
      </c>
      <c r="Y23" s="36" t="s">
        <v>366</v>
      </c>
      <c r="Z23" s="36" t="s">
        <v>373</v>
      </c>
      <c r="AC23" s="36">
        <v>1</v>
      </c>
      <c r="AE23" s="36">
        <f t="shared" si="2"/>
        <v>1</v>
      </c>
      <c r="AF23" s="36">
        <f>IF(AND(AB23=$AB$6,AC23=$AC$6),IF(W23=$W$6,1,0)+IF(Z23=$Z$6,1,0)+IF(X23=$X$6,1,0)+IF(Y23=$Y$6,1,0)+IF(AA23=$AA$6,1,0)+IF(V23=$V$6,1,0),0)</f>
        <v>2</v>
      </c>
    </row>
    <row r="24" spans="2:35" x14ac:dyDescent="0.1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D24</f>
        <v>瑞典超</v>
      </c>
      <c r="AB24" s="36">
        <v>1</v>
      </c>
      <c r="AE24" s="36">
        <f t="shared" si="2"/>
        <v>0</v>
      </c>
      <c r="AF24" s="36">
        <f>IF(AND(AB24=$AB$6,AC24=$AC$6),IF(W24=$W$6,1,0)+IF(Z24=$Z$6,1,0)+IF(X24=$X$6,1,0)+IF(Y24=$Y$6,1,0)+IF(AA24=$AA$6,1,0)+IF(V24=$V$6,1,0),0)</f>
        <v>0</v>
      </c>
      <c r="AI24" s="36" t="s">
        <v>371</v>
      </c>
    </row>
    <row r="25" spans="2:35" x14ac:dyDescent="0.1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D25</f>
        <v>瑞典超</v>
      </c>
      <c r="W25" s="36" t="s">
        <v>387</v>
      </c>
      <c r="X25" s="36" t="s">
        <v>365</v>
      </c>
      <c r="Y25" s="36" t="s">
        <v>365</v>
      </c>
      <c r="Z25" s="36" t="s">
        <v>369</v>
      </c>
      <c r="AE25" s="36">
        <f t="shared" si="2"/>
        <v>0</v>
      </c>
      <c r="AF25" s="36">
        <f>IF(AND(AB25=$AB$6,AC25=$AC$6),IF(W25=$W$6,1,0)+IF(Z25=$Z$6,1,0)+IF(X25=$X$6,1,0)+IF(Y25=$Y$6,1,0)+IF(AA25=$AA$6,1,0)+IF(V25=$V$6,1,0),0)</f>
        <v>0</v>
      </c>
    </row>
    <row r="26" spans="2:35" x14ac:dyDescent="0.1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D26</f>
        <v>瑞典超</v>
      </c>
      <c r="W26" s="36" t="s">
        <v>443</v>
      </c>
      <c r="X26" s="36" t="s">
        <v>365</v>
      </c>
      <c r="Y26" s="36" t="s">
        <v>366</v>
      </c>
      <c r="Z26" s="36" t="s">
        <v>369</v>
      </c>
      <c r="AB26" s="36">
        <v>1</v>
      </c>
      <c r="AE26" s="36">
        <f t="shared" si="2"/>
        <v>0</v>
      </c>
      <c r="AF26" s="36">
        <f>IF(AND(AB26=$AB$6,AC26=$AC$6),IF(W26=$W$6,1,0)+IF(Z26=$Z$6,1,0)+IF(X26=$X$6,1,0)+IF(Y26=$Y$6,1,0)+IF(AA26=$AA$6,1,0)+IF(V26=$V$6,1,0),0)</f>
        <v>0</v>
      </c>
    </row>
    <row r="27" spans="2:35" x14ac:dyDescent="0.1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D27</f>
        <v>德甲</v>
      </c>
      <c r="W27" s="36" t="s">
        <v>692</v>
      </c>
      <c r="X27" s="36" t="s">
        <v>375</v>
      </c>
      <c r="Y27" s="36" t="s">
        <v>366</v>
      </c>
      <c r="Z27" s="36" t="s">
        <v>373</v>
      </c>
      <c r="AE27" s="36">
        <f t="shared" si="2"/>
        <v>0</v>
      </c>
      <c r="AF27" s="36">
        <f>IF(AND(AB27=$AB$6,AC27=$AC$6),IF(W27=$W$6,1,0)+IF(Z27=$Z$6,1,0)+IF(X27=$X$6,1,0)+IF(Y27=$Y$6,1,0)+IF(AA27=$AA$6,1,0)+IF(V27=$V$6,1,0),0)</f>
        <v>0</v>
      </c>
      <c r="AI27" s="36" t="s">
        <v>454</v>
      </c>
    </row>
    <row r="28" spans="2:35" x14ac:dyDescent="0.1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D28</f>
        <v>挪超</v>
      </c>
      <c r="AB28" s="36">
        <v>1</v>
      </c>
      <c r="AE28" s="36">
        <f t="shared" si="2"/>
        <v>0</v>
      </c>
      <c r="AF28" s="36">
        <f>IF(AND(AB28=$AB$6,AC28=$AC$6),IF(W28=$W$6,1,0)+IF(Z28=$Z$6,1,0)+IF(X28=$X$6,1,0)+IF(Y28=$Y$6,1,0)+IF(AA28=$AA$6,1,0)+IF(V28=$V$6,1,0),0)</f>
        <v>0</v>
      </c>
      <c r="AI28" s="36" t="s">
        <v>371</v>
      </c>
    </row>
    <row r="29" spans="2:35" x14ac:dyDescent="0.1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D29</f>
        <v>俄超</v>
      </c>
      <c r="AB29" s="36">
        <v>1</v>
      </c>
      <c r="AE29" s="36">
        <f t="shared" si="2"/>
        <v>0</v>
      </c>
      <c r="AF29" s="36">
        <f>IF(AND(AB29=$AB$6,AC29=$AC$6),IF(W29=$W$6,1,0)+IF(Z29=$Z$6,1,0)+IF(X29=$X$6,1,0)+IF(Y29=$Y$6,1,0)+IF(AA29=$AA$6,1,0)+IF(V29=$V$6,1,0),0)</f>
        <v>0</v>
      </c>
      <c r="AI29" s="36" t="s">
        <v>371</v>
      </c>
    </row>
    <row r="30" spans="2:35" x14ac:dyDescent="0.1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D30</f>
        <v>巴西甲</v>
      </c>
      <c r="W30" s="36" t="s">
        <v>387</v>
      </c>
      <c r="X30" s="36" t="s">
        <v>365</v>
      </c>
      <c r="Y30" s="36" t="s">
        <v>365</v>
      </c>
      <c r="Z30" s="36" t="s">
        <v>369</v>
      </c>
      <c r="AE30" s="36">
        <f t="shared" si="2"/>
        <v>0</v>
      </c>
      <c r="AF30" s="36">
        <f>IF(AND(AB30=$AB$6,AC30=$AC$6),IF(W30=$W$6,1,0)+IF(Z30=$Z$6,1,0)+IF(X30=$X$6,1,0)+IF(Y30=$Y$6,1,0)+IF(AA30=$AA$6,1,0)+IF(V30=$V$6,1,0),0)</f>
        <v>0</v>
      </c>
    </row>
    <row r="31" spans="2:35" x14ac:dyDescent="0.1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D31</f>
        <v>巴西甲</v>
      </c>
      <c r="W31" s="36" t="s">
        <v>692</v>
      </c>
      <c r="X31" s="36" t="s">
        <v>365</v>
      </c>
      <c r="Y31" s="36" t="s">
        <v>691</v>
      </c>
      <c r="Z31" s="36" t="s">
        <v>369</v>
      </c>
      <c r="AB31" s="36">
        <v>1</v>
      </c>
      <c r="AE31" s="36">
        <f t="shared" si="2"/>
        <v>0</v>
      </c>
      <c r="AF31" s="36">
        <f>IF(AND(AB31=$AB$6,AC31=$AC$6),IF(W31=$W$6,1,0)+IF(Z31=$Z$6,1,0)+IF(X31=$X$6,1,0)+IF(Y31=$Y$6,1,0)+IF(AA31=$AA$6,1,0)+IF(V31=$V$6,1,0),0)</f>
        <v>0</v>
      </c>
      <c r="AI31" s="83" t="s">
        <v>693</v>
      </c>
    </row>
    <row r="32" spans="2:35" x14ac:dyDescent="0.1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D32</f>
        <v>荷甲</v>
      </c>
      <c r="W32" s="36" t="s">
        <v>387</v>
      </c>
      <c r="X32" s="36" t="s">
        <v>436</v>
      </c>
      <c r="Y32" s="36" t="s">
        <v>434</v>
      </c>
      <c r="Z32" s="36" t="s">
        <v>435</v>
      </c>
      <c r="AE32" s="36">
        <f t="shared" si="2"/>
        <v>0</v>
      </c>
      <c r="AF32" s="36">
        <f>IF(AND(AB32=$AB$6,AC32=$AC$6),IF(W32=$W$6,1,0)+IF(Z32=$Z$6,1,0)+IF(X32=$X$6,1,0)+IF(Y32=$Y$6,1,0)+IF(AA32=$AA$6,1,0)+IF(V32=$V$6,1,0),0)</f>
        <v>0</v>
      </c>
    </row>
    <row r="33" spans="2:37" x14ac:dyDescent="0.1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D33</f>
        <v>英超</v>
      </c>
      <c r="W33" s="36" t="s">
        <v>445</v>
      </c>
      <c r="X33" s="36" t="s">
        <v>436</v>
      </c>
      <c r="Y33" s="36" t="s">
        <v>437</v>
      </c>
      <c r="Z33" s="36" t="s">
        <v>435</v>
      </c>
      <c r="AA33" s="36">
        <v>1</v>
      </c>
      <c r="AE33" s="36">
        <f t="shared" si="2"/>
        <v>0</v>
      </c>
      <c r="AF33" s="36">
        <f>IF(AND(AB33=$AB$6,AC33=$AC$6),IF(W33=$W$6,1,0)+IF(Z33=$Z$6,1,0)+IF(X33=$X$6,1,0)+IF(Y33=$Y$6,1,0)+IF(AA33=$AA$6,1,0)+IF(V33=$V$6,1,0),0)</f>
        <v>0</v>
      </c>
    </row>
    <row r="34" spans="2:37" x14ac:dyDescent="0.1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D34</f>
        <v>法甲</v>
      </c>
      <c r="AB34" s="36">
        <v>1</v>
      </c>
      <c r="AE34" s="36">
        <f t="shared" si="2"/>
        <v>0</v>
      </c>
      <c r="AF34" s="36">
        <f>IF(AND(AB34=$AB$6,AC34=$AC$6),IF(W34=$W$6,1,0)+IF(Z34=$Z$6,1,0)+IF(X34=$X$6,1,0)+IF(Y34=$Y$6,1,0)+IF(AA34=$AA$6,1,0)+IF(V34=$V$6,1,0),0)</f>
        <v>0</v>
      </c>
      <c r="AI34" s="36" t="s">
        <v>371</v>
      </c>
    </row>
    <row r="35" spans="2:37" x14ac:dyDescent="0.1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D35</f>
        <v>葡超</v>
      </c>
      <c r="W35" s="36" t="s">
        <v>442</v>
      </c>
      <c r="X35" s="36" t="s">
        <v>434</v>
      </c>
      <c r="Y35" s="36" t="s">
        <v>434</v>
      </c>
      <c r="Z35" s="36" t="s">
        <v>435</v>
      </c>
      <c r="AB35" s="36">
        <v>1</v>
      </c>
      <c r="AE35" s="36">
        <f t="shared" si="2"/>
        <v>0</v>
      </c>
      <c r="AF35" s="36">
        <f>IF(AND(AB35=$AB$6,AC35=$AC$6),IF(W35=$W$6,1,0)+IF(Z35=$Z$6,1,0)+IF(X35=$X$6,1,0)+IF(Y35=$Y$6,1,0)+IF(AA35=$AA$6,1,0)+IF(V35=$V$6,1,0),0)</f>
        <v>0</v>
      </c>
    </row>
    <row r="36" spans="2:37" x14ac:dyDescent="0.1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D36</f>
        <v>葡超</v>
      </c>
      <c r="AB36" s="36">
        <v>1</v>
      </c>
      <c r="AE36" s="36">
        <f t="shared" si="2"/>
        <v>0</v>
      </c>
      <c r="AF36" s="36">
        <f>IF(AND(AB36=$AB$6,AC36=$AC$6),IF(W36=$W$6,1,0)+IF(Z36=$Z$6,1,0)+IF(X36=$X$6,1,0)+IF(Y36=$Y$6,1,0)+IF(AA36=$AA$6,1,0)+IF(V36=$V$6,1,0),0)</f>
        <v>0</v>
      </c>
      <c r="AI36" s="36" t="s">
        <v>371</v>
      </c>
    </row>
    <row r="37" spans="2:37" x14ac:dyDescent="0.1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D37</f>
        <v>德甲</v>
      </c>
      <c r="AB37" s="36">
        <v>1</v>
      </c>
      <c r="AE37" s="36">
        <f t="shared" si="2"/>
        <v>0</v>
      </c>
      <c r="AF37" s="36">
        <f>IF(AND(AB37=$AB$6,AC37=$AC$6),IF(W37=$W$6,1,0)+IF(Z37=$Z$6,1,0)+IF(X37=$X$6,1,0)+IF(Y37=$Y$6,1,0)+IF(AA37=$AA$6,1,0)+IF(V37=$V$6,1,0),0)</f>
        <v>0</v>
      </c>
      <c r="AI37" s="36" t="s">
        <v>371</v>
      </c>
    </row>
    <row r="38" spans="2:37" x14ac:dyDescent="0.1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D38</f>
        <v>瑞典超</v>
      </c>
      <c r="W38" s="36" t="s">
        <v>443</v>
      </c>
      <c r="X38" s="36" t="s">
        <v>436</v>
      </c>
      <c r="Y38" s="36" t="s">
        <v>436</v>
      </c>
      <c r="Z38" s="36" t="s">
        <v>438</v>
      </c>
      <c r="AE38" s="36">
        <f t="shared" si="2"/>
        <v>0</v>
      </c>
      <c r="AF38" s="36">
        <f>IF(AND(AB38=$AB$6,AC38=$AC$6),IF(W38=$W$6,1,0)+IF(Z38=$Z$6,1,0)+IF(X38=$X$6,1,0)+IF(Y38=$Y$6,1,0)+IF(AA38=$AA$6,1,0)+IF(V38=$V$6,1,0),0)</f>
        <v>0</v>
      </c>
    </row>
    <row r="39" spans="2:37" x14ac:dyDescent="0.1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D39</f>
        <v>瑞典超</v>
      </c>
      <c r="W39" s="36" t="s">
        <v>692</v>
      </c>
      <c r="X39" s="36" t="s">
        <v>437</v>
      </c>
      <c r="Y39" s="36" t="s">
        <v>434</v>
      </c>
      <c r="Z39" s="36" t="s">
        <v>438</v>
      </c>
      <c r="AE39" s="36">
        <f t="shared" si="2"/>
        <v>0</v>
      </c>
      <c r="AF39" s="36">
        <f>IF(AND(AB39=$AB$6,AC39=$AC$6),IF(W39=$W$6,1,0)+IF(Z39=$Z$6,1,0)+IF(X39=$X$6,1,0)+IF(Y39=$Y$6,1,0)+IF(AA39=$AA$6,1,0)+IF(V39=$V$6,1,0),0)</f>
        <v>0</v>
      </c>
    </row>
    <row r="40" spans="2:37" x14ac:dyDescent="0.1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D40</f>
        <v>瑞典超</v>
      </c>
      <c r="W40" s="36" t="s">
        <v>365</v>
      </c>
      <c r="X40" s="36" t="s">
        <v>436</v>
      </c>
      <c r="Y40" s="36" t="s">
        <v>436</v>
      </c>
      <c r="Z40" s="36" t="s">
        <v>438</v>
      </c>
      <c r="AE40" s="36">
        <f t="shared" si="2"/>
        <v>0</v>
      </c>
      <c r="AF40" s="36">
        <f>IF(AND(AB40=$AB$6,AC40=$AC$6),IF(W40=$W$6,1,0)+IF(Z40=$Z$6,1,0)+IF(X40=$X$6,1,0)+IF(Y40=$Y$6,1,0)+IF(AA40=$AA$6,1,0)+IF(V40=$V$6,1,0),0)</f>
        <v>0</v>
      </c>
      <c r="AI40" s="36" t="s">
        <v>376</v>
      </c>
    </row>
    <row r="41" spans="2:37" x14ac:dyDescent="0.1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D41</f>
        <v>意甲</v>
      </c>
      <c r="W41" s="36" t="s">
        <v>456</v>
      </c>
      <c r="X41" s="36" t="s">
        <v>436</v>
      </c>
      <c r="Y41" s="36" t="s">
        <v>434</v>
      </c>
      <c r="Z41" s="36" t="s">
        <v>435</v>
      </c>
      <c r="AA41" s="36">
        <v>1</v>
      </c>
      <c r="AB41" s="36">
        <v>1</v>
      </c>
      <c r="AE41" s="36">
        <f t="shared" si="2"/>
        <v>0</v>
      </c>
      <c r="AF41" s="36">
        <f>IF(AND(AB41=$AB$6,AC41=$AC$6),IF(W41=$W$6,1,0)+IF(Z41=$Z$6,1,0)+IF(X41=$X$6,1,0)+IF(Y41=$Y$6,1,0)+IF(AA41=$AA$6,1,0)+IF(V41=$V$6,1,0),0)</f>
        <v>0</v>
      </c>
      <c r="AH41" s="36" t="s">
        <v>694</v>
      </c>
      <c r="AI41" s="36" t="s">
        <v>377</v>
      </c>
    </row>
    <row r="42" spans="2:37" x14ac:dyDescent="0.15">
      <c r="F42" s="37"/>
      <c r="G42" s="37"/>
      <c r="H42" s="38"/>
      <c r="I42" s="38"/>
      <c r="J42" s="37"/>
      <c r="K42" s="37"/>
      <c r="L42" s="37"/>
      <c r="M42" s="38"/>
      <c r="N42" s="38"/>
      <c r="O42" s="38"/>
      <c r="P42" s="38"/>
      <c r="Q42" s="38"/>
      <c r="R42" s="38"/>
      <c r="S42" s="38"/>
      <c r="T42" s="37"/>
      <c r="U42" s="38"/>
      <c r="V42" s="36">
        <f>D42</f>
        <v>0</v>
      </c>
      <c r="AE42" s="36">
        <f t="shared" si="2"/>
        <v>0</v>
      </c>
      <c r="AF42" s="36">
        <f>IF(AND(AB42=$AB$6,AC42=$AC$6),IF(W42=$W$6,1,0)+IF(Z42=$Z$6,1,0)+IF(X42=$X$6,1,0)+IF(Y42=$Y$6,1,0)+IF(AA42=$AA$6,1,0)+IF(V42=$V$6,1,0),0)</f>
        <v>0</v>
      </c>
      <c r="AK42" s="49" t="s">
        <v>380</v>
      </c>
    </row>
    <row r="43" spans="2:37" x14ac:dyDescent="0.15">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D43</f>
        <v>挪超</v>
      </c>
      <c r="W43" s="36" t="s">
        <v>374</v>
      </c>
      <c r="X43" s="36" t="s">
        <v>436</v>
      </c>
      <c r="Y43" s="36" t="s">
        <v>437</v>
      </c>
      <c r="Z43" s="36" t="s">
        <v>438</v>
      </c>
      <c r="AE43" s="36">
        <f t="shared" si="2"/>
        <v>0</v>
      </c>
      <c r="AF43" s="36">
        <f>IF(AND(AB43=$AB$6,AC43=$AC$6),IF(W43=$W$6,1,0)+IF(Z43=$Z$6,1,0)+IF(X43=$X$6,1,0)+IF(Y43=$Y$6,1,0)+IF(AA43=$AA$6,1,0)+IF(V43=$V$6,1,0),0)</f>
        <v>0</v>
      </c>
      <c r="AK43" s="36" t="s">
        <v>378</v>
      </c>
    </row>
    <row r="44" spans="2:37" x14ac:dyDescent="0.1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D44</f>
        <v>挪超</v>
      </c>
      <c r="W44" s="36" t="s">
        <v>365</v>
      </c>
      <c r="X44" s="36" t="s">
        <v>436</v>
      </c>
      <c r="Y44" s="36" t="s">
        <v>436</v>
      </c>
      <c r="Z44" s="36" t="s">
        <v>438</v>
      </c>
      <c r="AE44" s="36">
        <f t="shared" si="2"/>
        <v>0</v>
      </c>
      <c r="AF44" s="36">
        <f>IF(AND(AB44=$AB$6,AC44=$AC$6),IF(W44=$W$6,1,0)+IF(Z44=$Z$6,1,0)+IF(X44=$X$6,1,0)+IF(Y44=$Y$6,1,0)+IF(AA44=$AA$6,1,0)+IF(V44=$V$6,1,0),0)</f>
        <v>0</v>
      </c>
      <c r="AI44" s="36" t="s">
        <v>376</v>
      </c>
    </row>
    <row r="45" spans="2:37" x14ac:dyDescent="0.1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D45</f>
        <v>挪超</v>
      </c>
      <c r="W45" s="36" t="s">
        <v>446</v>
      </c>
      <c r="X45" s="36" t="s">
        <v>437</v>
      </c>
      <c r="Y45" s="36" t="s">
        <v>436</v>
      </c>
      <c r="Z45" s="36" t="s">
        <v>438</v>
      </c>
      <c r="AB45" s="36">
        <v>1</v>
      </c>
      <c r="AC45" s="36">
        <v>1</v>
      </c>
      <c r="AE45" s="36">
        <f t="shared" si="2"/>
        <v>0</v>
      </c>
      <c r="AF45" s="36">
        <f>IF(AND(AB45=$AB$6,AC45=$AC$6),IF(W45=$W$6,1,0)+IF(Z45=$Z$6,1,0)+IF(X45=$X$6,1,0)+IF(Y45=$Y$6,1,0)+IF(AA45=$AA$6,1,0)+IF(V45=$V$6,1,0),0)</f>
        <v>0</v>
      </c>
      <c r="AI45" s="45" t="s">
        <v>379</v>
      </c>
    </row>
    <row r="46" spans="2:37" x14ac:dyDescent="0.1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D46</f>
        <v>比甲</v>
      </c>
      <c r="W46" s="36" t="s">
        <v>692</v>
      </c>
      <c r="X46" s="36" t="s">
        <v>437</v>
      </c>
      <c r="Y46" s="36" t="s">
        <v>437</v>
      </c>
      <c r="Z46" s="36" t="s">
        <v>438</v>
      </c>
      <c r="AB46" s="36">
        <v>1</v>
      </c>
      <c r="AE46" s="36">
        <f t="shared" si="2"/>
        <v>0</v>
      </c>
      <c r="AF46" s="36">
        <f>IF(AND(AB46=$AB$6,AC46=$AC$6),IF(W46=$W$6,1,0)+IF(Z46=$Z$6,1,0)+IF(X46=$X$6,1,0)+IF(Y46=$Y$6,1,0)+IF(AA46=$AA$6,1,0)+IF(V46=$V$6,1,0),0)</f>
        <v>0</v>
      </c>
      <c r="AI46" s="45" t="s">
        <v>382</v>
      </c>
    </row>
    <row r="47" spans="2:37" x14ac:dyDescent="0.1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D47</f>
        <v>西甲</v>
      </c>
      <c r="W47" s="36" t="s">
        <v>447</v>
      </c>
      <c r="X47" s="36" t="s">
        <v>437</v>
      </c>
      <c r="Y47" s="36" t="s">
        <v>437</v>
      </c>
      <c r="Z47" s="36" t="s">
        <v>435</v>
      </c>
      <c r="AB47" s="36">
        <v>1</v>
      </c>
      <c r="AE47" s="36">
        <f t="shared" si="2"/>
        <v>0</v>
      </c>
      <c r="AF47" s="36">
        <f>IF(AND(AB47=$AB$6,AC47=$AC$6),IF(W47=$W$6,1,0)+IF(Z47=$Z$6,1,0)+IF(X47=$X$6,1,0)+IF(Y47=$Y$6,1,0)+IF(AA47=$AA$6,1,0)+IF(V47=$V$6,1,0),0)</f>
        <v>0</v>
      </c>
    </row>
    <row r="48" spans="2:37" x14ac:dyDescent="0.1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D48</f>
        <v>西甲</v>
      </c>
      <c r="W48" s="36" t="s">
        <v>447</v>
      </c>
      <c r="X48" s="36" t="s">
        <v>436</v>
      </c>
      <c r="Y48" s="36" t="s">
        <v>437</v>
      </c>
      <c r="Z48" s="36" t="s">
        <v>435</v>
      </c>
      <c r="AE48" s="36">
        <f t="shared" si="2"/>
        <v>0</v>
      </c>
      <c r="AF48" s="36">
        <f>IF(AND(AB48=$AB$6,AC48=$AC$6),IF(W48=$W$6,1,0)+IF(Z48=$Z$6,1,0)+IF(X48=$X$6,1,0)+IF(Y48=$Y$6,1,0)+IF(AA48=$AA$6,1,0)+IF(V48=$V$6,1,0),0)</f>
        <v>0</v>
      </c>
    </row>
    <row r="49" spans="2:37" x14ac:dyDescent="0.1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D49</f>
        <v>俄超</v>
      </c>
      <c r="W49" s="36" t="s">
        <v>447</v>
      </c>
      <c r="X49" s="36" t="s">
        <v>436</v>
      </c>
      <c r="Y49" s="36" t="s">
        <v>437</v>
      </c>
      <c r="Z49" s="36" t="s">
        <v>438</v>
      </c>
      <c r="AB49" s="36">
        <v>1</v>
      </c>
      <c r="AE49" s="36">
        <f t="shared" si="2"/>
        <v>0</v>
      </c>
      <c r="AF49" s="36">
        <f>IF(AND(AB49=$AB$6,AC49=$AC$6),IF(W49=$W$6,1,0)+IF(Z49=$Z$6,1,0)+IF(X49=$X$6,1,0)+IF(Y49=$Y$6,1,0)+IF(AA49=$AA$6,1,0)+IF(V49=$V$6,1,0),0)</f>
        <v>0</v>
      </c>
    </row>
    <row r="50" spans="2:37" x14ac:dyDescent="0.1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D50</f>
        <v>俄超</v>
      </c>
      <c r="W50" s="36" t="s">
        <v>692</v>
      </c>
      <c r="X50" s="36" t="s">
        <v>436</v>
      </c>
      <c r="Y50" s="36" t="s">
        <v>436</v>
      </c>
      <c r="Z50" s="36" t="s">
        <v>438</v>
      </c>
      <c r="AC50" s="36">
        <v>1</v>
      </c>
      <c r="AE50" s="36">
        <f t="shared" si="2"/>
        <v>2</v>
      </c>
      <c r="AF50" s="36">
        <f>IF(AND(AB50=$AB$6,AC50=$AC$6),IF(W50=$W$6,1,0)+IF(Z50=$Z$6,1,0)+IF(X50=$X$6,1,0)+IF(Y50=$Y$6,1,0)+IF(AA50=$AA$6,1,0)+IF(V50=$V$6,1,0),0)</f>
        <v>4</v>
      </c>
      <c r="AI50" s="36" t="s">
        <v>695</v>
      </c>
    </row>
    <row r="51" spans="2:37" x14ac:dyDescent="0.1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D51</f>
        <v>葡超</v>
      </c>
      <c r="W51" s="36" t="s">
        <v>448</v>
      </c>
      <c r="X51" s="36" t="s">
        <v>436</v>
      </c>
      <c r="Y51" s="36" t="s">
        <v>434</v>
      </c>
      <c r="Z51" s="36" t="s">
        <v>435</v>
      </c>
      <c r="AA51" s="36">
        <v>1</v>
      </c>
      <c r="AC51" s="36">
        <v>1</v>
      </c>
      <c r="AE51" s="36">
        <f t="shared" si="2"/>
        <v>1</v>
      </c>
      <c r="AF51" s="36">
        <f>IF(AND(AB51=$AB$6,AC51=$AC$6),IF(W51=$W$6,1,0)+IF(Z51=$Z$6,1,0)+IF(X51=$X$6,1,0)+IF(Y51=$Y$6,1,0)+IF(AA51=$AA$6,1,0)+IF(V51=$V$6,1,0),0)</f>
        <v>1</v>
      </c>
      <c r="AI51" s="45" t="s">
        <v>383</v>
      </c>
    </row>
    <row r="52" spans="2:37" x14ac:dyDescent="0.1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D52</f>
        <v>阿甲</v>
      </c>
      <c r="W52" s="36" t="s">
        <v>698</v>
      </c>
      <c r="X52" s="36" t="s">
        <v>436</v>
      </c>
      <c r="Y52" s="36" t="s">
        <v>437</v>
      </c>
      <c r="Z52" s="36" t="s">
        <v>438</v>
      </c>
      <c r="AB52" s="36">
        <v>1</v>
      </c>
      <c r="AE52" s="36">
        <f t="shared" si="2"/>
        <v>0</v>
      </c>
      <c r="AF52" s="36">
        <f>IF(AND(AB52=$AB$6,AC52=$AC$6),IF(W52=$W$6,1,0)+IF(Z52=$Z$6,1,0)+IF(X52=$X$6,1,0)+IF(Y52=$Y$6,1,0)+IF(AA52=$AA$6,1,0)+IF(V52=$V$6,1,0),0)</f>
        <v>0</v>
      </c>
    </row>
    <row r="53" spans="2:37" x14ac:dyDescent="0.1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D53</f>
        <v>墨联</v>
      </c>
      <c r="W53" s="36" t="s">
        <v>365</v>
      </c>
      <c r="X53" s="36" t="s">
        <v>436</v>
      </c>
      <c r="Y53" s="36" t="s">
        <v>436</v>
      </c>
      <c r="Z53" s="36" t="s">
        <v>439</v>
      </c>
      <c r="AB53" s="36">
        <v>1</v>
      </c>
      <c r="AE53" s="36">
        <f t="shared" si="2"/>
        <v>0</v>
      </c>
      <c r="AF53" s="36">
        <f>IF(AND(AB53=$AB$6,AC53=$AC$6),IF(W53=$W$6,1,0)+IF(Z53=$Z$6,1,0)+IF(X53=$X$6,1,0)+IF(Y53=$Y$6,1,0)+IF(AA53=$AA$6,1,0)+IF(V53=$V$6,1,0),0)</f>
        <v>0</v>
      </c>
      <c r="AI53" s="36" t="s">
        <v>384</v>
      </c>
    </row>
    <row r="54" spans="2:37" x14ac:dyDescent="0.1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D54</f>
        <v>阿甲</v>
      </c>
      <c r="W54" s="36" t="s">
        <v>449</v>
      </c>
      <c r="X54" s="36" t="s">
        <v>436</v>
      </c>
      <c r="Y54" s="36" t="s">
        <v>437</v>
      </c>
      <c r="Z54" s="36" t="s">
        <v>438</v>
      </c>
      <c r="AC54" s="36">
        <v>1</v>
      </c>
      <c r="AE54" s="36">
        <f t="shared" si="2"/>
        <v>1</v>
      </c>
      <c r="AF54" s="36">
        <f>IF(AND(AB54=$AB$6,AC54=$AC$6),IF(W54=$W$6,1,0)+IF(Z54=$Z$6,1,0)+IF(X54=$X$6,1,0)+IF(Y54=$Y$6,1,0)+IF(AA54=$AA$6,1,0)+IF(V54=$V$6,1,0),0)</f>
        <v>4</v>
      </c>
    </row>
    <row r="55" spans="2:37" x14ac:dyDescent="0.1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D55</f>
        <v>挪超</v>
      </c>
      <c r="W55" s="36" t="s">
        <v>446</v>
      </c>
      <c r="X55" s="36" t="s">
        <v>436</v>
      </c>
      <c r="Y55" s="36" t="s">
        <v>436</v>
      </c>
      <c r="Z55" s="36" t="s">
        <v>438</v>
      </c>
      <c r="AB55" s="36">
        <v>1</v>
      </c>
      <c r="AC55" s="36">
        <v>1</v>
      </c>
      <c r="AE55" s="36">
        <f t="shared" si="2"/>
        <v>0</v>
      </c>
      <c r="AF55" s="36">
        <f>IF(AND(AB55=$AB$6,AC55=$AC$6),IF(W55=$W$6,1,0)+IF(Z55=$Z$6,1,0)+IF(X55=$X$6,1,0)+IF(Y55=$Y$6,1,0)+IF(AA55=$AA$6,1,0)+IF(V55=$V$6,1,0),0)</f>
        <v>0</v>
      </c>
    </row>
    <row r="56" spans="2:37" x14ac:dyDescent="0.1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D56</f>
        <v>比甲</v>
      </c>
      <c r="W56" s="36" t="s">
        <v>450</v>
      </c>
      <c r="X56" s="36" t="s">
        <v>436</v>
      </c>
      <c r="Y56" s="36" t="s">
        <v>436</v>
      </c>
      <c r="Z56" s="36" t="s">
        <v>438</v>
      </c>
      <c r="AE56" s="36">
        <f t="shared" si="2"/>
        <v>0</v>
      </c>
      <c r="AF56" s="36">
        <f>IF(AND(AB56=$AB$6,AC56=$AC$6),IF(W56=$W$6,1,0)+IF(Z56=$Z$6,1,0)+IF(X56=$X$6,1,0)+IF(Y56=$Y$6,1,0)+IF(AA56=$AA$6,1,0)+IF(V56=$V$6,1,0),0)</f>
        <v>0</v>
      </c>
      <c r="AI56" s="45" t="s">
        <v>385</v>
      </c>
    </row>
    <row r="57" spans="2:37" x14ac:dyDescent="0.1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D57</f>
        <v>智利甲</v>
      </c>
      <c r="W57" s="36" t="s">
        <v>451</v>
      </c>
      <c r="X57" s="36" t="s">
        <v>436</v>
      </c>
      <c r="Y57" s="36" t="s">
        <v>437</v>
      </c>
      <c r="Z57" s="36" t="s">
        <v>439</v>
      </c>
      <c r="AB57" s="36">
        <v>1</v>
      </c>
      <c r="AE57" s="36">
        <f t="shared" si="2"/>
        <v>0</v>
      </c>
      <c r="AF57" s="36">
        <f>IF(AND(AB57=$AB$6,AC57=$AC$6),IF(W57=$W$6,1,0)+IF(Z57=$Z$6,1,0)+IF(X57=$X$6,1,0)+IF(Y57=$Y$6,1,0)+IF(AA57=$AA$6,1,0)+IF(V57=$V$6,1,0),0)</f>
        <v>0</v>
      </c>
    </row>
    <row r="58" spans="2:37" x14ac:dyDescent="0.15">
      <c r="F58" s="37"/>
      <c r="G58" s="37"/>
      <c r="H58" s="38"/>
      <c r="I58" s="38"/>
      <c r="J58" s="37"/>
      <c r="K58" s="37"/>
      <c r="L58" s="37"/>
      <c r="M58" s="38"/>
      <c r="N58" s="38"/>
      <c r="O58" s="38"/>
      <c r="P58" s="38"/>
      <c r="Q58" s="38"/>
      <c r="R58" s="38"/>
      <c r="S58" s="38"/>
      <c r="T58" s="37"/>
      <c r="U58" s="38"/>
      <c r="V58" s="36">
        <f>D58</f>
        <v>0</v>
      </c>
      <c r="AE58" s="36">
        <f t="shared" si="2"/>
        <v>0</v>
      </c>
      <c r="AF58" s="36">
        <f>IF(AND(AB58=$AB$6,AC58=$AC$6),IF(W58=$W$6,1,0)+IF(Z58=$Z$6,1,0)+IF(X58=$X$6,1,0)+IF(Y58=$Y$6,1,0)+IF(AA58=$AA$6,1,0)+IF(V58=$V$6,1,0),0)</f>
        <v>0</v>
      </c>
      <c r="AK58" s="49" t="s">
        <v>386</v>
      </c>
    </row>
    <row r="59" spans="2:37" x14ac:dyDescent="0.1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D59</f>
        <v>西甲</v>
      </c>
      <c r="W59" s="36" t="s">
        <v>692</v>
      </c>
      <c r="X59" s="36" t="s">
        <v>436</v>
      </c>
      <c r="Y59" s="36" t="s">
        <v>692</v>
      </c>
      <c r="Z59" s="36" t="s">
        <v>435</v>
      </c>
      <c r="AA59" s="36">
        <v>1</v>
      </c>
      <c r="AE59" s="36">
        <f t="shared" si="2"/>
        <v>0</v>
      </c>
      <c r="AF59" s="36">
        <f>IF(AND(AB59=$AB$6,AC59=$AC$6),IF(W59=$W$6,1,0)+IF(Z59=$Z$6,1,0)+IF(X59=$X$6,1,0)+IF(Y59=$Y$6,1,0)+IF(AA59=$AA$6,1,0)+IF(V59=$V$6,1,0),0)</f>
        <v>0</v>
      </c>
    </row>
    <row r="60" spans="2:37" x14ac:dyDescent="0.1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D60</f>
        <v>俄超</v>
      </c>
      <c r="W60" s="36" t="s">
        <v>365</v>
      </c>
      <c r="X60" s="36" t="s">
        <v>436</v>
      </c>
      <c r="Y60" s="36" t="s">
        <v>436</v>
      </c>
      <c r="Z60" s="36" t="s">
        <v>438</v>
      </c>
      <c r="AE60" s="36">
        <f t="shared" si="2"/>
        <v>0</v>
      </c>
      <c r="AF60" s="36">
        <f>IF(AND(AB60=$AB$6,AC60=$AC$6),IF(W60=$W$6,1,0)+IF(Z60=$Z$6,1,0)+IF(X60=$X$6,1,0)+IF(Y60=$Y$6,1,0)+IF(AA60=$AA$6,1,0)+IF(V60=$V$6,1,0),0)</f>
        <v>0</v>
      </c>
    </row>
    <row r="61" spans="2:37" x14ac:dyDescent="0.1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D61</f>
        <v>美职</v>
      </c>
      <c r="W61" s="36" t="s">
        <v>452</v>
      </c>
      <c r="X61" s="36" t="s">
        <v>436</v>
      </c>
      <c r="Y61" s="36" t="s">
        <v>437</v>
      </c>
      <c r="Z61" s="36" t="s">
        <v>439</v>
      </c>
      <c r="AE61" s="36">
        <f t="shared" si="2"/>
        <v>0</v>
      </c>
      <c r="AF61" s="36">
        <f>IF(AND(AB61=$AB$6,AC61=$AC$6),IF(W61=$W$6,1,0)+IF(Z61=$Z$6,1,0)+IF(X61=$X$6,1,0)+IF(Y61=$Y$6,1,0)+IF(AA61=$AA$6,1,0)+IF(V61=$V$6,1,0),0)</f>
        <v>0</v>
      </c>
    </row>
    <row r="62" spans="2:37" x14ac:dyDescent="0.1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D62</f>
        <v>意甲</v>
      </c>
      <c r="W62" s="36" t="s">
        <v>448</v>
      </c>
      <c r="X62" s="36" t="s">
        <v>436</v>
      </c>
      <c r="Y62" s="36" t="s">
        <v>434</v>
      </c>
      <c r="Z62" s="36" t="s">
        <v>435</v>
      </c>
      <c r="AA62" s="36">
        <v>1</v>
      </c>
      <c r="AB62" s="36">
        <v>1</v>
      </c>
      <c r="AC62" s="36">
        <v>1</v>
      </c>
      <c r="AE62" s="36">
        <f t="shared" si="2"/>
        <v>0</v>
      </c>
      <c r="AF62" s="36">
        <f>IF(AND(AB62=$AB$6,AC62=$AC$6),IF(W62=$W$6,1,0)+IF(Z62=$Z$6,1,0)+IF(X62=$X$6,1,0)+IF(Y62=$Y$6,1,0)+IF(AA62=$AA$6,1,0)+IF(V62=$V$6,1,0),0)</f>
        <v>0</v>
      </c>
    </row>
    <row r="63" spans="2:37" x14ac:dyDescent="0.1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D63</f>
        <v>意甲</v>
      </c>
      <c r="W63" s="36" t="s">
        <v>696</v>
      </c>
      <c r="X63" s="36" t="s">
        <v>436</v>
      </c>
      <c r="Y63" s="36" t="s">
        <v>437</v>
      </c>
      <c r="Z63" s="36" t="s">
        <v>435</v>
      </c>
      <c r="AE63" s="36">
        <f t="shared" si="2"/>
        <v>0</v>
      </c>
      <c r="AF63" s="36">
        <f>IF(AND(AB63=$AB$6,AC63=$AC$6),IF(W63=$W$6,1,0)+IF(Z63=$Z$6,1,0)+IF(X63=$X$6,1,0)+IF(Y63=$Y$6,1,0)+IF(AA63=$AA$6,1,0)+IF(V63=$V$6,1,0),0)</f>
        <v>0</v>
      </c>
    </row>
    <row r="64" spans="2:37" x14ac:dyDescent="0.1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D64</f>
        <v>意甲</v>
      </c>
      <c r="W64" s="36" t="s">
        <v>450</v>
      </c>
      <c r="X64" s="36" t="s">
        <v>436</v>
      </c>
      <c r="Y64" s="36" t="s">
        <v>434</v>
      </c>
      <c r="Z64" s="36" t="s">
        <v>435</v>
      </c>
      <c r="AE64" s="36">
        <f t="shared" si="2"/>
        <v>0</v>
      </c>
      <c r="AF64" s="36">
        <f>IF(AND(AB64=$AB$6,AC64=$AC$6),IF(W64=$W$6,1,0)+IF(Z64=$Z$6,1,0)+IF(X64=$X$6,1,0)+IF(Y64=$Y$6,1,0)+IF(AA64=$AA$6,1,0)+IF(V64=$V$6,1,0),0)</f>
        <v>0</v>
      </c>
    </row>
    <row r="65" spans="2:35" x14ac:dyDescent="0.1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D65</f>
        <v>意甲</v>
      </c>
      <c r="W65" s="36" t="s">
        <v>448</v>
      </c>
      <c r="X65" s="36" t="s">
        <v>434</v>
      </c>
      <c r="Y65" s="36" t="s">
        <v>434</v>
      </c>
      <c r="Z65" s="36" t="s">
        <v>435</v>
      </c>
      <c r="AC65" s="36">
        <v>1</v>
      </c>
      <c r="AE65" s="36">
        <f t="shared" si="2"/>
        <v>0</v>
      </c>
      <c r="AF65" s="36">
        <f>IF(AND(AB65=$AB$6,AC65=$AC$6),IF(W65=$W$6,1,0)+IF(Z65=$Z$6,1,0)+IF(X65=$X$6,1,0)+IF(Y65=$Y$6,1,0)+IF(AA65=$AA$6,1,0)+IF(V65=$V$6,1,0),0)</f>
        <v>1</v>
      </c>
    </row>
    <row r="66" spans="2:35" x14ac:dyDescent="0.1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D66</f>
        <v>意甲</v>
      </c>
      <c r="W66" s="36" t="s">
        <v>365</v>
      </c>
      <c r="X66" s="36" t="s">
        <v>436</v>
      </c>
      <c r="Y66" s="36" t="s">
        <v>436</v>
      </c>
      <c r="Z66" s="36" t="s">
        <v>435</v>
      </c>
      <c r="AC66" s="36">
        <v>1</v>
      </c>
      <c r="AE66" s="36">
        <f t="shared" si="2"/>
        <v>3</v>
      </c>
      <c r="AF66" s="36">
        <f>IF(AND(AB66=$AB$6,AC66=$AC$6),IF(W66=$W$6,1,0)+IF(Z66=$Z$6,1,0)+IF(X66=$X$6,1,0)+IF(Y66=$Y$6,1,0)+IF(AA66=$AA$6,1,0)+IF(V66=$V$6,1,0),0)</f>
        <v>4</v>
      </c>
    </row>
    <row r="67" spans="2:35" x14ac:dyDescent="0.1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D67</f>
        <v>意甲</v>
      </c>
      <c r="W67" s="36" t="s">
        <v>446</v>
      </c>
      <c r="X67" s="36" t="s">
        <v>436</v>
      </c>
      <c r="Y67" s="36" t="s">
        <v>436</v>
      </c>
      <c r="Z67" s="36" t="s">
        <v>435</v>
      </c>
      <c r="AE67" s="36">
        <f t="shared" si="2"/>
        <v>0</v>
      </c>
      <c r="AF67" s="36">
        <f>IF(AND(AB67=$AB$6,AC67=$AC$6),IF(W67=$W$6,1,0)+IF(Z67=$Z$6,1,0)+IF(X67=$X$6,1,0)+IF(Y67=$Y$6,1,0)+IF(AA67=$AA$6,1,0)+IF(V67=$V$6,1,0),0)</f>
        <v>0</v>
      </c>
    </row>
    <row r="68" spans="2:35" x14ac:dyDescent="0.1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D68</f>
        <v>意甲</v>
      </c>
      <c r="W68" s="36" t="s">
        <v>446</v>
      </c>
      <c r="X68" s="36" t="s">
        <v>436</v>
      </c>
      <c r="Y68" s="36" t="s">
        <v>437</v>
      </c>
      <c r="Z68" s="36" t="s">
        <v>435</v>
      </c>
      <c r="AE68" s="36">
        <f t="shared" si="2"/>
        <v>0</v>
      </c>
      <c r="AF68" s="36">
        <f>IF(AND(AB68=$AB$6,AC68=$AC$6),IF(W68=$W$6,1,0)+IF(Z68=$Z$6,1,0)+IF(X68=$X$6,1,0)+IF(Y68=$Y$6,1,0)+IF(AA68=$AA$6,1,0)+IF(V68=$V$6,1,0),0)</f>
        <v>0</v>
      </c>
    </row>
    <row r="69" spans="2:35" x14ac:dyDescent="0.1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D69</f>
        <v>法甲</v>
      </c>
      <c r="W69" s="36" t="s">
        <v>448</v>
      </c>
      <c r="X69" s="36" t="s">
        <v>436</v>
      </c>
      <c r="Y69" s="36" t="s">
        <v>436</v>
      </c>
      <c r="Z69" s="36" t="s">
        <v>435</v>
      </c>
      <c r="AA69" s="36">
        <v>1</v>
      </c>
      <c r="AB69" s="36">
        <v>1</v>
      </c>
      <c r="AC69" s="36">
        <v>1</v>
      </c>
      <c r="AE69" s="36">
        <f t="shared" si="2"/>
        <v>0</v>
      </c>
      <c r="AF69" s="36">
        <f>IF(AND(AB69=$AB$6,AC69=$AC$6),IF(W69=$W$6,1,0)+IF(Z69=$Z$6,1,0)+IF(X69=$X$6,1,0)+IF(Y69=$Y$6,1,0)+IF(AA69=$AA$6,1,0)+IF(V69=$V$6,1,0),0)</f>
        <v>0</v>
      </c>
    </row>
    <row r="70" spans="2:35" x14ac:dyDescent="0.1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D70</f>
        <v>葡超</v>
      </c>
      <c r="W70" s="36" t="s">
        <v>447</v>
      </c>
      <c r="X70" s="36" t="s">
        <v>436</v>
      </c>
      <c r="Y70" s="36" t="s">
        <v>436</v>
      </c>
      <c r="Z70" s="36" t="s">
        <v>435</v>
      </c>
      <c r="AC70" s="36">
        <v>1</v>
      </c>
      <c r="AE70" s="36">
        <f t="shared" si="2"/>
        <v>2</v>
      </c>
      <c r="AF70" s="36">
        <f>IF(AND(AB70=$AB$6,AC70=$AC$6),IF(W70=$W$6,1,0)+IF(Z70=$Z$6,1,0)+IF(X70=$X$6,1,0)+IF(Y70=$Y$6,1,0)+IF(AA70=$AA$6,1,0)+IF(V70=$V$6,1,0),0)</f>
        <v>3</v>
      </c>
    </row>
    <row r="71" spans="2:35" x14ac:dyDescent="0.1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D71</f>
        <v>巴西甲</v>
      </c>
      <c r="W71" s="36" t="s">
        <v>450</v>
      </c>
      <c r="X71" s="36" t="s">
        <v>436</v>
      </c>
      <c r="Y71" s="36" t="s">
        <v>434</v>
      </c>
      <c r="Z71" s="36" t="s">
        <v>438</v>
      </c>
      <c r="AC71" s="36">
        <v>1</v>
      </c>
      <c r="AE71" s="36">
        <f t="shared" si="2"/>
        <v>1</v>
      </c>
      <c r="AF71" s="36">
        <f>IF(AND(AB71=$AB$6,AC71=$AC$6),IF(W71=$W$6,1,0)+IF(Z71=$Z$6,1,0)+IF(X71=$X$6,1,0)+IF(Y71=$Y$6,1,0)+IF(AA71=$AA$6,1,0)+IF(V71=$V$6,1,0),0)</f>
        <v>3</v>
      </c>
      <c r="AI71" s="45" t="s">
        <v>388</v>
      </c>
    </row>
    <row r="72" spans="2:35" x14ac:dyDescent="0.1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D72</f>
        <v>巴西甲</v>
      </c>
      <c r="W72" s="36" t="s">
        <v>365</v>
      </c>
      <c r="X72" s="36" t="s">
        <v>436</v>
      </c>
      <c r="Y72" s="36" t="s">
        <v>436</v>
      </c>
      <c r="Z72" s="36" t="s">
        <v>438</v>
      </c>
      <c r="AC72" s="36">
        <v>1</v>
      </c>
      <c r="AE72" s="36">
        <f t="shared" si="2"/>
        <v>3</v>
      </c>
      <c r="AF72" s="36">
        <f>IF(AND(AB72=$AB$6,AC72=$AC$6),IF(W72=$W$6,1,0)+IF(Z72=$Z$6,1,0)+IF(X72=$X$6,1,0)+IF(Y72=$Y$6,1,0)+IF(AA72=$AA$6,1,0)+IF(V72=$V$6,1,0),0)</f>
        <v>5</v>
      </c>
    </row>
    <row r="73" spans="2:35" x14ac:dyDescent="0.1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D73</f>
        <v>巴西甲</v>
      </c>
      <c r="W73" s="36" t="s">
        <v>450</v>
      </c>
      <c r="X73" s="36" t="s">
        <v>436</v>
      </c>
      <c r="Y73" s="36" t="s">
        <v>436</v>
      </c>
      <c r="Z73" s="36" t="s">
        <v>438</v>
      </c>
      <c r="AB73" s="36">
        <v>1</v>
      </c>
      <c r="AE73" s="36">
        <f t="shared" ref="AE73:AE136" si="3">IF(AND(AB73=$AB$6,AC73=$AC$6),IF(W73=$W$6,1,0)+IF(X73=$X$6,1,0)+IF(Y73=$Y$6,1,0),0)</f>
        <v>0</v>
      </c>
      <c r="AF73" s="36">
        <f>IF(AND(AB73=$AB$6,AC73=$AC$6),IF(W73=$W$6,1,0)+IF(Z73=$Z$6,1,0)+IF(X73=$X$6,1,0)+IF(Y73=$Y$6,1,0)+IF(AA73=$AA$6,1,0)+IF(V73=$V$6,1,0),0)</f>
        <v>0</v>
      </c>
    </row>
    <row r="74" spans="2:35" x14ac:dyDescent="0.1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D74</f>
        <v>巴西甲</v>
      </c>
      <c r="W74" s="36" t="s">
        <v>446</v>
      </c>
      <c r="X74" s="36" t="s">
        <v>436</v>
      </c>
      <c r="Y74" s="36" t="s">
        <v>436</v>
      </c>
      <c r="Z74" s="36" t="s">
        <v>438</v>
      </c>
      <c r="AB74" s="36">
        <v>1</v>
      </c>
      <c r="AC74" s="36">
        <v>1</v>
      </c>
      <c r="AE74" s="36">
        <f t="shared" si="3"/>
        <v>0</v>
      </c>
      <c r="AF74" s="36">
        <f>IF(AND(AB74=$AB$6,AC74=$AC$6),IF(W74=$W$6,1,0)+IF(Z74=$Z$6,1,0)+IF(X74=$X$6,1,0)+IF(Y74=$Y$6,1,0)+IF(AA74=$AA$6,1,0)+IF(V74=$V$6,1,0),0)</f>
        <v>0</v>
      </c>
    </row>
    <row r="75" spans="2:35" x14ac:dyDescent="0.1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D75</f>
        <v>阿甲</v>
      </c>
      <c r="W75" s="36" t="s">
        <v>446</v>
      </c>
      <c r="X75" s="36" t="s">
        <v>436</v>
      </c>
      <c r="Y75" s="36" t="s">
        <v>436</v>
      </c>
      <c r="Z75" s="36" t="s">
        <v>438</v>
      </c>
      <c r="AC75" s="36">
        <v>1</v>
      </c>
      <c r="AE75" s="36">
        <f t="shared" si="3"/>
        <v>2</v>
      </c>
      <c r="AF75" s="36">
        <f>IF(AND(AB75=$AB$6,AC75=$AC$6),IF(W75=$W$6,1,0)+IF(Z75=$Z$6,1,0)+IF(X75=$X$6,1,0)+IF(Y75=$Y$6,1,0)+IF(AA75=$AA$6,1,0)+IF(V75=$V$6,1,0),0)</f>
        <v>5</v>
      </c>
    </row>
    <row r="76" spans="2:35" x14ac:dyDescent="0.1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D76</f>
        <v>葡超</v>
      </c>
      <c r="W76" s="36" t="s">
        <v>365</v>
      </c>
      <c r="X76" s="36" t="s">
        <v>436</v>
      </c>
      <c r="Y76" s="36" t="s">
        <v>436</v>
      </c>
      <c r="Z76" s="36" t="s">
        <v>435</v>
      </c>
      <c r="AE76" s="36">
        <f t="shared" si="3"/>
        <v>0</v>
      </c>
      <c r="AF76" s="36">
        <f>IF(AND(AB76=$AB$6,AC76=$AC$6),IF(W76=$W$6,1,0)+IF(Z76=$Z$6,1,0)+IF(X76=$X$6,1,0)+IF(Y76=$Y$6,1,0)+IF(AA76=$AA$6,1,0)+IF(V76=$V$6,1,0),0)</f>
        <v>0</v>
      </c>
    </row>
    <row r="77" spans="2:35" x14ac:dyDescent="0.1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D77</f>
        <v>阿甲</v>
      </c>
      <c r="W77" s="36" t="s">
        <v>446</v>
      </c>
      <c r="X77" s="36" t="s">
        <v>436</v>
      </c>
      <c r="Y77" s="36" t="s">
        <v>436</v>
      </c>
      <c r="Z77" s="36" t="s">
        <v>438</v>
      </c>
      <c r="AC77" s="36">
        <v>1</v>
      </c>
      <c r="AE77" s="36">
        <f t="shared" si="3"/>
        <v>2</v>
      </c>
      <c r="AF77" s="36">
        <f>IF(AND(AB77=$AB$6,AC77=$AC$6),IF(W77=$W$6,1,0)+IF(Z77=$Z$6,1,0)+IF(X77=$X$6,1,0)+IF(Y77=$Y$6,1,0)+IF(AA77=$AA$6,1,0)+IF(V77=$V$6,1,0),0)</f>
        <v>5</v>
      </c>
    </row>
    <row r="78" spans="2:35" x14ac:dyDescent="0.1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D78</f>
        <v>西甲</v>
      </c>
      <c r="W78" s="36" t="s">
        <v>446</v>
      </c>
      <c r="X78" s="36" t="s">
        <v>436</v>
      </c>
      <c r="Y78" s="36" t="s">
        <v>436</v>
      </c>
      <c r="Z78" s="36" t="s">
        <v>435</v>
      </c>
      <c r="AA78" s="36">
        <v>1</v>
      </c>
      <c r="AB78" s="36">
        <v>1</v>
      </c>
      <c r="AE78" s="36">
        <f t="shared" si="3"/>
        <v>0</v>
      </c>
      <c r="AF78" s="36">
        <f>IF(AND(AB78=$AB$6,AC78=$AC$6),IF(W78=$W$6,1,0)+IF(Z78=$Z$6,1,0)+IF(X78=$X$6,1,0)+IF(Y78=$Y$6,1,0)+IF(AA78=$AA$6,1,0)+IF(V78=$V$6,1,0),0)</f>
        <v>0</v>
      </c>
    </row>
    <row r="79" spans="2:35" x14ac:dyDescent="0.1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D79</f>
        <v>智利甲</v>
      </c>
      <c r="W79" s="36" t="s">
        <v>365</v>
      </c>
      <c r="X79" s="36" t="s">
        <v>436</v>
      </c>
      <c r="Y79" s="36" t="s">
        <v>436</v>
      </c>
      <c r="Z79" s="36" t="s">
        <v>439</v>
      </c>
      <c r="AC79" s="36">
        <v>1</v>
      </c>
      <c r="AE79" s="36">
        <f t="shared" si="3"/>
        <v>3</v>
      </c>
      <c r="AF79" s="36">
        <f>IF(AND(AB79=$AB$6,AC79=$AC$6),IF(W79=$W$6,1,0)+IF(Z79=$Z$6,1,0)+IF(X79=$X$6,1,0)+IF(Y79=$Y$6,1,0)+IF(AA79=$AA$6,1,0)+IF(V79=$V$6,1,0),0)</f>
        <v>4</v>
      </c>
    </row>
    <row r="80" spans="2:35" x14ac:dyDescent="0.1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D80</f>
        <v>阿甲</v>
      </c>
      <c r="W80" s="36" t="s">
        <v>365</v>
      </c>
      <c r="X80" s="36" t="s">
        <v>436</v>
      </c>
      <c r="Y80" s="36" t="s">
        <v>436</v>
      </c>
      <c r="Z80" s="36" t="s">
        <v>438</v>
      </c>
      <c r="AE80" s="36">
        <f t="shared" si="3"/>
        <v>0</v>
      </c>
      <c r="AF80" s="36">
        <f>IF(AND(AB80=$AB$6,AC80=$AC$6),IF(W80=$W$6,1,0)+IF(Z80=$Z$6,1,0)+IF(X80=$X$6,1,0)+IF(Y80=$Y$6,1,0)+IF(AA80=$AA$6,1,0)+IF(V80=$V$6,1,0),0)</f>
        <v>0</v>
      </c>
    </row>
    <row r="81" spans="1:35" x14ac:dyDescent="0.1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D81</f>
        <v>美职</v>
      </c>
      <c r="W81" s="36" t="s">
        <v>446</v>
      </c>
      <c r="X81" s="36" t="s">
        <v>436</v>
      </c>
      <c r="Y81" s="36" t="s">
        <v>436</v>
      </c>
      <c r="Z81" s="36" t="s">
        <v>439</v>
      </c>
      <c r="AC81" s="36">
        <v>1</v>
      </c>
      <c r="AE81" s="36">
        <f t="shared" si="3"/>
        <v>2</v>
      </c>
      <c r="AF81" s="36">
        <f>IF(AND(AB81=$AB$6,AC81=$AC$6),IF(W81=$W$6,1,0)+IF(Z81=$Z$6,1,0)+IF(X81=$X$6,1,0)+IF(Y81=$Y$6,1,0)+IF(AA81=$AA$6,1,0)+IF(V81=$V$6,1,0),0)</f>
        <v>3</v>
      </c>
    </row>
    <row r="82" spans="1:35" x14ac:dyDescent="0.1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D82</f>
        <v>巴西甲</v>
      </c>
      <c r="W82" s="36" t="s">
        <v>365</v>
      </c>
      <c r="X82" s="36" t="s">
        <v>436</v>
      </c>
      <c r="Y82" s="36" t="s">
        <v>436</v>
      </c>
      <c r="Z82" s="36" t="s">
        <v>438</v>
      </c>
      <c r="AB82" s="36">
        <v>1</v>
      </c>
      <c r="AE82" s="36">
        <f t="shared" si="3"/>
        <v>0</v>
      </c>
      <c r="AF82" s="36">
        <f>IF(AND(AB82=$AB$6,AC82=$AC$6),IF(W82=$W$6,1,0)+IF(Z82=$Z$6,1,0)+IF(X82=$X$6,1,0)+IF(Y82=$Y$6,1,0)+IF(AA82=$AA$6,1,0)+IF(V82=$V$6,1,0),0)</f>
        <v>0</v>
      </c>
    </row>
    <row r="83" spans="1:35" x14ac:dyDescent="0.1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D83</f>
        <v>巴西甲</v>
      </c>
      <c r="W83" s="36" t="s">
        <v>446</v>
      </c>
      <c r="X83" s="36" t="s">
        <v>436</v>
      </c>
      <c r="Y83" s="36" t="s">
        <v>437</v>
      </c>
      <c r="Z83" s="36" t="s">
        <v>438</v>
      </c>
      <c r="AE83" s="36">
        <f t="shared" si="3"/>
        <v>0</v>
      </c>
      <c r="AF83" s="36">
        <f>IF(AND(AB83=$AB$6,AC83=$AC$6),IF(W83=$W$6,1,0)+IF(Z83=$Z$6,1,0)+IF(X83=$X$6,1,0)+IF(Y83=$Y$6,1,0)+IF(AA83=$AA$6,1,0)+IF(V83=$V$6,1,0),0)</f>
        <v>0</v>
      </c>
    </row>
    <row r="84" spans="1:35" x14ac:dyDescent="0.1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D84</f>
        <v>墨联</v>
      </c>
      <c r="W84" s="36" t="s">
        <v>365</v>
      </c>
      <c r="X84" s="36" t="s">
        <v>436</v>
      </c>
      <c r="Y84" s="36" t="s">
        <v>436</v>
      </c>
      <c r="Z84" s="36" t="s">
        <v>439</v>
      </c>
      <c r="AB84" s="36">
        <v>1</v>
      </c>
      <c r="AE84" s="36">
        <f t="shared" si="3"/>
        <v>0</v>
      </c>
      <c r="AF84" s="36">
        <f>IF(AND(AB84=$AB$6,AC84=$AC$6),IF(W84=$W$6,1,0)+IF(Z84=$Z$6,1,0)+IF(X84=$X$6,1,0)+IF(Y84=$Y$6,1,0)+IF(AA84=$AA$6,1,0)+IF(V84=$V$6,1,0),0)</f>
        <v>0</v>
      </c>
    </row>
    <row r="85" spans="1:35" x14ac:dyDescent="0.1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D85</f>
        <v>阿甲</v>
      </c>
      <c r="W85" s="36" t="s">
        <v>365</v>
      </c>
      <c r="X85" s="36" t="s">
        <v>436</v>
      </c>
      <c r="Y85" s="36" t="s">
        <v>436</v>
      </c>
      <c r="Z85" s="36" t="s">
        <v>438</v>
      </c>
      <c r="AE85" s="36">
        <f t="shared" si="3"/>
        <v>0</v>
      </c>
      <c r="AF85" s="36">
        <f>IF(AND(AB85=$AB$6,AC85=$AC$6),IF(W85=$W$6,1,0)+IF(Z85=$Z$6,1,0)+IF(X85=$X$6,1,0)+IF(Y85=$Y$6,1,0)+IF(AA85=$AA$6,1,0)+IF(V85=$V$6,1,0),0)</f>
        <v>0</v>
      </c>
    </row>
    <row r="86" spans="1:35" x14ac:dyDescent="0.1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D86</f>
        <v>智利甲</v>
      </c>
      <c r="W86" s="36" t="s">
        <v>365</v>
      </c>
      <c r="X86" s="36" t="s">
        <v>436</v>
      </c>
      <c r="Y86" s="36" t="s">
        <v>436</v>
      </c>
      <c r="Z86" s="36" t="s">
        <v>439</v>
      </c>
      <c r="AE86" s="36">
        <f t="shared" si="3"/>
        <v>0</v>
      </c>
      <c r="AF86" s="36">
        <f>IF(AND(AB86=$AB$6,AC86=$AC$6),IF(W86=$W$6,1,0)+IF(Z86=$Z$6,1,0)+IF(X86=$X$6,1,0)+IF(Y86=$Y$6,1,0)+IF(AA86=$AA$6,1,0)+IF(V86=$V$6,1,0),0)</f>
        <v>0</v>
      </c>
    </row>
    <row r="87" spans="1:35" x14ac:dyDescent="0.1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D87</f>
        <v>美职</v>
      </c>
      <c r="W87" s="36" t="s">
        <v>692</v>
      </c>
      <c r="X87" s="36" t="s">
        <v>436</v>
      </c>
      <c r="Y87" s="36" t="s">
        <v>436</v>
      </c>
      <c r="Z87" s="36" t="s">
        <v>439</v>
      </c>
      <c r="AC87" s="36">
        <v>1</v>
      </c>
      <c r="AE87" s="36">
        <f t="shared" si="3"/>
        <v>2</v>
      </c>
      <c r="AF87" s="36">
        <f>IF(AND(AB87=$AB$6,AC87=$AC$6),IF(W87=$W$6,1,0)+IF(Z87=$Z$6,1,0)+IF(X87=$X$6,1,0)+IF(Y87=$Y$6,1,0)+IF(AA87=$AA$6,1,0)+IF(V87=$V$6,1,0),0)</f>
        <v>3</v>
      </c>
      <c r="AI87" s="45" t="s">
        <v>396</v>
      </c>
    </row>
    <row r="88" spans="1:35" x14ac:dyDescent="0.15">
      <c r="A88" s="50">
        <v>1</v>
      </c>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D88</f>
        <v>墨联</v>
      </c>
      <c r="W88" s="36" t="s">
        <v>450</v>
      </c>
      <c r="X88" s="36" t="s">
        <v>436</v>
      </c>
      <c r="Y88" s="36" t="s">
        <v>436</v>
      </c>
      <c r="Z88" s="36" t="s">
        <v>439</v>
      </c>
      <c r="AC88" s="36">
        <v>1</v>
      </c>
      <c r="AE88" s="36">
        <f t="shared" si="3"/>
        <v>2</v>
      </c>
      <c r="AF88" s="36">
        <f>IF(AND(AB88=$AB$6,AC88=$AC$6),IF(W88=$W$6,1,0)+IF(Z88=$Z$6,1,0)+IF(X88=$X$6,1,0)+IF(Y88=$Y$6,1,0)+IF(AA88=$AA$6,1,0)+IF(V88=$V$6,1,0),0)</f>
        <v>3</v>
      </c>
    </row>
    <row r="89" spans="1:35" x14ac:dyDescent="0.15">
      <c r="B89" s="39">
        <v>42613</v>
      </c>
      <c r="C89" s="40">
        <v>1</v>
      </c>
      <c r="D89" s="40" t="s">
        <v>397</v>
      </c>
      <c r="E89" s="41">
        <v>42613.75</v>
      </c>
      <c r="F89" s="37" t="s">
        <v>398</v>
      </c>
      <c r="G89" s="37" t="s">
        <v>399</v>
      </c>
      <c r="H89" s="38" t="s">
        <v>398</v>
      </c>
      <c r="I89" s="38" t="s">
        <v>400</v>
      </c>
      <c r="J89" s="37">
        <v>3</v>
      </c>
      <c r="K89" s="37">
        <v>2.93</v>
      </c>
      <c r="L89" s="37">
        <v>2.2000000000000002</v>
      </c>
      <c r="M89" s="38">
        <v>1.49</v>
      </c>
      <c r="N89" s="38">
        <v>3.8</v>
      </c>
      <c r="O89" s="38">
        <v>5.12</v>
      </c>
      <c r="P89" s="38">
        <v>1</v>
      </c>
      <c r="Q89" s="38">
        <v>4.3055555555555562E-2</v>
      </c>
      <c r="R89" s="38">
        <v>1</v>
      </c>
      <c r="S89" s="38">
        <v>2</v>
      </c>
      <c r="T89" s="37">
        <v>0</v>
      </c>
      <c r="U89" s="38">
        <v>1</v>
      </c>
      <c r="V89" s="36" t="str">
        <f>D89</f>
        <v>J2联赛</v>
      </c>
      <c r="W89" s="36" t="s">
        <v>393</v>
      </c>
      <c r="X89" s="36" t="s">
        <v>393</v>
      </c>
      <c r="Y89" s="36" t="s">
        <v>393</v>
      </c>
      <c r="Z89" s="36" t="s">
        <v>394</v>
      </c>
      <c r="AC89" s="36">
        <v>1</v>
      </c>
      <c r="AE89" s="36">
        <f t="shared" si="3"/>
        <v>3</v>
      </c>
      <c r="AF89" s="36">
        <f>IF(AND(AB89=$AB$6,AC89=$AC$6),IF(W89=$W$6,1,0)+IF(Z89=$Z$6,1,0)+IF(X89=$X$6,1,0)+IF(Y89=$Y$6,1,0)+IF(AA89=$AA$6,1,0)+IF(V89=$V$6,1,0),0)</f>
        <v>4</v>
      </c>
      <c r="AI89" s="45" t="s">
        <v>453</v>
      </c>
    </row>
    <row r="90" spans="1:35" x14ac:dyDescent="0.15">
      <c r="B90" s="39">
        <v>42613</v>
      </c>
      <c r="C90" s="40">
        <v>2</v>
      </c>
      <c r="D90" s="40" t="s">
        <v>401</v>
      </c>
      <c r="E90" s="41">
        <v>42613.75</v>
      </c>
      <c r="F90" s="37" t="s">
        <v>402</v>
      </c>
      <c r="G90" s="37" t="s">
        <v>403</v>
      </c>
      <c r="H90" s="38" t="s">
        <v>402</v>
      </c>
      <c r="I90" s="38" t="s">
        <v>403</v>
      </c>
      <c r="J90" s="37">
        <v>2.98</v>
      </c>
      <c r="K90" s="37">
        <v>3.05</v>
      </c>
      <c r="L90" s="37">
        <v>2.15</v>
      </c>
      <c r="M90" s="38">
        <v>1.51</v>
      </c>
      <c r="N90" s="38">
        <v>3.8</v>
      </c>
      <c r="O90" s="38">
        <v>4.9000000000000004</v>
      </c>
      <c r="P90" s="38">
        <v>1</v>
      </c>
      <c r="Q90" s="38">
        <v>8.4027777777777771E-2</v>
      </c>
      <c r="R90" s="38">
        <v>2</v>
      </c>
      <c r="S90" s="38">
        <v>1</v>
      </c>
      <c r="T90" s="37">
        <v>3</v>
      </c>
      <c r="U90" s="38">
        <v>3</v>
      </c>
      <c r="V90" s="36" t="str">
        <f>D90</f>
        <v>日联杯</v>
      </c>
      <c r="W90" s="36" t="s">
        <v>455</v>
      </c>
      <c r="X90" s="36" t="s">
        <v>395</v>
      </c>
      <c r="Y90" s="36" t="s">
        <v>395</v>
      </c>
      <c r="Z90" s="36" t="s">
        <v>394</v>
      </c>
      <c r="AB90" s="36">
        <v>1</v>
      </c>
      <c r="AE90" s="36">
        <f t="shared" si="3"/>
        <v>0</v>
      </c>
      <c r="AF90" s="36">
        <f>IF(AND(AB90=$AB$6,AC90=$AC$6),IF(W90=$W$6,1,0)+IF(Z90=$Z$6,1,0)+IF(X90=$X$6,1,0)+IF(Y90=$Y$6,1,0)+IF(AA90=$AA$6,1,0)+IF(V90=$V$6,1,0),0)</f>
        <v>0</v>
      </c>
    </row>
    <row r="91" spans="1:35" x14ac:dyDescent="0.15">
      <c r="B91" s="39">
        <v>42613</v>
      </c>
      <c r="C91" s="40">
        <v>3</v>
      </c>
      <c r="D91" s="40" t="s">
        <v>401</v>
      </c>
      <c r="E91" s="41">
        <v>42613.75</v>
      </c>
      <c r="F91" s="37" t="s">
        <v>404</v>
      </c>
      <c r="G91" s="37" t="s">
        <v>405</v>
      </c>
      <c r="H91" s="38" t="s">
        <v>404</v>
      </c>
      <c r="I91" s="38" t="s">
        <v>406</v>
      </c>
      <c r="J91" s="37">
        <v>1.81</v>
      </c>
      <c r="K91" s="37">
        <v>3.6</v>
      </c>
      <c r="L91" s="37">
        <v>3.35</v>
      </c>
      <c r="M91" s="38">
        <v>3.56</v>
      </c>
      <c r="N91" s="38">
        <v>3.65</v>
      </c>
      <c r="O91" s="38">
        <v>1.74</v>
      </c>
      <c r="P91" s="38">
        <v>-1</v>
      </c>
      <c r="Q91" s="38">
        <v>4.2361111111111106E-2</v>
      </c>
      <c r="R91" s="38">
        <v>1</v>
      </c>
      <c r="S91" s="38">
        <v>1</v>
      </c>
      <c r="T91" s="37">
        <v>1</v>
      </c>
      <c r="U91" s="38">
        <v>0</v>
      </c>
      <c r="V91" s="36" t="str">
        <f>D91</f>
        <v>日联杯</v>
      </c>
      <c r="W91" s="36" t="s">
        <v>696</v>
      </c>
      <c r="X91" s="36" t="s">
        <v>393</v>
      </c>
      <c r="Y91" s="36" t="s">
        <v>696</v>
      </c>
      <c r="Z91" s="36" t="s">
        <v>394</v>
      </c>
      <c r="AC91" s="36">
        <v>1</v>
      </c>
      <c r="AE91" s="36">
        <f t="shared" si="3"/>
        <v>1</v>
      </c>
      <c r="AF91" s="36">
        <f>IF(AND(AB91=$AB$6,AC91=$AC$6),IF(W91=$W$6,1,0)+IF(Z91=$Z$6,1,0)+IF(X91=$X$6,1,0)+IF(Y91=$Y$6,1,0)+IF(AA91=$AA$6,1,0)+IF(V91=$V$6,1,0),0)</f>
        <v>2</v>
      </c>
    </row>
    <row r="92" spans="1:35" x14ac:dyDescent="0.15">
      <c r="B92" s="39">
        <v>42613</v>
      </c>
      <c r="C92" s="40">
        <v>4</v>
      </c>
      <c r="D92" s="40" t="s">
        <v>401</v>
      </c>
      <c r="E92" s="41">
        <v>42613.75</v>
      </c>
      <c r="F92" s="37" t="s">
        <v>407</v>
      </c>
      <c r="G92" s="37" t="s">
        <v>408</v>
      </c>
      <c r="H92" s="38" t="s">
        <v>407</v>
      </c>
      <c r="I92" s="38" t="s">
        <v>408</v>
      </c>
      <c r="J92" s="37">
        <v>2.95</v>
      </c>
      <c r="K92" s="37">
        <v>3.35</v>
      </c>
      <c r="L92" s="37">
        <v>2.04</v>
      </c>
      <c r="M92" s="38">
        <v>1.57</v>
      </c>
      <c r="N92" s="38">
        <v>3.95</v>
      </c>
      <c r="O92" s="38">
        <v>4.2</v>
      </c>
      <c r="P92" s="38">
        <v>1</v>
      </c>
      <c r="Q92" s="38">
        <v>4.3055555555555562E-2</v>
      </c>
      <c r="R92" s="38">
        <v>1</v>
      </c>
      <c r="S92" s="38">
        <v>2</v>
      </c>
      <c r="T92" s="37">
        <v>0</v>
      </c>
      <c r="U92" s="38">
        <v>1</v>
      </c>
      <c r="V92" s="36" t="str">
        <f>D92</f>
        <v>日联杯</v>
      </c>
      <c r="W92" s="36" t="s">
        <v>697</v>
      </c>
      <c r="X92" s="36" t="s">
        <v>393</v>
      </c>
      <c r="Y92" s="36" t="s">
        <v>696</v>
      </c>
      <c r="Z92" s="36" t="s">
        <v>394</v>
      </c>
      <c r="AC92" s="36">
        <v>1</v>
      </c>
      <c r="AE92" s="36">
        <f t="shared" si="3"/>
        <v>1</v>
      </c>
      <c r="AF92" s="36">
        <f>IF(AND(AB92=$AB$6,AC92=$AC$6),IF(W92=$W$6,1,0)+IF(Z92=$Z$6,1,0)+IF(X92=$X$6,1,0)+IF(Y92=$Y$6,1,0)+IF(AA92=$AA$6,1,0)+IF(V92=$V$6,1,0),0)</f>
        <v>2</v>
      </c>
    </row>
    <row r="93" spans="1:35" x14ac:dyDescent="0.15">
      <c r="B93" s="39">
        <v>42613</v>
      </c>
      <c r="C93" s="40">
        <v>5</v>
      </c>
      <c r="D93" s="40" t="s">
        <v>401</v>
      </c>
      <c r="E93" s="41">
        <v>42613.770833333336</v>
      </c>
      <c r="F93" s="37" t="s">
        <v>409</v>
      </c>
      <c r="G93" s="37" t="s">
        <v>134</v>
      </c>
      <c r="H93" s="38" t="s">
        <v>410</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D93</f>
        <v>日联杯</v>
      </c>
      <c r="W93" s="36" t="s">
        <v>473</v>
      </c>
      <c r="X93" s="36" t="s">
        <v>473</v>
      </c>
      <c r="Y93" s="36" t="s">
        <v>473</v>
      </c>
      <c r="Z93" s="36" t="s">
        <v>474</v>
      </c>
      <c r="AB93" s="36">
        <v>1</v>
      </c>
      <c r="AC93" s="36">
        <v>1</v>
      </c>
      <c r="AE93" s="36">
        <f t="shared" si="3"/>
        <v>0</v>
      </c>
      <c r="AF93" s="36">
        <f>IF(AND(AB93=$AB$6,AC93=$AC$6),IF(W93=$W$6,1,0)+IF(Z93=$Z$6,1,0)+IF(X93=$X$6,1,0)+IF(Y93=$Y$6,1,0)+IF(AA93=$AA$6,1,0)+IF(V93=$V$6,1,0),0)</f>
        <v>0</v>
      </c>
    </row>
    <row r="94" spans="1:35" x14ac:dyDescent="0.15">
      <c r="B94" s="39">
        <v>42613</v>
      </c>
      <c r="C94" s="40">
        <v>6</v>
      </c>
      <c r="D94" s="40" t="s">
        <v>411</v>
      </c>
      <c r="E94" s="41">
        <v>42613.979166666664</v>
      </c>
      <c r="F94" s="37" t="s">
        <v>412</v>
      </c>
      <c r="G94" s="37" t="s">
        <v>413</v>
      </c>
      <c r="H94" s="38" t="s">
        <v>412</v>
      </c>
      <c r="I94" s="38" t="s">
        <v>413</v>
      </c>
      <c r="J94" s="37">
        <v>1.48</v>
      </c>
      <c r="K94" s="37">
        <v>3.4</v>
      </c>
      <c r="L94" s="37">
        <v>6.25</v>
      </c>
      <c r="M94" s="38">
        <v>2.75</v>
      </c>
      <c r="N94" s="38">
        <v>3.2</v>
      </c>
      <c r="O94" s="38">
        <v>2.21</v>
      </c>
      <c r="P94" s="38">
        <v>-1</v>
      </c>
      <c r="Q94" s="38">
        <v>4.2361111111111106E-2</v>
      </c>
      <c r="R94" s="38">
        <v>1</v>
      </c>
      <c r="S94" s="38">
        <v>1</v>
      </c>
      <c r="T94" s="37">
        <v>1</v>
      </c>
      <c r="U94" s="38">
        <v>0</v>
      </c>
      <c r="V94" s="36" t="str">
        <f>D94</f>
        <v>友谊赛</v>
      </c>
      <c r="W94" s="36" t="s">
        <v>696</v>
      </c>
      <c r="X94" s="36" t="s">
        <v>475</v>
      </c>
      <c r="Y94" s="36" t="s">
        <v>692</v>
      </c>
      <c r="Z94" s="36" t="s">
        <v>474</v>
      </c>
      <c r="AB94" s="36">
        <v>1</v>
      </c>
      <c r="AC94" s="36">
        <v>1</v>
      </c>
      <c r="AE94" s="36">
        <f t="shared" si="3"/>
        <v>0</v>
      </c>
      <c r="AF94" s="36">
        <f>IF(AND(AB94=$AB$6,AC94=$AC$6),IF(W94=$W$6,1,0)+IF(Z94=$Z$6,1,0)+IF(X94=$X$6,1,0)+IF(Y94=$Y$6,1,0)+IF(AA94=$AA$6,1,0)+IF(V94=$V$6,1,0),0)</f>
        <v>0</v>
      </c>
    </row>
    <row r="95" spans="1:35" x14ac:dyDescent="0.15">
      <c r="B95" s="39">
        <v>42613</v>
      </c>
      <c r="C95" s="40">
        <v>7</v>
      </c>
      <c r="D95" s="40" t="s">
        <v>411</v>
      </c>
      <c r="E95" s="41">
        <v>42614.052083333336</v>
      </c>
      <c r="F95" s="37" t="s">
        <v>414</v>
      </c>
      <c r="G95" s="37" t="s">
        <v>415</v>
      </c>
      <c r="H95" s="38" t="s">
        <v>414</v>
      </c>
      <c r="I95" s="38" t="s">
        <v>415</v>
      </c>
      <c r="J95" s="37">
        <v>1.38</v>
      </c>
      <c r="K95" s="37">
        <v>3.9</v>
      </c>
      <c r="L95" s="37">
        <v>6.75</v>
      </c>
      <c r="M95" s="38">
        <v>2.37</v>
      </c>
      <c r="N95" s="38">
        <v>3.3</v>
      </c>
      <c r="O95" s="38">
        <v>2.48</v>
      </c>
      <c r="P95" s="38">
        <v>-1</v>
      </c>
      <c r="Q95" s="38">
        <v>0.125</v>
      </c>
      <c r="R95" s="38">
        <v>3</v>
      </c>
      <c r="S95" s="38">
        <v>0</v>
      </c>
      <c r="T95" s="37">
        <v>3</v>
      </c>
      <c r="U95" s="38">
        <v>3</v>
      </c>
      <c r="V95" s="36" t="str">
        <f>D95</f>
        <v>友谊赛</v>
      </c>
      <c r="W95" s="36" t="s">
        <v>692</v>
      </c>
      <c r="X95" s="36" t="s">
        <v>393</v>
      </c>
      <c r="Y95" s="36" t="s">
        <v>690</v>
      </c>
      <c r="Z95" s="36" t="s">
        <v>394</v>
      </c>
      <c r="AE95" s="36">
        <f t="shared" si="3"/>
        <v>0</v>
      </c>
      <c r="AF95" s="36">
        <f>IF(AND(AB95=$AB$6,AC95=$AC$6),IF(W95=$W$6,1,0)+IF(Z95=$Z$6,1,0)+IF(X95=$X$6,1,0)+IF(Y95=$Y$6,1,0)+IF(AA95=$AA$6,1,0)+IF(V95=$V$6,1,0),0)</f>
        <v>0</v>
      </c>
    </row>
    <row r="96" spans="1:35" x14ac:dyDescent="0.15">
      <c r="B96" s="39">
        <v>42613</v>
      </c>
      <c r="C96" s="40">
        <v>8</v>
      </c>
      <c r="D96" s="40" t="s">
        <v>411</v>
      </c>
      <c r="E96" s="41">
        <v>42614.0625</v>
      </c>
      <c r="F96" s="37" t="s">
        <v>416</v>
      </c>
      <c r="G96" s="37" t="s">
        <v>417</v>
      </c>
      <c r="H96" s="38" t="s">
        <v>416</v>
      </c>
      <c r="I96" s="38" t="s">
        <v>417</v>
      </c>
      <c r="J96" s="37">
        <v>1.57</v>
      </c>
      <c r="K96" s="37">
        <v>3.35</v>
      </c>
      <c r="L96" s="37">
        <v>5.2</v>
      </c>
      <c r="M96" s="38">
        <v>3.02</v>
      </c>
      <c r="N96" s="38">
        <v>3.25</v>
      </c>
      <c r="O96" s="38">
        <v>2.04</v>
      </c>
      <c r="P96" s="38">
        <v>-1</v>
      </c>
      <c r="Q96" s="38">
        <v>6.9444444444444447E-4</v>
      </c>
      <c r="R96" s="38">
        <v>0</v>
      </c>
      <c r="S96" s="38">
        <v>1</v>
      </c>
      <c r="T96" s="37">
        <v>0</v>
      </c>
      <c r="U96" s="38">
        <v>0</v>
      </c>
      <c r="V96" s="36" t="str">
        <f>D96</f>
        <v>友谊赛</v>
      </c>
      <c r="W96" s="36" t="s">
        <v>692</v>
      </c>
      <c r="X96" s="36" t="s">
        <v>395</v>
      </c>
      <c r="Y96" s="36" t="s">
        <v>468</v>
      </c>
      <c r="Z96" s="36" t="s">
        <v>394</v>
      </c>
      <c r="AB96" s="36">
        <v>1</v>
      </c>
      <c r="AC96" s="36">
        <v>1</v>
      </c>
      <c r="AE96" s="36">
        <f t="shared" si="3"/>
        <v>0</v>
      </c>
      <c r="AF96" s="36">
        <f>IF(AND(AB96=$AB$6,AC96=$AC$6),IF(W96=$W$6,1,0)+IF(Z96=$Z$6,1,0)+IF(X96=$X$6,1,0)+IF(Y96=$Y$6,1,0)+IF(AA96=$AA$6,1,0)+IF(V96=$V$6,1,0),0)</f>
        <v>0</v>
      </c>
    </row>
    <row r="97" spans="1:35" x14ac:dyDescent="0.15">
      <c r="B97" s="39">
        <v>42613</v>
      </c>
      <c r="C97" s="40">
        <v>10</v>
      </c>
      <c r="D97" s="40" t="s">
        <v>411</v>
      </c>
      <c r="E97" s="41">
        <v>42614.09375</v>
      </c>
      <c r="F97" s="37" t="s">
        <v>418</v>
      </c>
      <c r="G97" s="37" t="s">
        <v>419</v>
      </c>
      <c r="H97" s="38" t="s">
        <v>418</v>
      </c>
      <c r="I97" s="38" t="s">
        <v>419</v>
      </c>
      <c r="J97" s="37">
        <v>2.25</v>
      </c>
      <c r="K97" s="37">
        <v>2.9</v>
      </c>
      <c r="L97" s="37">
        <v>2.94</v>
      </c>
      <c r="M97" s="38">
        <v>5.25</v>
      </c>
      <c r="N97" s="38">
        <v>3.95</v>
      </c>
      <c r="O97" s="38">
        <v>1.46</v>
      </c>
      <c r="P97" s="38">
        <v>-1</v>
      </c>
      <c r="Q97" s="38">
        <v>0</v>
      </c>
      <c r="R97" s="38">
        <v>0</v>
      </c>
      <c r="S97" s="38">
        <v>0</v>
      </c>
      <c r="T97" s="37">
        <v>1</v>
      </c>
      <c r="U97" s="38">
        <v>0</v>
      </c>
      <c r="V97" s="36" t="str">
        <f>D97</f>
        <v>友谊赛</v>
      </c>
      <c r="W97" s="36" t="s">
        <v>692</v>
      </c>
      <c r="X97" s="36" t="s">
        <v>468</v>
      </c>
      <c r="Y97" s="36" t="s">
        <v>393</v>
      </c>
      <c r="Z97" s="36" t="s">
        <v>394</v>
      </c>
      <c r="AB97" s="36">
        <v>1</v>
      </c>
      <c r="AE97" s="36">
        <f t="shared" si="3"/>
        <v>0</v>
      </c>
      <c r="AF97" s="36">
        <f>IF(AND(AB97=$AB$6,AC97=$AC$6),IF(W97=$W$6,1,0)+IF(Z97=$Z$6,1,0)+IF(X97=$X$6,1,0)+IF(Y97=$Y$6,1,0)+IF(AA97=$AA$6,1,0)+IF(V97=$V$6,1,0),0)</f>
        <v>0</v>
      </c>
    </row>
    <row r="98" spans="1:35" x14ac:dyDescent="0.15">
      <c r="B98" s="39">
        <v>42613</v>
      </c>
      <c r="C98" s="40">
        <v>12</v>
      </c>
      <c r="D98" s="40" t="s">
        <v>411</v>
      </c>
      <c r="E98" s="41">
        <v>42614.114583333336</v>
      </c>
      <c r="F98" s="37" t="s">
        <v>420</v>
      </c>
      <c r="G98" s="37" t="s">
        <v>421</v>
      </c>
      <c r="H98" s="38" t="s">
        <v>420</v>
      </c>
      <c r="I98" s="38" t="s">
        <v>421</v>
      </c>
      <c r="J98" s="37">
        <v>1.1499999999999999</v>
      </c>
      <c r="K98" s="37">
        <v>5.3</v>
      </c>
      <c r="L98" s="37">
        <v>14</v>
      </c>
      <c r="M98" s="38">
        <v>1.66</v>
      </c>
      <c r="N98" s="38">
        <v>3.7</v>
      </c>
      <c r="O98" s="38">
        <v>3.9</v>
      </c>
      <c r="P98" s="38">
        <v>-1</v>
      </c>
      <c r="Q98" s="38">
        <v>0.16666666666666666</v>
      </c>
      <c r="R98" s="38">
        <v>4</v>
      </c>
      <c r="S98" s="38">
        <v>0</v>
      </c>
      <c r="T98" s="37">
        <v>3</v>
      </c>
      <c r="U98" s="38">
        <v>3</v>
      </c>
      <c r="V98" s="36" t="str">
        <f>D98</f>
        <v>友谊赛</v>
      </c>
      <c r="W98" s="36" t="s">
        <v>696</v>
      </c>
      <c r="X98" s="36" t="s">
        <v>393</v>
      </c>
      <c r="Y98" s="36" t="s">
        <v>395</v>
      </c>
      <c r="Z98" s="36" t="s">
        <v>394</v>
      </c>
      <c r="AE98" s="36">
        <f t="shared" si="3"/>
        <v>0</v>
      </c>
      <c r="AF98" s="36">
        <f>IF(AND(AB98=$AB$6,AC98=$AC$6),IF(W98=$W$6,1,0)+IF(Z98=$Z$6,1,0)+IF(X98=$X$6,1,0)+IF(Y98=$Y$6,1,0)+IF(AA98=$AA$6,1,0)+IF(V98=$V$6,1,0),0)</f>
        <v>0</v>
      </c>
    </row>
    <row r="99" spans="1:35" x14ac:dyDescent="0.15">
      <c r="B99" s="39">
        <v>42613</v>
      </c>
      <c r="C99" s="40">
        <v>13</v>
      </c>
      <c r="D99" s="40" t="s">
        <v>422</v>
      </c>
      <c r="E99" s="41">
        <v>42614.114583333336</v>
      </c>
      <c r="F99" s="37" t="s">
        <v>423</v>
      </c>
      <c r="G99" s="37" t="s">
        <v>424</v>
      </c>
      <c r="H99" s="38" t="s">
        <v>423</v>
      </c>
      <c r="I99" s="38" t="s">
        <v>425</v>
      </c>
      <c r="J99" s="37">
        <v>1.93</v>
      </c>
      <c r="K99" s="37">
        <v>3.3</v>
      </c>
      <c r="L99" s="37">
        <v>3.25</v>
      </c>
      <c r="M99" s="38">
        <v>3.85</v>
      </c>
      <c r="N99" s="38">
        <v>3.85</v>
      </c>
      <c r="O99" s="38">
        <v>1.64</v>
      </c>
      <c r="P99" s="38">
        <v>-1</v>
      </c>
      <c r="Q99" s="38">
        <v>8.4027777777777771E-2</v>
      </c>
      <c r="R99" s="38">
        <v>2</v>
      </c>
      <c r="S99" s="38">
        <v>1</v>
      </c>
      <c r="T99" s="37">
        <v>3</v>
      </c>
      <c r="U99" s="38">
        <v>1</v>
      </c>
      <c r="V99" s="36" t="str">
        <f>D99</f>
        <v>英锦赛</v>
      </c>
      <c r="W99" s="36" t="s">
        <v>692</v>
      </c>
      <c r="X99" s="36" t="s">
        <v>393</v>
      </c>
      <c r="Y99" s="36" t="s">
        <v>395</v>
      </c>
      <c r="Z99" s="36" t="s">
        <v>394</v>
      </c>
      <c r="AC99" s="36">
        <v>1</v>
      </c>
      <c r="AE99" s="36">
        <f t="shared" si="3"/>
        <v>1</v>
      </c>
      <c r="AF99" s="36">
        <f>IF(AND(AB99=$AB$6,AC99=$AC$6),IF(W99=$W$6,1,0)+IF(Z99=$Z$6,1,0)+IF(X99=$X$6,1,0)+IF(Y99=$Y$6,1,0)+IF(AA99=$AA$6,1,0)+IF(V99=$V$6,1,0),0)</f>
        <v>2</v>
      </c>
    </row>
    <row r="100" spans="1:35" x14ac:dyDescent="0.15">
      <c r="B100" s="39">
        <v>42613</v>
      </c>
      <c r="C100" s="40">
        <v>14</v>
      </c>
      <c r="D100" s="40" t="s">
        <v>426</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D100</f>
        <v>南俱杯</v>
      </c>
      <c r="W100" s="36" t="s">
        <v>476</v>
      </c>
      <c r="X100" s="36" t="s">
        <v>393</v>
      </c>
      <c r="Y100" s="36" t="s">
        <v>395</v>
      </c>
      <c r="Z100" s="36" t="s">
        <v>460</v>
      </c>
      <c r="AE100" s="36">
        <f t="shared" si="3"/>
        <v>0</v>
      </c>
      <c r="AF100" s="36">
        <f>IF(AND(AB100=$AB$6,AC100=$AC$6),IF(W100=$W$6,1,0)+IF(Z100=$Z$6,1,0)+IF(X100=$X$6,1,0)+IF(Y100=$Y$6,1,0)+IF(AA100=$AA$6,1,0)+IF(V100=$V$6,1,0),0)</f>
        <v>0</v>
      </c>
    </row>
    <row r="101" spans="1:35" x14ac:dyDescent="0.15">
      <c r="B101" s="39">
        <v>42613</v>
      </c>
      <c r="C101" s="40">
        <v>15</v>
      </c>
      <c r="D101" s="40" t="s">
        <v>427</v>
      </c>
      <c r="E101" s="41">
        <v>42614.270833333336</v>
      </c>
      <c r="F101" s="37" t="s">
        <v>254</v>
      </c>
      <c r="G101" s="37" t="s">
        <v>428</v>
      </c>
      <c r="H101" s="38" t="s">
        <v>254</v>
      </c>
      <c r="I101" s="38" t="s">
        <v>429</v>
      </c>
      <c r="J101" s="37">
        <v>1.1000000000000001</v>
      </c>
      <c r="K101" s="37">
        <v>6.2</v>
      </c>
      <c r="L101" s="37">
        <v>17</v>
      </c>
      <c r="M101" s="38">
        <v>1.52</v>
      </c>
      <c r="N101" s="38">
        <v>3.95</v>
      </c>
      <c r="O101" s="38">
        <v>4.62</v>
      </c>
      <c r="P101" s="38">
        <v>-1</v>
      </c>
      <c r="Q101" s="38">
        <v>0.125</v>
      </c>
      <c r="R101" s="38">
        <v>3</v>
      </c>
      <c r="S101" s="38">
        <v>0</v>
      </c>
      <c r="T101" s="37">
        <v>3</v>
      </c>
      <c r="U101" s="38">
        <v>3</v>
      </c>
      <c r="V101" s="36" t="str">
        <f>D101</f>
        <v>巴西杯</v>
      </c>
      <c r="W101" s="36" t="s">
        <v>476</v>
      </c>
      <c r="X101" s="36" t="s">
        <v>393</v>
      </c>
      <c r="Y101" s="36" t="s">
        <v>395</v>
      </c>
      <c r="Z101" s="36" t="s">
        <v>394</v>
      </c>
      <c r="AE101" s="36">
        <f t="shared" si="3"/>
        <v>0</v>
      </c>
      <c r="AF101" s="36">
        <f>IF(AND(AB101=$AB$6,AC101=$AC$6),IF(W101=$W$6,1,0)+IF(Z101=$Z$6,1,0)+IF(X101=$X$6,1,0)+IF(Y101=$Y$6,1,0)+IF(AA101=$AA$6,1,0)+IF(V101=$V$6,1,0),0)</f>
        <v>0</v>
      </c>
    </row>
    <row r="102" spans="1:35" x14ac:dyDescent="0.15">
      <c r="B102" s="39">
        <v>42613</v>
      </c>
      <c r="C102" s="40">
        <v>16</v>
      </c>
      <c r="D102" s="40" t="s">
        <v>430</v>
      </c>
      <c r="E102" s="41">
        <v>42614.270833333336</v>
      </c>
      <c r="F102" s="37" t="s">
        <v>431</v>
      </c>
      <c r="G102" s="37" t="s">
        <v>432</v>
      </c>
      <c r="H102" s="38" t="s">
        <v>431</v>
      </c>
      <c r="I102" s="38" t="s">
        <v>432</v>
      </c>
      <c r="J102" s="37">
        <v>5</v>
      </c>
      <c r="K102" s="37">
        <v>3.3</v>
      </c>
      <c r="L102" s="37">
        <v>1.6</v>
      </c>
      <c r="M102" s="38">
        <v>1.99</v>
      </c>
      <c r="N102" s="38">
        <v>3.3</v>
      </c>
      <c r="O102" s="38">
        <v>3.1</v>
      </c>
      <c r="P102" s="38">
        <v>1</v>
      </c>
      <c r="Q102" s="38">
        <v>8.4722222222222213E-2</v>
      </c>
      <c r="R102" s="38">
        <v>2</v>
      </c>
      <c r="S102" s="38">
        <v>2</v>
      </c>
      <c r="T102" s="37">
        <v>1</v>
      </c>
      <c r="U102" s="38">
        <v>3</v>
      </c>
      <c r="V102" s="36" t="str">
        <f>D102</f>
        <v>阿根廷杯</v>
      </c>
      <c r="W102" s="36" t="s">
        <v>466</v>
      </c>
      <c r="X102" s="36" t="s">
        <v>393</v>
      </c>
      <c r="Y102" s="36" t="s">
        <v>395</v>
      </c>
      <c r="Z102" s="36" t="s">
        <v>394</v>
      </c>
      <c r="AB102" s="36">
        <v>1</v>
      </c>
      <c r="AC102" s="36">
        <v>1</v>
      </c>
      <c r="AE102" s="36">
        <f t="shared" si="3"/>
        <v>0</v>
      </c>
      <c r="AF102" s="36">
        <f>IF(AND(AB102=$AB$6,AC102=$AC$6),IF(W102=$W$6,1,0)+IF(Z102=$Z$6,1,0)+IF(X102=$X$6,1,0)+IF(Y102=$Y$6,1,0)+IF(AA102=$AA$6,1,0)+IF(V102=$V$6,1,0),0)</f>
        <v>0</v>
      </c>
    </row>
    <row r="103" spans="1:35" x14ac:dyDescent="0.15">
      <c r="B103" s="39">
        <v>42613</v>
      </c>
      <c r="C103" s="40">
        <v>17</v>
      </c>
      <c r="D103" s="40" t="s">
        <v>426</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D103</f>
        <v>南俱杯</v>
      </c>
      <c r="W103" s="36" t="s">
        <v>476</v>
      </c>
      <c r="X103" s="36" t="s">
        <v>395</v>
      </c>
      <c r="Y103" s="36" t="s">
        <v>393</v>
      </c>
      <c r="Z103" s="36" t="s">
        <v>460</v>
      </c>
      <c r="AE103" s="36">
        <f t="shared" si="3"/>
        <v>0</v>
      </c>
      <c r="AF103" s="36">
        <f>IF(AND(AB103=$AB$6,AC103=$AC$6),IF(W103=$W$6,1,0)+IF(Z103=$Z$6,1,0)+IF(X103=$X$6,1,0)+IF(Y103=$Y$6,1,0)+IF(AA103=$AA$6,1,0)+IF(V103=$V$6,1,0),0)</f>
        <v>0</v>
      </c>
    </row>
    <row r="104" spans="1:35" x14ac:dyDescent="0.15">
      <c r="A104" s="50">
        <v>1</v>
      </c>
      <c r="B104" s="39">
        <v>42613</v>
      </c>
      <c r="C104" s="40">
        <v>18</v>
      </c>
      <c r="D104" s="40" t="s">
        <v>426</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D104</f>
        <v>南俱杯</v>
      </c>
      <c r="W104" s="36" t="s">
        <v>476</v>
      </c>
      <c r="X104" s="36" t="s">
        <v>393</v>
      </c>
      <c r="Y104" s="36" t="s">
        <v>393</v>
      </c>
      <c r="Z104" s="36" t="s">
        <v>460</v>
      </c>
      <c r="AB104" s="36">
        <v>1</v>
      </c>
      <c r="AE104" s="36">
        <f t="shared" si="3"/>
        <v>0</v>
      </c>
      <c r="AF104" s="36">
        <f>IF(AND(AB104=$AB$6,AC104=$AC$6),IF(W104=$W$6,1,0)+IF(Z104=$Z$6,1,0)+IF(X104=$X$6,1,0)+IF(Y104=$Y$6,1,0)+IF(AA104=$AA$6,1,0)+IF(V104=$V$6,1,0),0)</f>
        <v>0</v>
      </c>
    </row>
    <row r="105" spans="1:35" x14ac:dyDescent="0.15">
      <c r="B105" s="39">
        <v>42613</v>
      </c>
      <c r="C105" s="40">
        <v>19</v>
      </c>
      <c r="D105" s="40" t="s">
        <v>426</v>
      </c>
      <c r="E105" s="41">
        <v>42614.364583333336</v>
      </c>
      <c r="F105" s="37" t="s">
        <v>352</v>
      </c>
      <c r="G105" s="37" t="s">
        <v>469</v>
      </c>
      <c r="H105" s="38" t="s">
        <v>354</v>
      </c>
      <c r="I105" s="38" t="s">
        <v>469</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D105</f>
        <v>南俱杯</v>
      </c>
      <c r="AE105" s="36">
        <f t="shared" si="3"/>
        <v>0</v>
      </c>
      <c r="AF105" s="36">
        <f>IF(AND(AB105=$AB$6,AC105=$AC$6),IF(W105=$W$6,1,0)+IF(Z105=$Z$6,1,0)+IF(X105=$X$6,1,0)+IF(Y105=$Y$6,1,0)+IF(AA105=$AA$6,1,0)+IF(V105=$V$6,1,0),0)</f>
        <v>0</v>
      </c>
    </row>
    <row r="106" spans="1:35" x14ac:dyDescent="0.15">
      <c r="B106" s="39">
        <v>42613</v>
      </c>
      <c r="C106" s="40">
        <v>20</v>
      </c>
      <c r="D106" s="40" t="s">
        <v>427</v>
      </c>
      <c r="E106" s="41">
        <v>42614.364583333336</v>
      </c>
      <c r="F106" s="37" t="s">
        <v>239</v>
      </c>
      <c r="G106" s="37" t="s">
        <v>470</v>
      </c>
      <c r="H106" s="38" t="s">
        <v>239</v>
      </c>
      <c r="I106" s="38" t="s">
        <v>470</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D106</f>
        <v>巴西杯</v>
      </c>
      <c r="W106" s="36" t="s">
        <v>478</v>
      </c>
      <c r="X106" s="36" t="s">
        <v>393</v>
      </c>
      <c r="Y106" s="36" t="s">
        <v>393</v>
      </c>
      <c r="Z106" s="36" t="s">
        <v>394</v>
      </c>
      <c r="AB106" s="36">
        <v>1</v>
      </c>
      <c r="AE106" s="36">
        <f t="shared" si="3"/>
        <v>0</v>
      </c>
      <c r="AF106" s="36">
        <f>IF(AND(AB106=$AB$6,AC106=$AC$6),IF(W106=$W$6,1,0)+IF(Z106=$Z$6,1,0)+IF(X106=$X$6,1,0)+IF(Y106=$Y$6,1,0)+IF(AA106=$AA$6,1,0)+IF(V106=$V$6,1,0),0)</f>
        <v>0</v>
      </c>
    </row>
    <row r="107" spans="1:35" x14ac:dyDescent="0.15">
      <c r="B107" s="39">
        <v>42613</v>
      </c>
      <c r="C107" s="40">
        <v>21</v>
      </c>
      <c r="D107" s="40" t="s">
        <v>427</v>
      </c>
      <c r="E107" s="41">
        <v>42614.364583333336</v>
      </c>
      <c r="F107" s="37" t="s">
        <v>216</v>
      </c>
      <c r="G107" s="37" t="s">
        <v>471</v>
      </c>
      <c r="H107" s="38" t="s">
        <v>216</v>
      </c>
      <c r="I107" s="38" t="s">
        <v>472</v>
      </c>
      <c r="J107" s="37">
        <v>1.22</v>
      </c>
      <c r="K107" s="37">
        <v>4.95</v>
      </c>
      <c r="L107" s="37">
        <v>9.25</v>
      </c>
      <c r="M107" s="38">
        <v>1.85</v>
      </c>
      <c r="N107" s="38">
        <v>3.55</v>
      </c>
      <c r="O107" s="38">
        <v>3.25</v>
      </c>
      <c r="P107" s="38">
        <v>-1</v>
      </c>
      <c r="Q107" s="38">
        <v>0.125</v>
      </c>
      <c r="R107" s="38">
        <v>3</v>
      </c>
      <c r="S107" s="38">
        <v>0</v>
      </c>
      <c r="T107" s="37">
        <v>3</v>
      </c>
      <c r="U107" s="38">
        <v>3</v>
      </c>
      <c r="V107" s="36" t="str">
        <f>D107</f>
        <v>巴西杯</v>
      </c>
      <c r="W107" s="36" t="s">
        <v>476</v>
      </c>
      <c r="X107" s="36" t="s">
        <v>393</v>
      </c>
      <c r="Y107" s="36" t="s">
        <v>395</v>
      </c>
      <c r="Z107" s="36" t="s">
        <v>394</v>
      </c>
      <c r="AE107" s="36">
        <f t="shared" si="3"/>
        <v>0</v>
      </c>
      <c r="AF107" s="36">
        <f>IF(AND(AB107=$AB$6,AC107=$AC$6),IF(W107=$W$6,1,0)+IF(Z107=$Z$6,1,0)+IF(X107=$X$6,1,0)+IF(Y107=$Y$6,1,0)+IF(AA107=$AA$6,1,0)+IF(V107=$V$6,1,0),0)</f>
        <v>0</v>
      </c>
    </row>
    <row r="108" spans="1:35" x14ac:dyDescent="0.15">
      <c r="B108" s="39">
        <v>42612</v>
      </c>
      <c r="C108" s="40">
        <v>2</v>
      </c>
      <c r="D108" s="40" t="s">
        <v>479</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D108</f>
        <v>足总杯</v>
      </c>
      <c r="W108" s="36" t="s">
        <v>455</v>
      </c>
      <c r="X108" s="36" t="s">
        <v>395</v>
      </c>
      <c r="Y108" s="36" t="s">
        <v>393</v>
      </c>
      <c r="Z108" s="36" t="s">
        <v>394</v>
      </c>
      <c r="AB108" s="36">
        <v>1</v>
      </c>
      <c r="AE108" s="36">
        <f t="shared" si="3"/>
        <v>0</v>
      </c>
      <c r="AF108" s="36">
        <f>IF(AND(AB108=$AB$6,AC108=$AC$6),IF(W108=$W$6,1,0)+IF(Z108=$Z$6,1,0)+IF(X108=$X$6,1,0)+IF(Y108=$Y$6,1,0)+IF(AA108=$AA$6,1,0)+IF(V108=$V$6,1,0),0)</f>
        <v>0</v>
      </c>
    </row>
    <row r="109" spans="1:35" x14ac:dyDescent="0.15">
      <c r="B109" s="39">
        <v>42612</v>
      </c>
      <c r="C109" s="40">
        <v>3</v>
      </c>
      <c r="D109" s="40" t="s">
        <v>422</v>
      </c>
      <c r="E109" s="41">
        <v>42613.083333333336</v>
      </c>
      <c r="F109" s="37" t="s">
        <v>20</v>
      </c>
      <c r="G109" s="37" t="s">
        <v>480</v>
      </c>
      <c r="H109" s="38" t="s">
        <v>21</v>
      </c>
      <c r="I109" s="38" t="s">
        <v>481</v>
      </c>
      <c r="J109" s="37">
        <v>1.58</v>
      </c>
      <c r="K109" s="37">
        <v>3.65</v>
      </c>
      <c r="L109" s="37">
        <v>4.5</v>
      </c>
      <c r="M109" s="38">
        <v>2.81</v>
      </c>
      <c r="N109" s="38">
        <v>3.6</v>
      </c>
      <c r="O109" s="38">
        <v>2.02</v>
      </c>
      <c r="P109" s="38">
        <v>-1</v>
      </c>
      <c r="Q109" s="38">
        <v>0.1673611111111111</v>
      </c>
      <c r="R109" s="38">
        <v>4</v>
      </c>
      <c r="S109" s="38">
        <v>1</v>
      </c>
      <c r="T109" s="37">
        <v>3</v>
      </c>
      <c r="U109" s="38">
        <v>3</v>
      </c>
      <c r="V109" s="36" t="str">
        <f>D109</f>
        <v>英锦赛</v>
      </c>
      <c r="W109" s="36" t="s">
        <v>476</v>
      </c>
      <c r="X109" s="36" t="s">
        <v>393</v>
      </c>
      <c r="Y109" s="36" t="s">
        <v>393</v>
      </c>
      <c r="Z109" s="36" t="s">
        <v>394</v>
      </c>
      <c r="AE109" s="36">
        <f t="shared" si="3"/>
        <v>0</v>
      </c>
      <c r="AF109" s="36">
        <f>IF(AND(AB109=$AB$6,AC109=$AC$6),IF(W109=$W$6,1,0)+IF(Z109=$Z$6,1,0)+IF(X109=$X$6,1,0)+IF(Y109=$Y$6,1,0)+IF(AA109=$AA$6,1,0)+IF(V109=$V$6,1,0),0)</f>
        <v>0</v>
      </c>
    </row>
    <row r="110" spans="1:35" x14ac:dyDescent="0.15">
      <c r="B110" s="39">
        <v>42612</v>
      </c>
      <c r="C110" s="40">
        <v>4</v>
      </c>
      <c r="D110" s="40" t="s">
        <v>422</v>
      </c>
      <c r="E110" s="41">
        <v>42613.104166666664</v>
      </c>
      <c r="F110" s="37" t="s">
        <v>22</v>
      </c>
      <c r="G110" s="37" t="s">
        <v>482</v>
      </c>
      <c r="H110" s="38" t="s">
        <v>22</v>
      </c>
      <c r="I110" s="38" t="s">
        <v>482</v>
      </c>
      <c r="J110" s="37">
        <v>1.85</v>
      </c>
      <c r="K110" s="37">
        <v>3.35</v>
      </c>
      <c r="L110" s="37">
        <v>3.45</v>
      </c>
      <c r="M110" s="38">
        <v>3.55</v>
      </c>
      <c r="N110" s="38">
        <v>3.85</v>
      </c>
      <c r="O110" s="38">
        <v>1.7</v>
      </c>
      <c r="P110" s="38">
        <v>-1</v>
      </c>
      <c r="Q110" s="38">
        <v>4.3055555555555562E-2</v>
      </c>
      <c r="R110" s="38">
        <v>1</v>
      </c>
      <c r="S110" s="38">
        <v>2</v>
      </c>
      <c r="T110" s="37">
        <v>0</v>
      </c>
      <c r="U110" s="38">
        <v>0</v>
      </c>
      <c r="V110" s="36" t="str">
        <f>D110</f>
        <v>英锦赛</v>
      </c>
      <c r="W110" s="36" t="s">
        <v>477</v>
      </c>
      <c r="X110" s="36" t="s">
        <v>393</v>
      </c>
      <c r="Y110" s="36" t="s">
        <v>468</v>
      </c>
      <c r="Z110" s="36" t="s">
        <v>394</v>
      </c>
      <c r="AB110" s="36">
        <v>1</v>
      </c>
      <c r="AE110" s="36">
        <f t="shared" si="3"/>
        <v>0</v>
      </c>
      <c r="AF110" s="36">
        <f>IF(AND(AB110=$AB$6,AC110=$AC$6),IF(W110=$W$6,1,0)+IF(Z110=$Z$6,1,0)+IF(X110=$X$6,1,0)+IF(Y110=$Y$6,1,0)+IF(AA110=$AA$6,1,0)+IF(V110=$V$6,1,0),0)</f>
        <v>0</v>
      </c>
    </row>
    <row r="111" spans="1:35" x14ac:dyDescent="0.15">
      <c r="B111" s="39">
        <v>42612</v>
      </c>
      <c r="C111" s="40">
        <v>5</v>
      </c>
      <c r="D111" s="40" t="s">
        <v>422</v>
      </c>
      <c r="E111" s="41">
        <v>42613.114583333336</v>
      </c>
      <c r="F111" s="37" t="s">
        <v>15</v>
      </c>
      <c r="G111" s="37" t="s">
        <v>483</v>
      </c>
      <c r="H111" s="38" t="s">
        <v>15</v>
      </c>
      <c r="I111" s="38" t="s">
        <v>484</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D111</f>
        <v>英锦赛</v>
      </c>
      <c r="W111" s="36" t="s">
        <v>476</v>
      </c>
      <c r="X111" s="36" t="s">
        <v>393</v>
      </c>
      <c r="Y111" s="36" t="s">
        <v>395</v>
      </c>
      <c r="Z111" s="36" t="s">
        <v>394</v>
      </c>
      <c r="AC111" s="36">
        <v>1</v>
      </c>
      <c r="AE111" s="36">
        <f t="shared" si="3"/>
        <v>1</v>
      </c>
      <c r="AF111" s="36">
        <f>IF(AND(AB111=$AB$6,AC111=$AC$6),IF(W111=$W$6,1,0)+IF(Z111=$Z$6,1,0)+IF(X111=$X$6,1,0)+IF(Y111=$Y$6,1,0)+IF(AA111=$AA$6,1,0)+IF(V111=$V$6,1,0),0)</f>
        <v>2</v>
      </c>
      <c r="AI111" s="36" t="s">
        <v>512</v>
      </c>
    </row>
    <row r="112" spans="1:35" x14ac:dyDescent="0.15">
      <c r="B112" s="39">
        <v>42612</v>
      </c>
      <c r="C112" s="40">
        <v>6</v>
      </c>
      <c r="D112" s="40" t="s">
        <v>422</v>
      </c>
      <c r="E112" s="41">
        <v>42613.114583333336</v>
      </c>
      <c r="F112" s="37" t="s">
        <v>485</v>
      </c>
      <c r="G112" s="37" t="s">
        <v>18</v>
      </c>
      <c r="H112" s="38" t="s">
        <v>486</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D112</f>
        <v>英锦赛</v>
      </c>
      <c r="W112" s="36" t="s">
        <v>696</v>
      </c>
      <c r="X112" s="36" t="s">
        <v>395</v>
      </c>
      <c r="Y112" s="36" t="s">
        <v>395</v>
      </c>
      <c r="Z112" s="36" t="s">
        <v>394</v>
      </c>
      <c r="AB112" s="36">
        <v>1</v>
      </c>
      <c r="AE112" s="36">
        <f t="shared" si="3"/>
        <v>0</v>
      </c>
      <c r="AF112" s="36">
        <f>IF(AND(AB112=$AB$6,AC112=$AC$6),IF(W112=$W$6,1,0)+IF(Z112=$Z$6,1,0)+IF(X112=$X$6,1,0)+IF(Y112=$Y$6,1,0)+IF(AA112=$AA$6,1,0)+IF(V112=$V$6,1,0),0)</f>
        <v>0</v>
      </c>
    </row>
    <row r="113" spans="2:35" x14ac:dyDescent="0.15">
      <c r="B113" s="39">
        <v>42612</v>
      </c>
      <c r="C113" s="40">
        <v>7</v>
      </c>
      <c r="D113" s="40" t="s">
        <v>422</v>
      </c>
      <c r="E113" s="41">
        <v>42613.114583333336</v>
      </c>
      <c r="F113" s="37" t="s">
        <v>23</v>
      </c>
      <c r="G113" s="37" t="s">
        <v>487</v>
      </c>
      <c r="H113" s="38" t="s">
        <v>23</v>
      </c>
      <c r="I113" s="38" t="s">
        <v>487</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D113</f>
        <v>英锦赛</v>
      </c>
      <c r="W113" s="36" t="s">
        <v>455</v>
      </c>
      <c r="X113" s="36" t="s">
        <v>393</v>
      </c>
      <c r="Y113" s="36" t="s">
        <v>395</v>
      </c>
      <c r="Z113" s="36" t="s">
        <v>394</v>
      </c>
      <c r="AB113" s="36">
        <v>1</v>
      </c>
      <c r="AE113" s="36">
        <f t="shared" si="3"/>
        <v>0</v>
      </c>
      <c r="AF113" s="36">
        <f>IF(AND(AB113=$AB$6,AC113=$AC$6),IF(W113=$W$6,1,0)+IF(Z113=$Z$6,1,0)+IF(X113=$X$6,1,0)+IF(Y113=$Y$6,1,0)+IF(AA113=$AA$6,1,0)+IF(V113=$V$6,1,0),0)</f>
        <v>0</v>
      </c>
    </row>
    <row r="114" spans="2:35" x14ac:dyDescent="0.15">
      <c r="B114" s="39">
        <v>42612</v>
      </c>
      <c r="C114" s="40">
        <v>8</v>
      </c>
      <c r="D114" s="40" t="s">
        <v>422</v>
      </c>
      <c r="E114" s="41">
        <v>42613.114583333336</v>
      </c>
      <c r="F114" s="37" t="s">
        <v>488</v>
      </c>
      <c r="G114" s="37" t="s">
        <v>67</v>
      </c>
      <c r="H114" s="38" t="s">
        <v>489</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D114</f>
        <v>英锦赛</v>
      </c>
      <c r="W114" s="36" t="s">
        <v>692</v>
      </c>
      <c r="X114" s="36" t="s">
        <v>393</v>
      </c>
      <c r="Y114" s="36" t="s">
        <v>395</v>
      </c>
      <c r="Z114" s="36" t="s">
        <v>394</v>
      </c>
      <c r="AC114" s="36">
        <v>1</v>
      </c>
      <c r="AE114" s="36">
        <f t="shared" si="3"/>
        <v>1</v>
      </c>
      <c r="AF114" s="36">
        <f>IF(AND(AB114=$AB$6,AC114=$AC$6),IF(W114=$W$6,1,0)+IF(Z114=$Z$6,1,0)+IF(X114=$X$6,1,0)+IF(Y114=$Y$6,1,0)+IF(AA114=$AA$6,1,0)+IF(V114=$V$6,1,0),0)</f>
        <v>2</v>
      </c>
      <c r="AI114" s="45" t="s">
        <v>513</v>
      </c>
    </row>
    <row r="115" spans="2:35" x14ac:dyDescent="0.15">
      <c r="B115" s="39">
        <v>42612</v>
      </c>
      <c r="C115" s="40">
        <v>9</v>
      </c>
      <c r="D115" s="40" t="s">
        <v>422</v>
      </c>
      <c r="E115" s="41">
        <v>42613.114583333336</v>
      </c>
      <c r="F115" s="37" t="s">
        <v>16</v>
      </c>
      <c r="G115" s="37" t="s">
        <v>490</v>
      </c>
      <c r="H115" s="38" t="s">
        <v>17</v>
      </c>
      <c r="I115" s="38" t="s">
        <v>490</v>
      </c>
      <c r="J115" s="37">
        <v>1.71</v>
      </c>
      <c r="K115" s="37">
        <v>3.5</v>
      </c>
      <c r="L115" s="37">
        <v>3.86</v>
      </c>
      <c r="M115" s="38">
        <v>3.18</v>
      </c>
      <c r="N115" s="38">
        <v>3.65</v>
      </c>
      <c r="O115" s="38">
        <v>1.85</v>
      </c>
      <c r="P115" s="38">
        <v>-1</v>
      </c>
      <c r="Q115" s="38">
        <v>6.9444444444444447E-4</v>
      </c>
      <c r="R115" s="38">
        <v>0</v>
      </c>
      <c r="S115" s="38">
        <v>1</v>
      </c>
      <c r="T115" s="37">
        <v>0</v>
      </c>
      <c r="U115" s="38">
        <v>0</v>
      </c>
      <c r="V115" s="36" t="str">
        <f>D115</f>
        <v>英锦赛</v>
      </c>
      <c r="W115" s="36" t="s">
        <v>467</v>
      </c>
      <c r="X115" s="36" t="s">
        <v>393</v>
      </c>
      <c r="Y115" s="36" t="s">
        <v>468</v>
      </c>
      <c r="Z115" s="36" t="s">
        <v>394</v>
      </c>
      <c r="AB115" s="36">
        <v>1</v>
      </c>
      <c r="AC115" s="36">
        <v>1</v>
      </c>
      <c r="AE115" s="36">
        <f t="shared" si="3"/>
        <v>0</v>
      </c>
      <c r="AF115" s="36">
        <f>IF(AND(AB115=$AB$6,AC115=$AC$6),IF(W115=$W$6,1,0)+IF(Z115=$Z$6,1,0)+IF(X115=$X$6,1,0)+IF(Y115=$Y$6,1,0)+IF(AA115=$AA$6,1,0)+IF(V115=$V$6,1,0),0)</f>
        <v>0</v>
      </c>
      <c r="AI115" s="45" t="s">
        <v>514</v>
      </c>
    </row>
    <row r="116" spans="2:35" x14ac:dyDescent="0.15">
      <c r="B116" s="39">
        <v>42612</v>
      </c>
      <c r="C116" s="40">
        <v>10</v>
      </c>
      <c r="D116" s="40" t="s">
        <v>422</v>
      </c>
      <c r="E116" s="41">
        <v>42613.114583333336</v>
      </c>
      <c r="F116" s="37" t="s">
        <v>70</v>
      </c>
      <c r="G116" s="37" t="s">
        <v>491</v>
      </c>
      <c r="H116" s="38" t="s">
        <v>70</v>
      </c>
      <c r="I116" s="38" t="s">
        <v>492</v>
      </c>
      <c r="J116" s="37">
        <v>1.78</v>
      </c>
      <c r="K116" s="37">
        <v>3.3</v>
      </c>
      <c r="L116" s="37">
        <v>3.8</v>
      </c>
      <c r="M116" s="38">
        <v>3.4</v>
      </c>
      <c r="N116" s="38">
        <v>3.7</v>
      </c>
      <c r="O116" s="38">
        <v>1.77</v>
      </c>
      <c r="P116" s="38">
        <v>-1</v>
      </c>
      <c r="Q116" s="38">
        <v>0.20972222222222223</v>
      </c>
      <c r="R116" s="38">
        <v>5</v>
      </c>
      <c r="S116" s="38">
        <v>2</v>
      </c>
      <c r="T116" s="37">
        <v>3</v>
      </c>
      <c r="U116" s="38">
        <v>3</v>
      </c>
      <c r="V116" s="36" t="str">
        <f>D116</f>
        <v>英锦赛</v>
      </c>
      <c r="W116" s="36" t="s">
        <v>692</v>
      </c>
      <c r="X116" s="36" t="s">
        <v>395</v>
      </c>
      <c r="Y116" s="36" t="s">
        <v>395</v>
      </c>
      <c r="Z116" s="36" t="s">
        <v>394</v>
      </c>
      <c r="AC116" s="36">
        <v>1</v>
      </c>
      <c r="AE116" s="36">
        <f t="shared" si="3"/>
        <v>0</v>
      </c>
      <c r="AF116" s="36">
        <f>IF(AND(AB116=$AB$6,AC116=$AC$6),IF(W116=$W$6,1,0)+IF(Z116=$Z$6,1,0)+IF(X116=$X$6,1,0)+IF(Y116=$Y$6,1,0)+IF(AA116=$AA$6,1,0)+IF(V116=$V$6,1,0),0)</f>
        <v>1</v>
      </c>
      <c r="AI116" s="45" t="s">
        <v>515</v>
      </c>
    </row>
    <row r="117" spans="2:35" x14ac:dyDescent="0.15">
      <c r="B117" s="39">
        <v>42612</v>
      </c>
      <c r="C117" s="40">
        <v>11</v>
      </c>
      <c r="D117" s="40" t="s">
        <v>422</v>
      </c>
      <c r="E117" s="41">
        <v>42613.114583333336</v>
      </c>
      <c r="F117" s="37" t="s">
        <v>493</v>
      </c>
      <c r="G117" s="37" t="s">
        <v>494</v>
      </c>
      <c r="H117" s="38" t="s">
        <v>495</v>
      </c>
      <c r="I117" s="38" t="s">
        <v>496</v>
      </c>
      <c r="J117" s="37">
        <v>3.52</v>
      </c>
      <c r="K117" s="37">
        <v>3.2</v>
      </c>
      <c r="L117" s="37">
        <v>1.88</v>
      </c>
      <c r="M117" s="38">
        <v>1.68</v>
      </c>
      <c r="N117" s="38">
        <v>3.75</v>
      </c>
      <c r="O117" s="38">
        <v>3.75</v>
      </c>
      <c r="P117" s="38">
        <v>1</v>
      </c>
      <c r="Q117" s="38">
        <v>0.16874999999999998</v>
      </c>
      <c r="R117" s="38">
        <v>4</v>
      </c>
      <c r="S117" s="38">
        <v>3</v>
      </c>
      <c r="T117" s="37">
        <v>3</v>
      </c>
      <c r="U117" s="38">
        <v>3</v>
      </c>
      <c r="V117" s="36" t="str">
        <f>D117</f>
        <v>英锦赛</v>
      </c>
      <c r="W117" s="36" t="s">
        <v>477</v>
      </c>
      <c r="X117" s="36" t="s">
        <v>393</v>
      </c>
      <c r="Y117" s="36" t="s">
        <v>468</v>
      </c>
      <c r="Z117" s="36" t="s">
        <v>394</v>
      </c>
      <c r="AB117" s="36">
        <v>1</v>
      </c>
      <c r="AE117" s="36">
        <f t="shared" si="3"/>
        <v>0</v>
      </c>
      <c r="AF117" s="36">
        <f>IF(AND(AB117=$AB$6,AC117=$AC$6),IF(W117=$W$6,1,0)+IF(Z117=$Z$6,1,0)+IF(X117=$X$6,1,0)+IF(Y117=$Y$6,1,0)+IF(AA117=$AA$6,1,0)+IF(V117=$V$6,1,0),0)</f>
        <v>0</v>
      </c>
    </row>
    <row r="118" spans="2:35" x14ac:dyDescent="0.15">
      <c r="B118" s="39">
        <v>42612</v>
      </c>
      <c r="C118" s="40">
        <v>12</v>
      </c>
      <c r="D118" s="40" t="s">
        <v>422</v>
      </c>
      <c r="E118" s="41">
        <v>42613.114583333336</v>
      </c>
      <c r="F118" s="37" t="s">
        <v>497</v>
      </c>
      <c r="G118" s="37" t="s">
        <v>498</v>
      </c>
      <c r="H118" s="38" t="s">
        <v>497</v>
      </c>
      <c r="I118" s="38" t="s">
        <v>498</v>
      </c>
      <c r="J118" s="37">
        <v>1.64</v>
      </c>
      <c r="K118" s="37">
        <v>3.5</v>
      </c>
      <c r="L118" s="37">
        <v>4.3</v>
      </c>
      <c r="M118" s="38">
        <v>3.1</v>
      </c>
      <c r="N118" s="38">
        <v>3.45</v>
      </c>
      <c r="O118" s="38">
        <v>1.94</v>
      </c>
      <c r="P118" s="38">
        <v>-1</v>
      </c>
      <c r="Q118" s="38">
        <v>0.1673611111111111</v>
      </c>
      <c r="R118" s="38">
        <v>4</v>
      </c>
      <c r="S118" s="38">
        <v>1</v>
      </c>
      <c r="T118" s="37">
        <v>3</v>
      </c>
      <c r="U118" s="38">
        <v>3</v>
      </c>
      <c r="V118" s="36" t="str">
        <f>D118</f>
        <v>英锦赛</v>
      </c>
      <c r="W118" s="36" t="s">
        <v>466</v>
      </c>
      <c r="X118" s="36" t="s">
        <v>393</v>
      </c>
      <c r="Y118" s="36" t="s">
        <v>395</v>
      </c>
      <c r="Z118" s="36" t="s">
        <v>394</v>
      </c>
      <c r="AE118" s="36">
        <f t="shared" si="3"/>
        <v>0</v>
      </c>
      <c r="AF118" s="36">
        <f>IF(AND(AB118=$AB$6,AC118=$AC$6),IF(W118=$W$6,1,0)+IF(Z118=$Z$6,1,0)+IF(X118=$X$6,1,0)+IF(Y118=$Y$6,1,0)+IF(AA118=$AA$6,1,0)+IF(V118=$V$6,1,0),0)</f>
        <v>0</v>
      </c>
    </row>
    <row r="119" spans="2:35" x14ac:dyDescent="0.15">
      <c r="B119" s="39">
        <v>42612</v>
      </c>
      <c r="C119" s="40">
        <v>13</v>
      </c>
      <c r="D119" s="40" t="s">
        <v>422</v>
      </c>
      <c r="E119" s="41">
        <v>42613.114583333336</v>
      </c>
      <c r="F119" s="37" t="s">
        <v>499</v>
      </c>
      <c r="G119" s="37" t="s">
        <v>500</v>
      </c>
      <c r="H119" s="38" t="s">
        <v>499</v>
      </c>
      <c r="I119" s="38" t="s">
        <v>501</v>
      </c>
      <c r="J119" s="37">
        <v>1.36</v>
      </c>
      <c r="K119" s="37">
        <v>4</v>
      </c>
      <c r="L119" s="37">
        <v>7</v>
      </c>
      <c r="M119" s="38">
        <v>2.23</v>
      </c>
      <c r="N119" s="38">
        <v>3.45</v>
      </c>
      <c r="O119" s="38">
        <v>2.56</v>
      </c>
      <c r="P119" s="38">
        <v>-1</v>
      </c>
      <c r="Q119" s="38">
        <v>0.16805555555555554</v>
      </c>
      <c r="R119" s="38">
        <v>4</v>
      </c>
      <c r="S119" s="38">
        <v>2</v>
      </c>
      <c r="T119" s="37">
        <v>3</v>
      </c>
      <c r="U119" s="38">
        <v>3</v>
      </c>
      <c r="V119" s="36" t="str">
        <f>D119</f>
        <v>英锦赛</v>
      </c>
      <c r="W119" s="36" t="s">
        <v>516</v>
      </c>
      <c r="X119" s="36" t="s">
        <v>395</v>
      </c>
      <c r="Y119" s="36" t="s">
        <v>395</v>
      </c>
      <c r="Z119" s="36" t="s">
        <v>394</v>
      </c>
      <c r="AE119" s="36">
        <f t="shared" si="3"/>
        <v>0</v>
      </c>
      <c r="AF119" s="36">
        <f>IF(AND(AB119=$AB$6,AC119=$AC$6),IF(W119=$W$6,1,0)+IF(Z119=$Z$6,1,0)+IF(X119=$X$6,1,0)+IF(Y119=$Y$6,1,0)+IF(AA119=$AA$6,1,0)+IF(V119=$V$6,1,0),0)</f>
        <v>0</v>
      </c>
    </row>
    <row r="120" spans="2:35" x14ac:dyDescent="0.15">
      <c r="B120" s="39">
        <v>42612</v>
      </c>
      <c r="C120" s="40">
        <v>14</v>
      </c>
      <c r="D120" s="40" t="s">
        <v>422</v>
      </c>
      <c r="E120" s="41">
        <v>42613.114583333336</v>
      </c>
      <c r="F120" s="42" t="s">
        <v>502</v>
      </c>
      <c r="G120" s="42" t="s">
        <v>503</v>
      </c>
      <c r="H120" s="40" t="s">
        <v>504</v>
      </c>
      <c r="I120" s="40" t="s">
        <v>505</v>
      </c>
      <c r="J120" s="42">
        <v>1.6</v>
      </c>
      <c r="K120" s="42">
        <v>3.4</v>
      </c>
      <c r="L120" s="42">
        <v>4.75</v>
      </c>
      <c r="M120" s="40">
        <v>2.97</v>
      </c>
      <c r="N120" s="40">
        <v>3.45</v>
      </c>
      <c r="O120" s="40">
        <v>1.99</v>
      </c>
      <c r="P120" s="40">
        <v>-1</v>
      </c>
      <c r="Q120" s="40">
        <v>2.0833333333333333E-3</v>
      </c>
      <c r="R120" s="40">
        <v>0</v>
      </c>
      <c r="S120" s="40">
        <v>3</v>
      </c>
      <c r="T120" s="42">
        <v>0</v>
      </c>
      <c r="U120" s="40">
        <v>0</v>
      </c>
      <c r="V120" s="36" t="str">
        <f>D120</f>
        <v>英锦赛</v>
      </c>
      <c r="W120" s="36" t="s">
        <v>511</v>
      </c>
      <c r="X120" s="36" t="s">
        <v>393</v>
      </c>
      <c r="Y120" s="36" t="s">
        <v>468</v>
      </c>
      <c r="Z120" s="36" t="s">
        <v>394</v>
      </c>
      <c r="AB120" s="36">
        <v>1</v>
      </c>
      <c r="AC120" s="36">
        <v>1</v>
      </c>
      <c r="AE120" s="36">
        <f t="shared" si="3"/>
        <v>0</v>
      </c>
      <c r="AF120" s="36">
        <f>IF(AND(AB120=$AB$6,AC120=$AC$6),IF(W120=$W$6,1,0)+IF(Z120=$Z$6,1,0)+IF(X120=$X$6,1,0)+IF(Y120=$Y$6,1,0)+IF(AA120=$AA$6,1,0)+IF(V120=$V$6,1,0),0)</f>
        <v>0</v>
      </c>
      <c r="AI120" s="45" t="s">
        <v>518</v>
      </c>
    </row>
    <row r="121" spans="2:35" x14ac:dyDescent="0.15">
      <c r="B121" s="39">
        <v>42612</v>
      </c>
      <c r="C121" s="40">
        <v>15</v>
      </c>
      <c r="D121" s="40" t="s">
        <v>422</v>
      </c>
      <c r="E121" s="41">
        <v>42613.114583333336</v>
      </c>
      <c r="F121" s="42" t="s">
        <v>506</v>
      </c>
      <c r="G121" s="42" t="s">
        <v>24</v>
      </c>
      <c r="H121" s="40" t="s">
        <v>507</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D121</f>
        <v>英锦赛</v>
      </c>
      <c r="W121" s="36" t="s">
        <v>477</v>
      </c>
      <c r="X121" s="36" t="s">
        <v>393</v>
      </c>
      <c r="Y121" s="36" t="s">
        <v>393</v>
      </c>
      <c r="Z121" s="36" t="s">
        <v>394</v>
      </c>
      <c r="AB121" s="36">
        <v>1</v>
      </c>
      <c r="AE121" s="36">
        <f t="shared" si="3"/>
        <v>0</v>
      </c>
      <c r="AF121" s="36">
        <f>IF(AND(AB121=$AB$6,AC121=$AC$6),IF(W121=$W$6,1,0)+IF(Z121=$Z$6,1,0)+IF(X121=$X$6,1,0)+IF(Y121=$Y$6,1,0)+IF(AA121=$AA$6,1,0)+IF(V121=$V$6,1,0),0)</f>
        <v>0</v>
      </c>
    </row>
    <row r="122" spans="2:35" x14ac:dyDescent="0.15">
      <c r="B122" s="39">
        <v>42612</v>
      </c>
      <c r="C122" s="40">
        <v>16</v>
      </c>
      <c r="D122" s="40" t="s">
        <v>422</v>
      </c>
      <c r="E122" s="41">
        <v>42613.114583333336</v>
      </c>
      <c r="F122" s="42" t="s">
        <v>9</v>
      </c>
      <c r="G122" s="42" t="s">
        <v>508</v>
      </c>
      <c r="H122" s="40" t="s">
        <v>9</v>
      </c>
      <c r="I122" s="40" t="s">
        <v>508</v>
      </c>
      <c r="J122" s="42">
        <v>1.52</v>
      </c>
      <c r="K122" s="42">
        <v>3.8</v>
      </c>
      <c r="L122" s="42">
        <v>4.8</v>
      </c>
      <c r="M122" s="40">
        <v>2.7</v>
      </c>
      <c r="N122" s="40">
        <v>3.45</v>
      </c>
      <c r="O122" s="40">
        <v>2.13</v>
      </c>
      <c r="P122" s="40">
        <v>-1</v>
      </c>
      <c r="Q122" s="40">
        <v>8.4722222222222213E-2</v>
      </c>
      <c r="R122" s="40">
        <v>2</v>
      </c>
      <c r="S122" s="40">
        <v>2</v>
      </c>
      <c r="T122" s="42">
        <v>1</v>
      </c>
      <c r="U122" s="40">
        <v>0</v>
      </c>
      <c r="V122" s="36" t="str">
        <f>D122</f>
        <v>英锦赛</v>
      </c>
      <c r="W122" s="36" t="s">
        <v>517</v>
      </c>
      <c r="X122" s="36" t="s">
        <v>468</v>
      </c>
      <c r="Y122" s="36" t="s">
        <v>468</v>
      </c>
      <c r="Z122" s="36" t="s">
        <v>394</v>
      </c>
      <c r="AB122" s="36">
        <v>1</v>
      </c>
      <c r="AC122" s="36">
        <v>1</v>
      </c>
      <c r="AE122" s="36">
        <f t="shared" si="3"/>
        <v>0</v>
      </c>
      <c r="AF122" s="36">
        <f>IF(AND(AB122=$AB$6,AC122=$AC$6),IF(W122=$W$6,1,0)+IF(Z122=$Z$6,1,0)+IF(X122=$X$6,1,0)+IF(Y122=$Y$6,1,0)+IF(AA122=$AA$6,1,0)+IF(V122=$V$6,1,0),0)</f>
        <v>0</v>
      </c>
      <c r="AI122" s="45" t="s">
        <v>519</v>
      </c>
    </row>
    <row r="123" spans="2:35" x14ac:dyDescent="0.15">
      <c r="B123" s="39">
        <v>42612</v>
      </c>
      <c r="C123" s="40">
        <v>17</v>
      </c>
      <c r="D123" s="40" t="s">
        <v>422</v>
      </c>
      <c r="E123" s="41">
        <v>42613.114583333336</v>
      </c>
      <c r="F123" s="42" t="s">
        <v>509</v>
      </c>
      <c r="G123" s="42" t="s">
        <v>510</v>
      </c>
      <c r="H123" s="40" t="s">
        <v>509</v>
      </c>
      <c r="I123" s="40" t="s">
        <v>510</v>
      </c>
      <c r="J123" s="42">
        <v>1.62</v>
      </c>
      <c r="K123" s="42">
        <v>3.6</v>
      </c>
      <c r="L123" s="42">
        <v>4.3</v>
      </c>
      <c r="M123" s="40">
        <v>3</v>
      </c>
      <c r="N123" s="40">
        <v>3.5</v>
      </c>
      <c r="O123" s="40">
        <v>1.96</v>
      </c>
      <c r="P123" s="40">
        <v>-1</v>
      </c>
      <c r="Q123" s="40">
        <v>0.12569444444444444</v>
      </c>
      <c r="R123" s="40">
        <v>3</v>
      </c>
      <c r="S123" s="40">
        <v>1</v>
      </c>
      <c r="T123" s="42">
        <v>3</v>
      </c>
      <c r="U123" s="40">
        <v>3</v>
      </c>
      <c r="V123" s="36" t="str">
        <f>D123</f>
        <v>英锦赛</v>
      </c>
      <c r="W123" s="36" t="s">
        <v>466</v>
      </c>
      <c r="X123" s="36" t="s">
        <v>393</v>
      </c>
      <c r="Y123" s="36" t="s">
        <v>395</v>
      </c>
      <c r="Z123" s="36" t="s">
        <v>394</v>
      </c>
      <c r="AE123" s="36">
        <f t="shared" si="3"/>
        <v>0</v>
      </c>
      <c r="AF123" s="36">
        <f>IF(AND(AB123=$AB$6,AC123=$AC$6),IF(W123=$W$6,1,0)+IF(Z123=$Z$6,1,0)+IF(X123=$X$6,1,0)+IF(Y123=$Y$6,1,0)+IF(AA123=$AA$6,1,0)+IF(V123=$V$6,1,0),0)</f>
        <v>0</v>
      </c>
    </row>
    <row r="124" spans="2:35" x14ac:dyDescent="0.15">
      <c r="B124" s="39">
        <v>42614</v>
      </c>
      <c r="C124" s="40">
        <v>1</v>
      </c>
      <c r="F124" s="42" t="s">
        <v>461</v>
      </c>
      <c r="G124" s="42" t="s">
        <v>458</v>
      </c>
      <c r="P124" s="40">
        <v>-1</v>
      </c>
      <c r="R124" s="40">
        <v>2</v>
      </c>
      <c r="S124" s="40">
        <v>0</v>
      </c>
      <c r="T124" s="42">
        <v>3</v>
      </c>
      <c r="U124" s="40">
        <v>3</v>
      </c>
      <c r="V124" s="36">
        <f>D124</f>
        <v>0</v>
      </c>
      <c r="W124" s="36" t="s">
        <v>692</v>
      </c>
      <c r="X124" s="36" t="s">
        <v>393</v>
      </c>
      <c r="Y124" s="36" t="s">
        <v>690</v>
      </c>
      <c r="Z124" s="36" t="s">
        <v>460</v>
      </c>
      <c r="AE124" s="36">
        <f t="shared" si="3"/>
        <v>0</v>
      </c>
      <c r="AF124" s="36">
        <f>IF(AND(AB124=$AB$6,AC124=$AC$6),IF(W124=$W$6,1,0)+IF(Z124=$Z$6,1,0)+IF(X124=$X$6,1,0)+IF(Y124=$Y$6,1,0)+IF(AA124=$AA$6,1,0)+IF(V124=$V$6,1,0),0)</f>
        <v>0</v>
      </c>
    </row>
    <row r="125" spans="2:35" x14ac:dyDescent="0.15">
      <c r="C125" s="40">
        <v>4</v>
      </c>
      <c r="F125" s="42" t="s">
        <v>462</v>
      </c>
      <c r="G125" s="42" t="s">
        <v>465</v>
      </c>
      <c r="P125" s="40">
        <v>-1</v>
      </c>
      <c r="R125" s="40">
        <v>1</v>
      </c>
      <c r="S125" s="40">
        <v>0</v>
      </c>
      <c r="T125" s="42">
        <v>3</v>
      </c>
      <c r="U125" s="40">
        <v>1</v>
      </c>
      <c r="V125" s="36">
        <f>D125</f>
        <v>0</v>
      </c>
      <c r="W125" s="36" t="s">
        <v>466</v>
      </c>
      <c r="X125" s="36" t="s">
        <v>393</v>
      </c>
      <c r="Y125" s="36" t="s">
        <v>395</v>
      </c>
      <c r="Z125" s="36" t="s">
        <v>460</v>
      </c>
      <c r="AE125" s="36">
        <f t="shared" si="3"/>
        <v>0</v>
      </c>
      <c r="AF125" s="36">
        <f>IF(AND(AB125=$AB$6,AC125=$AC$6),IF(W125=$W$6,1,0)+IF(Z125=$Z$6,1,0)+IF(X125=$X$6,1,0)+IF(Y125=$Y$6,1,0)+IF(AA125=$AA$6,1,0)+IF(V125=$V$6,1,0),0)</f>
        <v>0</v>
      </c>
    </row>
    <row r="126" spans="2:35" x14ac:dyDescent="0.15">
      <c r="B126" s="39">
        <v>42616</v>
      </c>
      <c r="C126" s="40">
        <v>13</v>
      </c>
      <c r="D126" s="40" t="s">
        <v>157</v>
      </c>
      <c r="E126" s="41">
        <v>42616.75</v>
      </c>
      <c r="F126" s="42" t="s">
        <v>398</v>
      </c>
      <c r="G126" s="42" t="s">
        <v>531</v>
      </c>
      <c r="H126" s="40" t="s">
        <v>398</v>
      </c>
      <c r="I126" s="40" t="s">
        <v>532</v>
      </c>
      <c r="J126" s="42">
        <v>2.92</v>
      </c>
      <c r="K126" s="42">
        <v>3.05</v>
      </c>
      <c r="L126" s="42">
        <v>2.1800000000000002</v>
      </c>
      <c r="M126" s="40">
        <v>1.5</v>
      </c>
      <c r="N126" s="40">
        <v>3.8</v>
      </c>
      <c r="O126" s="40">
        <v>5</v>
      </c>
      <c r="P126" s="40">
        <v>1</v>
      </c>
      <c r="R126" s="40">
        <v>1</v>
      </c>
      <c r="S126" s="40">
        <v>5</v>
      </c>
      <c r="T126" s="42">
        <v>0</v>
      </c>
      <c r="U126" s="40">
        <v>0</v>
      </c>
      <c r="V126" s="36" t="str">
        <f>D126</f>
        <v>天皇杯</v>
      </c>
      <c r="W126" s="36" t="s">
        <v>696</v>
      </c>
      <c r="X126" s="36" t="s">
        <v>468</v>
      </c>
      <c r="Y126" s="36" t="s">
        <v>395</v>
      </c>
      <c r="Z126" s="36" t="s">
        <v>394</v>
      </c>
      <c r="AB126" s="36">
        <v>1</v>
      </c>
      <c r="AE126" s="36">
        <f t="shared" si="3"/>
        <v>0</v>
      </c>
      <c r="AF126" s="36">
        <f>IF(AND(AB126=$AB$6,AC126=$AC$6),IF(W126=$W$6,1,0)+IF(Z126=$Z$6,1,0)+IF(X126=$X$6,1,0)+IF(Y126=$Y$6,1,0)+IF(AA126=$AA$6,1,0)+IF(V126=$V$6,1,0),0)</f>
        <v>0</v>
      </c>
      <c r="AI126" s="36" t="s">
        <v>533</v>
      </c>
    </row>
    <row r="127" spans="2:35" x14ac:dyDescent="0.15">
      <c r="B127" s="39">
        <v>42616</v>
      </c>
      <c r="C127" s="40">
        <v>14</v>
      </c>
      <c r="D127" s="40" t="s">
        <v>157</v>
      </c>
      <c r="E127" s="41">
        <v>42616.75</v>
      </c>
      <c r="F127" s="42" t="s">
        <v>528</v>
      </c>
      <c r="G127" s="42" t="s">
        <v>529</v>
      </c>
      <c r="H127" s="40" t="s">
        <v>528</v>
      </c>
      <c r="I127" s="40" t="s">
        <v>530</v>
      </c>
      <c r="J127" s="42">
        <v>1.1100000000000001</v>
      </c>
      <c r="K127" s="42">
        <v>6.5</v>
      </c>
      <c r="L127" s="42">
        <v>13.5</v>
      </c>
      <c r="M127" s="40">
        <v>1.5</v>
      </c>
      <c r="N127" s="40">
        <v>4.25</v>
      </c>
      <c r="O127" s="40">
        <v>4.4000000000000004</v>
      </c>
      <c r="P127" s="40">
        <v>-1</v>
      </c>
      <c r="R127" s="40">
        <v>3</v>
      </c>
      <c r="S127" s="40">
        <v>1</v>
      </c>
      <c r="T127" s="42">
        <v>3</v>
      </c>
      <c r="U127" s="40">
        <v>3</v>
      </c>
      <c r="V127" s="36" t="str">
        <f>D127</f>
        <v>天皇杯</v>
      </c>
      <c r="W127" s="36" t="s">
        <v>466</v>
      </c>
      <c r="X127" s="36" t="s">
        <v>393</v>
      </c>
      <c r="Y127" s="36" t="s">
        <v>395</v>
      </c>
      <c r="Z127" s="36" t="s">
        <v>394</v>
      </c>
      <c r="AE127" s="36">
        <f t="shared" si="3"/>
        <v>0</v>
      </c>
      <c r="AF127" s="36">
        <f>IF(AND(AB127=$AB$6,AC127=$AC$6),IF(W127=$W$6,1,0)+IF(Z127=$Z$6,1,0)+IF(X127=$X$6,1,0)+IF(Y127=$Y$6,1,0)+IF(AA127=$AA$6,1,0)+IF(V127=$V$6,1,0),0)</f>
        <v>0</v>
      </c>
    </row>
    <row r="128" spans="2:35" x14ac:dyDescent="0.15">
      <c r="B128" s="39">
        <v>42616</v>
      </c>
      <c r="C128" s="40">
        <v>15</v>
      </c>
      <c r="D128" s="40" t="s">
        <v>157</v>
      </c>
      <c r="E128" s="41">
        <v>42616.75</v>
      </c>
      <c r="F128" s="42" t="s">
        <v>524</v>
      </c>
      <c r="G128" s="42" t="s">
        <v>525</v>
      </c>
      <c r="H128" s="40" t="s">
        <v>526</v>
      </c>
      <c r="I128" s="40" t="s">
        <v>525</v>
      </c>
      <c r="J128" s="42">
        <v>1.48</v>
      </c>
      <c r="K128" s="42">
        <v>3.75</v>
      </c>
      <c r="L128" s="42">
        <v>5.35</v>
      </c>
      <c r="M128" s="40">
        <v>2.67</v>
      </c>
      <c r="N128" s="40">
        <v>3.3</v>
      </c>
      <c r="O128" s="40">
        <v>2.2200000000000002</v>
      </c>
      <c r="P128" s="40">
        <v>-1</v>
      </c>
      <c r="R128" s="40">
        <v>3</v>
      </c>
      <c r="S128" s="40">
        <v>0</v>
      </c>
      <c r="T128" s="42">
        <v>3</v>
      </c>
      <c r="U128" s="40">
        <v>3</v>
      </c>
      <c r="V128" s="36" t="str">
        <f>D128</f>
        <v>天皇杯</v>
      </c>
      <c r="W128" s="36" t="s">
        <v>466</v>
      </c>
      <c r="X128" s="36" t="s">
        <v>395</v>
      </c>
      <c r="Y128" s="36" t="s">
        <v>395</v>
      </c>
      <c r="Z128" s="36" t="s">
        <v>394</v>
      </c>
      <c r="AE128" s="36">
        <f t="shared" si="3"/>
        <v>0</v>
      </c>
      <c r="AF128" s="36">
        <f>IF(AND(AB128=$AB$6,AC128=$AC$6),IF(W128=$W$6,1,0)+IF(Z128=$Z$6,1,0)+IF(X128=$X$6,1,0)+IF(Y128=$Y$6,1,0)+IF(AA128=$AA$6,1,0)+IF(V128=$V$6,1,0),0)</f>
        <v>0</v>
      </c>
      <c r="AI128" s="36" t="s">
        <v>527</v>
      </c>
    </row>
    <row r="129" spans="2:35" x14ac:dyDescent="0.15">
      <c r="B129" s="39">
        <v>42616</v>
      </c>
      <c r="C129" s="40">
        <v>16</v>
      </c>
      <c r="D129" s="40" t="s">
        <v>157</v>
      </c>
      <c r="E129" s="41">
        <v>42616.75</v>
      </c>
      <c r="F129" s="42" t="s">
        <v>522</v>
      </c>
      <c r="G129" s="42" t="s">
        <v>523</v>
      </c>
      <c r="H129" s="40" t="s">
        <v>522</v>
      </c>
      <c r="I129" s="40" t="s">
        <v>523</v>
      </c>
      <c r="J129" s="42">
        <v>1.1000000000000001</v>
      </c>
      <c r="K129" s="42">
        <v>6.7</v>
      </c>
      <c r="L129" s="42">
        <v>14</v>
      </c>
      <c r="M129" s="40">
        <v>1.47</v>
      </c>
      <c r="N129" s="40">
        <v>4.32</v>
      </c>
      <c r="O129" s="40">
        <v>4.5999999999999996</v>
      </c>
      <c r="P129" s="40">
        <v>-1</v>
      </c>
      <c r="R129" s="40">
        <v>2</v>
      </c>
      <c r="S129" s="40">
        <v>5</v>
      </c>
      <c r="T129" s="42">
        <v>0</v>
      </c>
      <c r="U129" s="40">
        <v>0</v>
      </c>
      <c r="V129" s="36" t="str">
        <f>D129</f>
        <v>天皇杯</v>
      </c>
      <c r="W129" s="36" t="s">
        <v>467</v>
      </c>
      <c r="X129" s="36" t="s">
        <v>393</v>
      </c>
      <c r="Y129" s="36" t="s">
        <v>468</v>
      </c>
      <c r="Z129" s="36" t="s">
        <v>394</v>
      </c>
      <c r="AB129" s="36">
        <v>1</v>
      </c>
      <c r="AC129" s="36">
        <v>1</v>
      </c>
      <c r="AE129" s="36">
        <f t="shared" si="3"/>
        <v>0</v>
      </c>
      <c r="AF129" s="36">
        <f>IF(AND(AB129=$AB$6,AC129=$AC$6),IF(W129=$W$6,1,0)+IF(Z129=$Z$6,1,0)+IF(X129=$X$6,1,0)+IF(Y129=$Y$6,1,0)+IF(AA129=$AA$6,1,0)+IF(V129=$V$6,1,0),0)</f>
        <v>0</v>
      </c>
      <c r="AI129" s="36" t="s">
        <v>536</v>
      </c>
    </row>
    <row r="130" spans="2:35" x14ac:dyDescent="0.15">
      <c r="B130" s="39">
        <v>42616</v>
      </c>
      <c r="C130" s="40">
        <v>17</v>
      </c>
      <c r="D130" s="40" t="s">
        <v>314</v>
      </c>
      <c r="E130" s="41">
        <v>42616.75</v>
      </c>
      <c r="F130" s="42" t="s">
        <v>293</v>
      </c>
      <c r="G130" s="42" t="s">
        <v>521</v>
      </c>
      <c r="H130" s="40" t="s">
        <v>293</v>
      </c>
      <c r="I130" s="40" t="s">
        <v>521</v>
      </c>
      <c r="J130" s="42">
        <v>1.58</v>
      </c>
      <c r="K130" s="42">
        <v>3.55</v>
      </c>
      <c r="L130" s="42">
        <v>4.6500000000000004</v>
      </c>
      <c r="M130" s="40">
        <v>2.85</v>
      </c>
      <c r="N130" s="40">
        <v>3.5</v>
      </c>
      <c r="O130" s="40">
        <v>2.0299999999999998</v>
      </c>
      <c r="P130" s="40">
        <v>-1</v>
      </c>
      <c r="R130" s="40">
        <v>2</v>
      </c>
      <c r="S130" s="40">
        <v>2</v>
      </c>
      <c r="T130" s="42">
        <v>1</v>
      </c>
      <c r="U130" s="40">
        <v>0</v>
      </c>
      <c r="V130" s="36" t="str">
        <f>D130</f>
        <v>K联赛</v>
      </c>
      <c r="W130" s="36" t="s">
        <v>455</v>
      </c>
      <c r="X130" s="36" t="s">
        <v>395</v>
      </c>
      <c r="Y130" s="36" t="s">
        <v>395</v>
      </c>
      <c r="Z130" s="36" t="s">
        <v>394</v>
      </c>
      <c r="AB130" s="36">
        <v>1</v>
      </c>
      <c r="AC130" s="36">
        <v>1</v>
      </c>
      <c r="AE130" s="36">
        <f t="shared" si="3"/>
        <v>0</v>
      </c>
      <c r="AF130" s="36">
        <f>IF(AND(AB130=$AB$6,AC130=$AC$6),IF(W130=$W$6,1,0)+IF(Z130=$Z$6,1,0)+IF(X130=$X$6,1,0)+IF(Y130=$Y$6,1,0)+IF(AA130=$AA$6,1,0)+IF(V130=$V$6,1,0),0)</f>
        <v>0</v>
      </c>
    </row>
    <row r="131" spans="2:35" x14ac:dyDescent="0.15">
      <c r="B131" s="39">
        <v>42616</v>
      </c>
      <c r="C131" s="40">
        <v>18</v>
      </c>
      <c r="D131" s="40" t="s">
        <v>14</v>
      </c>
      <c r="E131" s="41">
        <v>42616.802083333336</v>
      </c>
      <c r="F131" s="42" t="s">
        <v>26</v>
      </c>
      <c r="G131" s="42" t="s">
        <v>520</v>
      </c>
      <c r="H131" s="40" t="s">
        <v>26</v>
      </c>
      <c r="I131" s="40" t="s">
        <v>520</v>
      </c>
      <c r="J131" s="42">
        <v>1.6</v>
      </c>
      <c r="K131" s="42">
        <v>3.5</v>
      </c>
      <c r="L131" s="42">
        <v>4.4000000000000004</v>
      </c>
      <c r="M131" s="40">
        <v>2.84</v>
      </c>
      <c r="N131" s="40">
        <v>3.65</v>
      </c>
      <c r="O131" s="40">
        <v>1.99</v>
      </c>
      <c r="P131" s="40">
        <v>-1</v>
      </c>
      <c r="R131" s="40">
        <v>2</v>
      </c>
      <c r="S131" s="40">
        <v>2</v>
      </c>
      <c r="T131" s="42">
        <v>1</v>
      </c>
      <c r="U131" s="40">
        <v>0</v>
      </c>
      <c r="V131" s="36" t="str">
        <f>D131</f>
        <v>英甲</v>
      </c>
      <c r="W131" s="36" t="s">
        <v>697</v>
      </c>
      <c r="X131" s="36" t="s">
        <v>395</v>
      </c>
      <c r="Y131" s="36" t="s">
        <v>468</v>
      </c>
      <c r="Z131" s="36" t="s">
        <v>394</v>
      </c>
      <c r="AB131" s="36">
        <v>1</v>
      </c>
      <c r="AC131" s="36">
        <v>1</v>
      </c>
      <c r="AE131" s="36">
        <f t="shared" si="3"/>
        <v>0</v>
      </c>
      <c r="AF131" s="36">
        <f>IF(AND(AB131=$AB$6,AC131=$AC$6),IF(W131=$W$6,1,0)+IF(Z131=$Z$6,1,0)+IF(X131=$X$6,1,0)+IF(Y131=$Y$6,1,0)+IF(AA131=$AA$6,1,0)+IF(V131=$V$6,1,0),0)</f>
        <v>0</v>
      </c>
    </row>
    <row r="132" spans="2:35" x14ac:dyDescent="0.1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D132</f>
        <v>0</v>
      </c>
      <c r="W132" s="36" t="s">
        <v>697</v>
      </c>
      <c r="X132" s="36" t="s">
        <v>395</v>
      </c>
      <c r="Y132" s="36" t="s">
        <v>393</v>
      </c>
      <c r="Z132" s="36" t="s">
        <v>394</v>
      </c>
      <c r="AB132" s="36">
        <v>1</v>
      </c>
      <c r="AE132" s="36">
        <f t="shared" si="3"/>
        <v>0</v>
      </c>
      <c r="AF132" s="36">
        <f>IF(AND(AB132=$AB$6,AC132=$AC$6),IF(W132=$W$6,1,0)+IF(Z132=$Z$6,1,0)+IF(X132=$X$6,1,0)+IF(Y132=$Y$6,1,0)+IF(AA132=$AA$6,1,0)+IF(V132=$V$6,1,0),0)</f>
        <v>0</v>
      </c>
    </row>
    <row r="133" spans="2:35" x14ac:dyDescent="0.1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D133</f>
        <v>葡超</v>
      </c>
      <c r="W133" s="36" t="s">
        <v>477</v>
      </c>
      <c r="X133" s="36" t="s">
        <v>393</v>
      </c>
      <c r="Y133" s="36" t="s">
        <v>468</v>
      </c>
      <c r="Z133" s="36" t="s">
        <v>460</v>
      </c>
      <c r="AB133" s="36">
        <v>1</v>
      </c>
      <c r="AE133" s="36">
        <f t="shared" si="3"/>
        <v>0</v>
      </c>
      <c r="AF133" s="36">
        <f>IF(AND(AB133=$AB$6,AC133=$AC$6),IF(W133=$W$6,1,0)+IF(Z133=$Z$6,1,0)+IF(X133=$X$6,1,0)+IF(Y133=$Y$6,1,0)+IF(AA133=$AA$6,1,0)+IF(V133=$V$6,1,0),0)</f>
        <v>0</v>
      </c>
      <c r="AI133" s="45" t="s">
        <v>543</v>
      </c>
    </row>
    <row r="134" spans="2:35" x14ac:dyDescent="0.15">
      <c r="B134" s="39">
        <v>42617</v>
      </c>
      <c r="C134" s="40">
        <v>8</v>
      </c>
      <c r="D134" s="40" t="s">
        <v>544</v>
      </c>
      <c r="E134" s="41">
        <v>42618</v>
      </c>
      <c r="F134" s="42" t="s">
        <v>545</v>
      </c>
      <c r="G134" s="42" t="s">
        <v>546</v>
      </c>
      <c r="H134" s="40" t="s">
        <v>545</v>
      </c>
      <c r="I134" s="40" t="s">
        <v>546</v>
      </c>
      <c r="J134" s="42">
        <v>18</v>
      </c>
      <c r="K134" s="42">
        <v>5.8</v>
      </c>
      <c r="L134" s="42">
        <v>1.1100000000000001</v>
      </c>
      <c r="M134" s="40">
        <v>4.4000000000000004</v>
      </c>
      <c r="N134" s="40">
        <v>3.65</v>
      </c>
      <c r="O134" s="40">
        <v>1.6</v>
      </c>
      <c r="P134" s="40">
        <v>1</v>
      </c>
      <c r="R134" s="40">
        <v>0</v>
      </c>
      <c r="S134" s="40">
        <v>1</v>
      </c>
      <c r="T134" s="42">
        <v>0</v>
      </c>
      <c r="U134" s="40">
        <v>1</v>
      </c>
      <c r="V134" s="36" t="str">
        <f>D134</f>
        <v>世欧预</v>
      </c>
      <c r="W134" s="36" t="s">
        <v>692</v>
      </c>
      <c r="X134" s="36" t="s">
        <v>547</v>
      </c>
      <c r="Y134" s="36" t="s">
        <v>540</v>
      </c>
      <c r="Z134" s="36" t="s">
        <v>538</v>
      </c>
      <c r="AE134" s="36">
        <f t="shared" si="3"/>
        <v>0</v>
      </c>
      <c r="AF134" s="36">
        <f>IF(AND(AB134=$AB$6,AC134=$AC$6),IF(W134=$W$6,1,0)+IF(Z134=$Z$6,1,0)+IF(X134=$X$6,1,0)+IF(Y134=$Y$6,1,0)+IF(AA134=$AA$6,1,0)+IF(V134=$V$6,1,0),0)</f>
        <v>0</v>
      </c>
      <c r="AI134" s="45"/>
    </row>
    <row r="135" spans="2:35" x14ac:dyDescent="0.15">
      <c r="B135" s="39">
        <v>42617</v>
      </c>
      <c r="C135" s="40">
        <v>9</v>
      </c>
      <c r="D135" s="40" t="s">
        <v>544</v>
      </c>
      <c r="E135" s="41">
        <v>42618</v>
      </c>
      <c r="F135" s="42" t="s">
        <v>548</v>
      </c>
      <c r="G135" s="42" t="s">
        <v>415</v>
      </c>
      <c r="H135" s="40" t="s">
        <v>548</v>
      </c>
      <c r="I135" s="40" t="s">
        <v>415</v>
      </c>
      <c r="J135" s="42">
        <v>1.17</v>
      </c>
      <c r="K135" s="42">
        <v>5.15</v>
      </c>
      <c r="L135" s="42">
        <v>12.5</v>
      </c>
      <c r="M135" s="40">
        <v>1.72</v>
      </c>
      <c r="N135" s="40">
        <v>3.6</v>
      </c>
      <c r="O135" s="40">
        <v>3.7</v>
      </c>
      <c r="P135" s="40">
        <v>-1</v>
      </c>
      <c r="R135" s="40">
        <v>1</v>
      </c>
      <c r="S135" s="40">
        <v>0</v>
      </c>
      <c r="T135" s="42">
        <v>3</v>
      </c>
      <c r="U135" s="40">
        <v>1</v>
      </c>
      <c r="V135" s="36" t="str">
        <f>D135</f>
        <v>世欧预</v>
      </c>
      <c r="W135" s="36" t="s">
        <v>516</v>
      </c>
      <c r="X135" s="36" t="s">
        <v>395</v>
      </c>
      <c r="Y135" s="36" t="s">
        <v>395</v>
      </c>
      <c r="Z135" s="36" t="s">
        <v>460</v>
      </c>
      <c r="AE135" s="36">
        <f t="shared" si="3"/>
        <v>0</v>
      </c>
      <c r="AF135" s="36">
        <f>IF(AND(AB135=$AB$6,AC135=$AC$6),IF(W135=$W$6,1,0)+IF(Z135=$Z$6,1,0)+IF(X135=$X$6,1,0)+IF(Y135=$Y$6,1,0)+IF(AA135=$AA$6,1,0)+IF(V135=$V$6,1,0),0)</f>
        <v>0</v>
      </c>
      <c r="AI135" s="45" t="s">
        <v>549</v>
      </c>
    </row>
    <row r="136" spans="2:35" x14ac:dyDescent="0.15">
      <c r="B136" s="39">
        <v>42617</v>
      </c>
      <c r="C136" s="40">
        <v>10</v>
      </c>
      <c r="D136" s="40" t="s">
        <v>544</v>
      </c>
      <c r="E136" s="41">
        <v>42618</v>
      </c>
      <c r="F136" s="42" t="s">
        <v>550</v>
      </c>
      <c r="G136" s="42" t="s">
        <v>551</v>
      </c>
      <c r="H136" s="40" t="s">
        <v>550</v>
      </c>
      <c r="I136" s="40" t="s">
        <v>551</v>
      </c>
      <c r="J136" s="42">
        <v>7.2</v>
      </c>
      <c r="K136" s="42">
        <v>3.85</v>
      </c>
      <c r="L136" s="42">
        <v>1.37</v>
      </c>
      <c r="M136" s="40">
        <v>2.5</v>
      </c>
      <c r="N136" s="40">
        <v>3.2</v>
      </c>
      <c r="O136" s="40">
        <v>2.4</v>
      </c>
      <c r="P136" s="40">
        <v>1</v>
      </c>
      <c r="R136" s="40">
        <v>2</v>
      </c>
      <c r="S136" s="40">
        <v>2</v>
      </c>
      <c r="T136" s="42">
        <v>1</v>
      </c>
      <c r="U136" s="40">
        <v>3</v>
      </c>
      <c r="V136" s="36" t="str">
        <f>D136</f>
        <v>世欧预</v>
      </c>
      <c r="W136" s="36" t="s">
        <v>692</v>
      </c>
      <c r="X136" s="36" t="s">
        <v>395</v>
      </c>
      <c r="Y136" s="36" t="s">
        <v>468</v>
      </c>
      <c r="Z136" s="36" t="s">
        <v>460</v>
      </c>
      <c r="AB136" s="36">
        <v>1</v>
      </c>
      <c r="AC136" s="36">
        <v>1</v>
      </c>
      <c r="AE136" s="36">
        <f t="shared" si="3"/>
        <v>0</v>
      </c>
      <c r="AF136" s="36">
        <f>IF(AND(AB136=$AB$6,AC136=$AC$6),IF(W136=$W$6,1,0)+IF(Z136=$Z$6,1,0)+IF(X136=$X$6,1,0)+IF(Y136=$Y$6,1,0)+IF(AA136=$AA$6,1,0)+IF(V136=$V$6,1,0),0)</f>
        <v>0</v>
      </c>
      <c r="AI136" s="45" t="s">
        <v>552</v>
      </c>
    </row>
    <row r="137" spans="2:35" x14ac:dyDescent="0.15">
      <c r="B137" s="39">
        <v>42617</v>
      </c>
      <c r="C137" s="40">
        <v>11</v>
      </c>
      <c r="D137" s="40" t="s">
        <v>544</v>
      </c>
      <c r="E137" s="41">
        <v>42618</v>
      </c>
      <c r="F137" s="42" t="s">
        <v>553</v>
      </c>
      <c r="G137" s="42" t="s">
        <v>554</v>
      </c>
      <c r="H137" s="40" t="s">
        <v>553</v>
      </c>
      <c r="I137" s="40" t="s">
        <v>554</v>
      </c>
      <c r="J137" s="42">
        <v>4.0999999999999996</v>
      </c>
      <c r="K137" s="42">
        <v>2.95</v>
      </c>
      <c r="L137" s="42">
        <v>1.83</v>
      </c>
      <c r="M137" s="40">
        <v>1.72</v>
      </c>
      <c r="N137" s="40">
        <v>3.4</v>
      </c>
      <c r="O137" s="40">
        <v>3.95</v>
      </c>
      <c r="P137" s="40">
        <v>1</v>
      </c>
      <c r="R137" s="40">
        <v>2</v>
      </c>
      <c r="S137" s="40">
        <v>2</v>
      </c>
      <c r="T137" s="42">
        <v>1</v>
      </c>
      <c r="U137" s="40">
        <v>3</v>
      </c>
      <c r="V137" s="36" t="str">
        <f>D137</f>
        <v>世欧预</v>
      </c>
      <c r="W137" s="36" t="s">
        <v>467</v>
      </c>
      <c r="X137" s="36" t="s">
        <v>393</v>
      </c>
      <c r="Y137" s="36" t="s">
        <v>393</v>
      </c>
      <c r="Z137" s="36" t="s">
        <v>460</v>
      </c>
      <c r="AB137" s="36">
        <v>1</v>
      </c>
      <c r="AE137" s="36">
        <f t="shared" ref="AE137:AE200" si="4">IF(AND(AB137=$AB$6,AC137=$AC$6),IF(W137=$W$6,1,0)+IF(X137=$X$6,1,0)+IF(Y137=$Y$6,1,0),0)</f>
        <v>0</v>
      </c>
      <c r="AF137" s="36">
        <f>IF(AND(AB137=$AB$6,AC137=$AC$6),IF(W137=$W$6,1,0)+IF(Z137=$Z$6,1,0)+IF(X137=$X$6,1,0)+IF(Y137=$Y$6,1,0)+IF(AA137=$AA$6,1,0)+IF(V137=$V$6,1,0),0)</f>
        <v>0</v>
      </c>
    </row>
    <row r="138" spans="2:35" x14ac:dyDescent="0.15">
      <c r="B138" s="39">
        <v>42617</v>
      </c>
      <c r="C138" s="40">
        <v>12</v>
      </c>
      <c r="D138" s="40" t="s">
        <v>544</v>
      </c>
      <c r="E138" s="41">
        <v>42618</v>
      </c>
      <c r="F138" s="42" t="s">
        <v>555</v>
      </c>
      <c r="G138" s="42" t="s">
        <v>556</v>
      </c>
      <c r="H138" s="40" t="s">
        <v>555</v>
      </c>
      <c r="I138" s="40" t="s">
        <v>556</v>
      </c>
      <c r="J138" s="42">
        <v>5</v>
      </c>
      <c r="K138" s="42">
        <v>3.25</v>
      </c>
      <c r="L138" s="42">
        <v>1.61</v>
      </c>
      <c r="M138" s="40">
        <v>1.98</v>
      </c>
      <c r="N138" s="40">
        <v>3.25</v>
      </c>
      <c r="O138" s="40">
        <v>3.16</v>
      </c>
      <c r="P138" s="40">
        <v>1</v>
      </c>
      <c r="R138" s="40">
        <v>0</v>
      </c>
      <c r="S138" s="40">
        <v>1</v>
      </c>
      <c r="T138" s="42">
        <v>0</v>
      </c>
      <c r="U138" s="40">
        <v>1</v>
      </c>
      <c r="V138" s="36" t="str">
        <f>D138</f>
        <v>世欧预</v>
      </c>
      <c r="W138" s="36" t="s">
        <v>696</v>
      </c>
      <c r="X138" s="36" t="s">
        <v>393</v>
      </c>
      <c r="Y138" s="36" t="s">
        <v>395</v>
      </c>
      <c r="Z138" s="36" t="s">
        <v>460</v>
      </c>
      <c r="AA138" s="36">
        <v>1</v>
      </c>
      <c r="AE138" s="36">
        <f t="shared" si="4"/>
        <v>0</v>
      </c>
      <c r="AF138" s="36">
        <f>IF(AND(AB138=$AB$6,AC138=$AC$6),IF(W138=$W$6,1,0)+IF(Z138=$Z$6,1,0)+IF(X138=$X$6,1,0)+IF(Y138=$Y$6,1,0)+IF(AA138=$AA$6,1,0)+IF(V138=$V$6,1,0),0)</f>
        <v>0</v>
      </c>
    </row>
    <row r="139" spans="2:35" x14ac:dyDescent="0.15">
      <c r="B139" s="39">
        <v>42617</v>
      </c>
      <c r="C139" s="40">
        <v>13</v>
      </c>
      <c r="D139" s="40" t="s">
        <v>544</v>
      </c>
      <c r="E139" s="41">
        <v>42618.114583333336</v>
      </c>
      <c r="F139" s="42" t="s">
        <v>414</v>
      </c>
      <c r="G139" s="42" t="s">
        <v>557</v>
      </c>
      <c r="H139" s="40" t="s">
        <v>414</v>
      </c>
      <c r="I139" s="40" t="s">
        <v>557</v>
      </c>
      <c r="J139" s="42">
        <v>1.6</v>
      </c>
      <c r="K139" s="42">
        <v>3.2</v>
      </c>
      <c r="L139" s="42">
        <v>5.2</v>
      </c>
      <c r="M139" s="40">
        <v>3.15</v>
      </c>
      <c r="N139" s="40">
        <v>3.25</v>
      </c>
      <c r="O139" s="40">
        <v>2</v>
      </c>
      <c r="P139" s="40">
        <v>-1</v>
      </c>
      <c r="R139" s="40">
        <v>0</v>
      </c>
      <c r="S139" s="40">
        <v>0</v>
      </c>
      <c r="T139" s="42">
        <v>1</v>
      </c>
      <c r="U139" s="40">
        <v>0</v>
      </c>
      <c r="V139" s="36" t="str">
        <f>D139</f>
        <v>世欧预</v>
      </c>
      <c r="W139" s="36" t="s">
        <v>393</v>
      </c>
      <c r="X139" s="36" t="s">
        <v>393</v>
      </c>
      <c r="Y139" s="36" t="s">
        <v>393</v>
      </c>
      <c r="Z139" s="36" t="s">
        <v>460</v>
      </c>
      <c r="AB139" s="36">
        <v>1</v>
      </c>
      <c r="AC139" s="36">
        <v>1</v>
      </c>
      <c r="AE139" s="36">
        <f t="shared" si="4"/>
        <v>0</v>
      </c>
      <c r="AF139" s="36">
        <f>IF(AND(AB139=$AB$6,AC139=$AC$6),IF(W139=$W$6,1,0)+IF(Z139=$Z$6,1,0)+IF(X139=$X$6,1,0)+IF(Y139=$Y$6,1,0)+IF(AA139=$AA$6,1,0)+IF(V139=$V$6,1,0),0)</f>
        <v>0</v>
      </c>
    </row>
    <row r="140" spans="2:35" x14ac:dyDescent="0.15">
      <c r="B140" s="39">
        <v>42617</v>
      </c>
      <c r="C140" s="40">
        <v>14</v>
      </c>
      <c r="D140" s="40" t="s">
        <v>544</v>
      </c>
      <c r="E140" s="41">
        <v>42618.114583333336</v>
      </c>
      <c r="F140" s="42" t="s">
        <v>416</v>
      </c>
      <c r="G140" s="42" t="s">
        <v>558</v>
      </c>
      <c r="H140" s="40" t="s">
        <v>416</v>
      </c>
      <c r="I140" s="40" t="s">
        <v>558</v>
      </c>
      <c r="J140" s="42">
        <v>8.25</v>
      </c>
      <c r="K140" s="42">
        <v>4.6500000000000004</v>
      </c>
      <c r="L140" s="42">
        <v>1.26</v>
      </c>
      <c r="M140" s="40">
        <v>3</v>
      </c>
      <c r="N140" s="40">
        <v>3.5</v>
      </c>
      <c r="O140" s="40">
        <v>1.96</v>
      </c>
      <c r="P140" s="40">
        <v>1</v>
      </c>
      <c r="R140" s="40">
        <v>0</v>
      </c>
      <c r="S140" s="40">
        <v>3</v>
      </c>
      <c r="T140" s="42">
        <v>0</v>
      </c>
      <c r="U140" s="40">
        <v>0</v>
      </c>
      <c r="V140" s="36" t="str">
        <f>D140</f>
        <v>世欧预</v>
      </c>
      <c r="W140" s="36" t="s">
        <v>466</v>
      </c>
      <c r="X140" s="36" t="s">
        <v>393</v>
      </c>
      <c r="Y140" s="36" t="s">
        <v>393</v>
      </c>
      <c r="Z140" s="36" t="s">
        <v>460</v>
      </c>
      <c r="AA140" s="36">
        <v>1</v>
      </c>
      <c r="AE140" s="36">
        <f t="shared" si="4"/>
        <v>0</v>
      </c>
      <c r="AF140" s="36">
        <f>IF(AND(AB140=$AB$6,AC140=$AC$6),IF(W140=$W$6,1,0)+IF(Z140=$Z$6,1,0)+IF(X140=$X$6,1,0)+IF(Y140=$Y$6,1,0)+IF(AA140=$AA$6,1,0)+IF(V140=$V$6,1,0),0)</f>
        <v>0</v>
      </c>
    </row>
    <row r="141" spans="2:35" x14ac:dyDescent="0.15">
      <c r="B141" s="39">
        <v>42617</v>
      </c>
      <c r="C141" s="40">
        <v>15</v>
      </c>
      <c r="D141" s="40" t="s">
        <v>544</v>
      </c>
      <c r="E141" s="41">
        <v>42618.114583333336</v>
      </c>
      <c r="F141" s="42" t="s">
        <v>559</v>
      </c>
      <c r="G141" s="42" t="s">
        <v>560</v>
      </c>
      <c r="H141" s="40" t="s">
        <v>559</v>
      </c>
      <c r="I141" s="40" t="s">
        <v>560</v>
      </c>
      <c r="J141" s="42">
        <v>1.53</v>
      </c>
      <c r="K141" s="42">
        <v>3.35</v>
      </c>
      <c r="L141" s="42">
        <v>5.65</v>
      </c>
      <c r="M141" s="40">
        <v>2.9</v>
      </c>
      <c r="N141" s="40">
        <v>3.2</v>
      </c>
      <c r="O141" s="40">
        <v>2.12</v>
      </c>
      <c r="P141" s="40">
        <v>-1</v>
      </c>
      <c r="R141" s="40">
        <v>1</v>
      </c>
      <c r="S141" s="40">
        <v>1</v>
      </c>
      <c r="T141" s="42">
        <v>1</v>
      </c>
      <c r="U141" s="40">
        <v>0</v>
      </c>
      <c r="V141" s="36" t="str">
        <f>D141</f>
        <v>世欧预</v>
      </c>
      <c r="W141" s="36" t="s">
        <v>690</v>
      </c>
      <c r="X141" s="36" t="s">
        <v>393</v>
      </c>
      <c r="Y141" s="36" t="s">
        <v>393</v>
      </c>
      <c r="Z141" s="36" t="s">
        <v>460</v>
      </c>
      <c r="AB141" s="36">
        <v>1</v>
      </c>
      <c r="AC141" s="36">
        <v>1</v>
      </c>
      <c r="AE141" s="36">
        <f t="shared" si="4"/>
        <v>0</v>
      </c>
      <c r="AF141" s="36">
        <f>IF(AND(AB141=$AB$6,AC141=$AC$6),IF(W141=$W$6,1,0)+IF(Z141=$Z$6,1,0)+IF(X141=$X$6,1,0)+IF(Y141=$Y$6,1,0)+IF(AA141=$AA$6,1,0)+IF(V141=$V$6,1,0),0)</f>
        <v>0</v>
      </c>
    </row>
    <row r="142" spans="2:35" x14ac:dyDescent="0.15">
      <c r="B142" s="39">
        <v>42617</v>
      </c>
      <c r="C142" s="40">
        <v>16</v>
      </c>
      <c r="D142" s="40" t="s">
        <v>544</v>
      </c>
      <c r="E142" s="41">
        <v>42618.114583333336</v>
      </c>
      <c r="F142" s="42" t="s">
        <v>413</v>
      </c>
      <c r="G142" s="42" t="s">
        <v>561</v>
      </c>
      <c r="H142" s="40" t="s">
        <v>413</v>
      </c>
      <c r="I142" s="40" t="s">
        <v>561</v>
      </c>
      <c r="J142" s="42">
        <v>13</v>
      </c>
      <c r="K142" s="42">
        <v>5.05</v>
      </c>
      <c r="L142" s="42">
        <v>1.17</v>
      </c>
      <c r="M142" s="40">
        <v>3.65</v>
      </c>
      <c r="N142" s="40">
        <v>3.45</v>
      </c>
      <c r="O142" s="40">
        <v>1.77</v>
      </c>
      <c r="P142" s="40">
        <v>1</v>
      </c>
      <c r="R142" s="40">
        <v>1</v>
      </c>
      <c r="S142" s="40">
        <v>5</v>
      </c>
      <c r="T142" s="42">
        <v>0</v>
      </c>
      <c r="U142" s="40">
        <v>0</v>
      </c>
      <c r="V142" s="36" t="str">
        <f>D142</f>
        <v>世欧预</v>
      </c>
      <c r="W142" s="36" t="s">
        <v>516</v>
      </c>
      <c r="X142" s="36" t="s">
        <v>393</v>
      </c>
      <c r="Y142" s="36" t="s">
        <v>395</v>
      </c>
      <c r="Z142" s="36" t="s">
        <v>460</v>
      </c>
      <c r="AE142" s="36">
        <f t="shared" si="4"/>
        <v>0</v>
      </c>
      <c r="AF142" s="36">
        <f>IF(AND(AB142=$AB$6,AC142=$AC$6),IF(W142=$W$6,1,0)+IF(Z142=$Z$6,1,0)+IF(X142=$X$6,1,0)+IF(Y142=$Y$6,1,0)+IF(AA142=$AA$6,1,0)+IF(V142=$V$6,1,0),0)</f>
        <v>0</v>
      </c>
    </row>
    <row r="143" spans="2:35" x14ac:dyDescent="0.15">
      <c r="B143" s="39">
        <v>42617</v>
      </c>
      <c r="C143" s="40">
        <v>17</v>
      </c>
      <c r="D143" s="40" t="s">
        <v>335</v>
      </c>
      <c r="E143" s="41">
        <v>42618.125</v>
      </c>
      <c r="F143" s="42" t="s">
        <v>562</v>
      </c>
      <c r="G143" s="42" t="s">
        <v>282</v>
      </c>
      <c r="H143" s="40" t="s">
        <v>562</v>
      </c>
      <c r="I143" s="40" t="s">
        <v>282</v>
      </c>
      <c r="J143" s="42">
        <v>2.23</v>
      </c>
      <c r="K143" s="42">
        <v>3.1</v>
      </c>
      <c r="L143" s="42">
        <v>2.8</v>
      </c>
      <c r="M143" s="40">
        <v>4.95</v>
      </c>
      <c r="N143" s="40">
        <v>4.05</v>
      </c>
      <c r="O143" s="40">
        <v>1.47</v>
      </c>
      <c r="P143" s="40">
        <v>-1</v>
      </c>
      <c r="R143" s="40">
        <v>2</v>
      </c>
      <c r="S143" s="40">
        <v>1</v>
      </c>
      <c r="T143" s="42">
        <v>3</v>
      </c>
      <c r="U143" s="40">
        <v>1</v>
      </c>
      <c r="V143" s="36" t="str">
        <f>D143</f>
        <v>巴西甲</v>
      </c>
      <c r="W143" s="36" t="s">
        <v>476</v>
      </c>
      <c r="X143" s="36" t="s">
        <v>393</v>
      </c>
      <c r="Y143" s="36" t="s">
        <v>393</v>
      </c>
      <c r="Z143" s="36" t="s">
        <v>563</v>
      </c>
      <c r="AC143" s="36">
        <v>1</v>
      </c>
      <c r="AE143" s="36">
        <f t="shared" si="4"/>
        <v>2</v>
      </c>
      <c r="AF143" s="36">
        <f>IF(AND(AB143=$AB$6,AC143=$AC$6),IF(W143=$W$6,1,0)+IF(Z143=$Z$6,1,0)+IF(X143=$X$6,1,0)+IF(Y143=$Y$6,1,0)+IF(AA143=$AA$6,1,0)+IF(V143=$V$6,1,0),0)</f>
        <v>4</v>
      </c>
    </row>
    <row r="144" spans="2:35" x14ac:dyDescent="0.15">
      <c r="B144" s="39">
        <v>42618</v>
      </c>
      <c r="C144" s="40">
        <v>1</v>
      </c>
      <c r="D144" s="40" t="s">
        <v>544</v>
      </c>
      <c r="E144" s="41">
        <v>42619</v>
      </c>
      <c r="F144" s="42" t="s">
        <v>564</v>
      </c>
      <c r="G144" s="42" t="s">
        <v>565</v>
      </c>
      <c r="H144" s="40" t="s">
        <v>564</v>
      </c>
      <c r="I144" s="40" t="s">
        <v>565</v>
      </c>
      <c r="J144" s="42">
        <v>5.5</v>
      </c>
      <c r="K144" s="42">
        <v>3.22</v>
      </c>
      <c r="L144" s="42">
        <v>1.57</v>
      </c>
      <c r="M144" s="40">
        <v>2.04</v>
      </c>
      <c r="N144" s="40">
        <v>3.2</v>
      </c>
      <c r="O144" s="40">
        <v>3.06</v>
      </c>
      <c r="P144" s="40">
        <v>1</v>
      </c>
      <c r="V144" s="36" t="str">
        <f>D144</f>
        <v>世欧预</v>
      </c>
      <c r="W144" s="36" t="s">
        <v>466</v>
      </c>
      <c r="X144" s="36" t="s">
        <v>393</v>
      </c>
      <c r="Y144" s="36" t="s">
        <v>395</v>
      </c>
      <c r="Z144" s="36" t="s">
        <v>460</v>
      </c>
      <c r="AE144" s="36">
        <f t="shared" si="4"/>
        <v>0</v>
      </c>
      <c r="AF144" s="36">
        <f>IF(AND(AB144=$AB$6,AC144=$AC$6),IF(W144=$W$6,1,0)+IF(Z144=$Z$6,1,0)+IF(X144=$X$6,1,0)+IF(Y144=$Y$6,1,0)+IF(AA144=$AA$6,1,0)+IF(V144=$V$6,1,0),0)</f>
        <v>0</v>
      </c>
    </row>
    <row r="145" spans="2:35" x14ac:dyDescent="0.15">
      <c r="B145" s="39">
        <v>42618</v>
      </c>
      <c r="C145" s="40">
        <v>2</v>
      </c>
      <c r="D145" s="40" t="s">
        <v>544</v>
      </c>
      <c r="E145" s="41">
        <v>42619.114583333336</v>
      </c>
      <c r="F145" s="42" t="s">
        <v>566</v>
      </c>
      <c r="G145" s="42" t="s">
        <v>567</v>
      </c>
      <c r="H145" s="40" t="s">
        <v>566</v>
      </c>
      <c r="I145" s="40" t="s">
        <v>567</v>
      </c>
      <c r="J145" s="42">
        <v>1.54</v>
      </c>
      <c r="K145" s="42">
        <v>3.35</v>
      </c>
      <c r="L145" s="42">
        <v>5.5</v>
      </c>
      <c r="M145" s="40">
        <v>2.9</v>
      </c>
      <c r="N145" s="40">
        <v>3.25</v>
      </c>
      <c r="O145" s="40">
        <v>2.1</v>
      </c>
      <c r="P145" s="40">
        <v>-1</v>
      </c>
      <c r="V145" s="36" t="str">
        <f>D145</f>
        <v>世欧预</v>
      </c>
      <c r="W145" s="36" t="s">
        <v>699</v>
      </c>
      <c r="X145" s="36" t="s">
        <v>393</v>
      </c>
      <c r="Y145" s="36" t="s">
        <v>393</v>
      </c>
      <c r="Z145" s="36" t="s">
        <v>460</v>
      </c>
      <c r="AB145" s="36">
        <v>1</v>
      </c>
      <c r="AC145" s="36">
        <v>1</v>
      </c>
      <c r="AE145" s="36">
        <f t="shared" si="4"/>
        <v>0</v>
      </c>
      <c r="AF145" s="36">
        <f>IF(AND(AB145=$AB$6,AC145=$AC$6),IF(W145=$W$6,1,0)+IF(Z145=$Z$6,1,0)+IF(X145=$X$6,1,0)+IF(Y145=$Y$6,1,0)+IF(AA145=$AA$6,1,0)+IF(V145=$V$6,1,0),0)</f>
        <v>0</v>
      </c>
    </row>
    <row r="146" spans="2:35" x14ac:dyDescent="0.15">
      <c r="B146" s="39">
        <v>42618</v>
      </c>
      <c r="C146" s="40">
        <v>3</v>
      </c>
      <c r="D146" s="40" t="s">
        <v>544</v>
      </c>
      <c r="E146" s="41">
        <v>42619.114583333336</v>
      </c>
      <c r="F146" s="42" t="s">
        <v>568</v>
      </c>
      <c r="G146" s="42" t="s">
        <v>420</v>
      </c>
      <c r="H146" s="40" t="s">
        <v>568</v>
      </c>
      <c r="I146" s="40" t="s">
        <v>420</v>
      </c>
      <c r="J146" s="42">
        <v>1.95</v>
      </c>
      <c r="K146" s="42">
        <v>2.83</v>
      </c>
      <c r="L146" s="42">
        <v>3.8</v>
      </c>
      <c r="M146" s="40">
        <v>4.45</v>
      </c>
      <c r="N146" s="40">
        <v>3.45</v>
      </c>
      <c r="O146" s="40">
        <v>1.63</v>
      </c>
      <c r="P146" s="40">
        <v>-1</v>
      </c>
      <c r="V146" s="36" t="str">
        <f>D146</f>
        <v>世欧预</v>
      </c>
      <c r="W146" s="36" t="s">
        <v>697</v>
      </c>
      <c r="X146" s="36" t="s">
        <v>393</v>
      </c>
      <c r="Y146" s="36" t="s">
        <v>395</v>
      </c>
      <c r="Z146" s="36" t="s">
        <v>460</v>
      </c>
      <c r="AA146" s="36">
        <v>1</v>
      </c>
      <c r="AB146" s="36">
        <v>1</v>
      </c>
      <c r="AE146" s="36">
        <f t="shared" si="4"/>
        <v>0</v>
      </c>
      <c r="AF146" s="36">
        <f>IF(AND(AB146=$AB$6,AC146=$AC$6),IF(W146=$W$6,1,0)+IF(Z146=$Z$6,1,0)+IF(X146=$X$6,1,0)+IF(Y146=$Y$6,1,0)+IF(AA146=$AA$6,1,0)+IF(V146=$V$6,1,0),0)</f>
        <v>0</v>
      </c>
    </row>
    <row r="147" spans="2:35" x14ac:dyDescent="0.15">
      <c r="B147" s="39">
        <v>42618</v>
      </c>
      <c r="C147" s="40">
        <v>4</v>
      </c>
      <c r="D147" s="40" t="s">
        <v>544</v>
      </c>
      <c r="E147" s="41">
        <v>42619.114583333336</v>
      </c>
      <c r="F147" s="42" t="s">
        <v>569</v>
      </c>
      <c r="G147" s="42" t="s">
        <v>570</v>
      </c>
      <c r="H147" s="40" t="s">
        <v>569</v>
      </c>
      <c r="I147" s="40" t="s">
        <v>570</v>
      </c>
      <c r="J147" s="42">
        <v>1.1000000000000001</v>
      </c>
      <c r="K147" s="42">
        <v>6</v>
      </c>
      <c r="L147" s="42">
        <v>19</v>
      </c>
      <c r="M147" s="40">
        <v>1.54</v>
      </c>
      <c r="N147" s="40">
        <v>3.8</v>
      </c>
      <c r="O147" s="40">
        <v>4.62</v>
      </c>
      <c r="P147" s="40">
        <v>-1</v>
      </c>
      <c r="V147" s="36" t="str">
        <f>D147</f>
        <v>世欧预</v>
      </c>
      <c r="W147" s="36" t="s">
        <v>466</v>
      </c>
      <c r="X147" s="36" t="s">
        <v>393</v>
      </c>
      <c r="Y147" s="36" t="s">
        <v>393</v>
      </c>
      <c r="Z147" s="36" t="s">
        <v>460</v>
      </c>
      <c r="AE147" s="36">
        <f t="shared" si="4"/>
        <v>0</v>
      </c>
      <c r="AF147" s="36">
        <f>IF(AND(AB147=$AB$6,AC147=$AC$6),IF(W147=$W$6,1,0)+IF(Z147=$Z$6,1,0)+IF(X147=$X$6,1,0)+IF(Y147=$Y$6,1,0)+IF(AA147=$AA$6,1,0)+IF(V147=$V$6,1,0),0)</f>
        <v>0</v>
      </c>
    </row>
    <row r="148" spans="2:35" x14ac:dyDescent="0.15">
      <c r="B148" s="39">
        <v>42618</v>
      </c>
      <c r="C148" s="40">
        <v>5</v>
      </c>
      <c r="D148" s="40" t="s">
        <v>544</v>
      </c>
      <c r="E148" s="41">
        <v>42619.114583333336</v>
      </c>
      <c r="F148" s="42" t="s">
        <v>571</v>
      </c>
      <c r="G148" s="42" t="s">
        <v>572</v>
      </c>
      <c r="H148" s="40" t="s">
        <v>571</v>
      </c>
      <c r="I148" s="40" t="s">
        <v>572</v>
      </c>
      <c r="J148" s="42">
        <v>1.46</v>
      </c>
      <c r="K148" s="42">
        <v>3.45</v>
      </c>
      <c r="L148" s="42">
        <v>6.5</v>
      </c>
      <c r="M148" s="40">
        <v>2.71</v>
      </c>
      <c r="N148" s="40">
        <v>3.15</v>
      </c>
      <c r="O148" s="40">
        <v>2.2599999999999998</v>
      </c>
      <c r="P148" s="40">
        <v>-1</v>
      </c>
      <c r="V148" s="36" t="str">
        <f>D148</f>
        <v>世欧预</v>
      </c>
      <c r="W148" s="36" t="s">
        <v>466</v>
      </c>
      <c r="X148" s="36" t="s">
        <v>393</v>
      </c>
      <c r="Y148" s="36" t="s">
        <v>393</v>
      </c>
      <c r="Z148" s="36" t="s">
        <v>460</v>
      </c>
      <c r="AE148" s="36">
        <f t="shared" si="4"/>
        <v>0</v>
      </c>
      <c r="AF148" s="36">
        <f>IF(AND(AB148=$AB$6,AC148=$AC$6),IF(W148=$W$6,1,0)+IF(Z148=$Z$6,1,0)+IF(X148=$X$6,1,0)+IF(Y148=$Y$6,1,0)+IF(AA148=$AA$6,1,0)+IF(V148=$V$6,1,0),0)</f>
        <v>0</v>
      </c>
    </row>
    <row r="149" spans="2:35" x14ac:dyDescent="0.15">
      <c r="B149" s="39">
        <v>42618</v>
      </c>
      <c r="C149" s="40">
        <v>6</v>
      </c>
      <c r="D149" s="40" t="s">
        <v>544</v>
      </c>
      <c r="E149" s="41">
        <v>42619.114583333336</v>
      </c>
      <c r="F149" s="42" t="s">
        <v>573</v>
      </c>
      <c r="G149" s="42" t="s">
        <v>574</v>
      </c>
      <c r="H149" s="40" t="s">
        <v>573</v>
      </c>
      <c r="I149" s="40" t="s">
        <v>574</v>
      </c>
      <c r="J149" s="42">
        <v>7.25</v>
      </c>
      <c r="K149" s="42">
        <v>3.75</v>
      </c>
      <c r="L149" s="42">
        <v>1.38</v>
      </c>
      <c r="M149" s="40">
        <v>2.48</v>
      </c>
      <c r="N149" s="40">
        <v>3.2</v>
      </c>
      <c r="O149" s="40">
        <v>2.42</v>
      </c>
      <c r="P149" s="40">
        <v>1</v>
      </c>
      <c r="V149" s="36" t="str">
        <f>D149</f>
        <v>世欧预</v>
      </c>
      <c r="W149" s="36" t="s">
        <v>466</v>
      </c>
      <c r="X149" s="36" t="s">
        <v>393</v>
      </c>
      <c r="Y149" s="36" t="s">
        <v>393</v>
      </c>
      <c r="Z149" s="36" t="s">
        <v>460</v>
      </c>
      <c r="AE149" s="36">
        <f t="shared" si="4"/>
        <v>0</v>
      </c>
      <c r="AF149" s="36">
        <f>IF(AND(AB149=$AB$6,AC149=$AC$6),IF(W149=$W$6,1,0)+IF(Z149=$Z$6,1,0)+IF(X149=$X$6,1,0)+IF(Y149=$Y$6,1,0)+IF(AA149=$AA$6,1,0)+IF(V149=$V$6,1,0),0)</f>
        <v>0</v>
      </c>
    </row>
    <row r="150" spans="2:35" x14ac:dyDescent="0.15">
      <c r="B150" s="39">
        <v>42618</v>
      </c>
      <c r="C150" s="40">
        <v>8</v>
      </c>
      <c r="D150" s="40" t="s">
        <v>544</v>
      </c>
      <c r="E150" s="41">
        <v>42619.114583333336</v>
      </c>
      <c r="F150" s="42" t="s">
        <v>575</v>
      </c>
      <c r="G150" s="42" t="s">
        <v>418</v>
      </c>
      <c r="H150" s="40" t="s">
        <v>575</v>
      </c>
      <c r="I150" s="40" t="s">
        <v>418</v>
      </c>
      <c r="J150" s="42">
        <v>1.32</v>
      </c>
      <c r="K150" s="42">
        <v>4</v>
      </c>
      <c r="L150" s="42">
        <v>8.1999999999999993</v>
      </c>
      <c r="M150" s="40">
        <v>2.23</v>
      </c>
      <c r="N150" s="40">
        <v>3.2</v>
      </c>
      <c r="O150" s="40">
        <v>2.72</v>
      </c>
      <c r="P150" s="40">
        <v>-1</v>
      </c>
      <c r="V150" s="36" t="str">
        <f>D150</f>
        <v>世欧预</v>
      </c>
      <c r="W150" s="36" t="s">
        <v>511</v>
      </c>
      <c r="X150" s="36" t="s">
        <v>393</v>
      </c>
      <c r="Y150" s="36" t="s">
        <v>393</v>
      </c>
      <c r="Z150" s="36" t="s">
        <v>460</v>
      </c>
      <c r="AB150" s="36">
        <v>1</v>
      </c>
      <c r="AC150" s="36">
        <v>1</v>
      </c>
      <c r="AE150" s="36">
        <f t="shared" si="4"/>
        <v>0</v>
      </c>
      <c r="AF150" s="36">
        <f>IF(AND(AB150=$AB$6,AC150=$AC$6),IF(W150=$W$6,1,0)+IF(Z150=$Z$6,1,0)+IF(X150=$X$6,1,0)+IF(Y150=$Y$6,1,0)+IF(AA150=$AA$6,1,0)+IF(V150=$V$6,1,0),0)</f>
        <v>0</v>
      </c>
    </row>
    <row r="151" spans="2:35" x14ac:dyDescent="0.15">
      <c r="B151" s="39">
        <v>42618</v>
      </c>
      <c r="C151" s="40">
        <v>9</v>
      </c>
      <c r="D151" s="40" t="s">
        <v>544</v>
      </c>
      <c r="E151" s="41">
        <v>42619.114583333336</v>
      </c>
      <c r="F151" s="42" t="s">
        <v>576</v>
      </c>
      <c r="G151" s="42" t="s">
        <v>577</v>
      </c>
      <c r="H151" s="40" t="s">
        <v>576</v>
      </c>
      <c r="I151" s="40" t="s">
        <v>577</v>
      </c>
      <c r="J151" s="42">
        <v>1.73</v>
      </c>
      <c r="K151" s="42">
        <v>3.1</v>
      </c>
      <c r="L151" s="42">
        <v>4.4000000000000004</v>
      </c>
      <c r="M151" s="40">
        <v>3.5</v>
      </c>
      <c r="N151" s="40">
        <v>3.4</v>
      </c>
      <c r="O151" s="40">
        <v>1.82</v>
      </c>
      <c r="P151" s="40">
        <v>-1</v>
      </c>
      <c r="V151" s="36" t="str">
        <f>D151</f>
        <v>世欧预</v>
      </c>
      <c r="W151" s="36" t="s">
        <v>696</v>
      </c>
      <c r="X151" s="36" t="s">
        <v>393</v>
      </c>
      <c r="Y151" s="36" t="s">
        <v>468</v>
      </c>
      <c r="Z151" s="36" t="s">
        <v>460</v>
      </c>
      <c r="AB151" s="36">
        <v>1</v>
      </c>
      <c r="AC151" s="36">
        <v>1</v>
      </c>
      <c r="AE151" s="36">
        <f t="shared" si="4"/>
        <v>0</v>
      </c>
      <c r="AF151" s="36">
        <f>IF(AND(AB151=$AB$6,AC151=$AC$6),IF(W151=$W$6,1,0)+IF(Z151=$Z$6,1,0)+IF(X151=$X$6,1,0)+IF(Y151=$Y$6,1,0)+IF(AA151=$AA$6,1,0)+IF(V151=$V$6,1,0),0)</f>
        <v>0</v>
      </c>
      <c r="AI151" s="36" t="s">
        <v>578</v>
      </c>
    </row>
    <row r="152" spans="2:35" x14ac:dyDescent="0.15">
      <c r="B152" s="39">
        <v>42618</v>
      </c>
      <c r="C152" s="40">
        <v>1</v>
      </c>
      <c r="D152" s="40" t="s">
        <v>582</v>
      </c>
      <c r="E152" s="41">
        <v>42619.791666666664</v>
      </c>
      <c r="F152" s="42" t="s">
        <v>458</v>
      </c>
      <c r="G152" s="42" t="s">
        <v>583</v>
      </c>
      <c r="H152" s="40" t="s">
        <v>458</v>
      </c>
      <c r="I152" s="40" t="s">
        <v>579</v>
      </c>
      <c r="J152" s="42">
        <v>3.1</v>
      </c>
      <c r="K152" s="42">
        <v>2.75</v>
      </c>
      <c r="L152" s="42">
        <v>2.2599999999999998</v>
      </c>
      <c r="M152" s="40">
        <v>1.46</v>
      </c>
      <c r="N152" s="40">
        <v>3.8</v>
      </c>
      <c r="O152" s="40">
        <v>5.5</v>
      </c>
      <c r="P152" s="40">
        <v>1</v>
      </c>
      <c r="V152" s="36" t="str">
        <f>D152</f>
        <v>世亚预</v>
      </c>
      <c r="W152" s="36" t="s">
        <v>692</v>
      </c>
      <c r="X152" s="36" t="s">
        <v>393</v>
      </c>
      <c r="Y152" s="36" t="s">
        <v>468</v>
      </c>
      <c r="Z152" s="36" t="s">
        <v>460</v>
      </c>
      <c r="AC152" s="36">
        <v>1</v>
      </c>
      <c r="AE152" s="36">
        <f t="shared" si="4"/>
        <v>1</v>
      </c>
      <c r="AF152" s="36">
        <f>IF(AND(AB152=$AB$6,AC152=$AC$6),IF(W152=$W$6,1,0)+IF(Z152=$Z$6,1,0)+IF(X152=$X$6,1,0)+IF(Y152=$Y$6,1,0)+IF(AA152=$AA$6,1,0)+IF(V152=$V$6,1,0),0)</f>
        <v>2</v>
      </c>
    </row>
    <row r="153" spans="2:35" x14ac:dyDescent="0.15">
      <c r="B153" s="39">
        <v>42618</v>
      </c>
      <c r="C153" s="40">
        <v>2</v>
      </c>
      <c r="D153" s="40" t="s">
        <v>582</v>
      </c>
      <c r="E153" s="41">
        <v>42619.815972222219</v>
      </c>
      <c r="F153" s="42" t="s">
        <v>580</v>
      </c>
      <c r="G153" s="42" t="s">
        <v>581</v>
      </c>
      <c r="H153" s="40" t="s">
        <v>580</v>
      </c>
      <c r="I153" s="40" t="s">
        <v>581</v>
      </c>
      <c r="J153" s="42">
        <v>3.25</v>
      </c>
      <c r="K153" s="42">
        <v>2.95</v>
      </c>
      <c r="L153" s="42">
        <v>2.0699999999999998</v>
      </c>
      <c r="M153" s="40">
        <v>1.55</v>
      </c>
      <c r="N153" s="40">
        <v>3.65</v>
      </c>
      <c r="O153" s="40">
        <v>4.75</v>
      </c>
      <c r="P153" s="40">
        <v>1</v>
      </c>
      <c r="V153" s="36" t="str">
        <f>D153</f>
        <v>世亚预</v>
      </c>
      <c r="W153" s="36" t="s">
        <v>697</v>
      </c>
      <c r="X153" s="36" t="s">
        <v>393</v>
      </c>
      <c r="Y153" s="36" t="s">
        <v>690</v>
      </c>
      <c r="Z153" s="36" t="s">
        <v>460</v>
      </c>
      <c r="AA153" s="36">
        <v>1</v>
      </c>
      <c r="AB153" s="36">
        <v>1</v>
      </c>
      <c r="AE153" s="36">
        <f t="shared" si="4"/>
        <v>0</v>
      </c>
      <c r="AF153" s="36">
        <f>IF(AND(AB153=$AB$6,AC153=$AC$6),IF(W153=$W$6,1,0)+IF(Z153=$Z$6,1,0)+IF(X153=$X$6,1,0)+IF(Y153=$Y$6,1,0)+IF(AA153=$AA$6,1,0)+IF(V153=$V$6,1,0),0)</f>
        <v>0</v>
      </c>
    </row>
    <row r="154" spans="2:35" x14ac:dyDescent="0.15">
      <c r="B154" s="39">
        <v>42618</v>
      </c>
      <c r="C154" s="40">
        <v>3</v>
      </c>
      <c r="D154" s="40" t="s">
        <v>582</v>
      </c>
      <c r="E154" s="41">
        <v>42619.833333333336</v>
      </c>
      <c r="F154" s="42" t="s">
        <v>465</v>
      </c>
      <c r="G154" s="42" t="s">
        <v>584</v>
      </c>
      <c r="H154" s="40" t="s">
        <v>465</v>
      </c>
      <c r="I154" s="40" t="s">
        <v>584</v>
      </c>
      <c r="J154" s="42">
        <v>14.75</v>
      </c>
      <c r="K154" s="42">
        <v>5.65</v>
      </c>
      <c r="L154" s="42">
        <v>1.1299999999999999</v>
      </c>
      <c r="M154" s="40">
        <v>4.1500000000000004</v>
      </c>
      <c r="N154" s="40">
        <v>3.55</v>
      </c>
      <c r="O154" s="40">
        <v>1.65</v>
      </c>
      <c r="P154" s="40">
        <v>1</v>
      </c>
      <c r="V154" s="36" t="str">
        <f>D154</f>
        <v>世亚预</v>
      </c>
      <c r="W154" s="36" t="s">
        <v>467</v>
      </c>
      <c r="X154" s="36" t="s">
        <v>468</v>
      </c>
      <c r="Y154" s="36" t="s">
        <v>468</v>
      </c>
      <c r="Z154" s="36" t="s">
        <v>460</v>
      </c>
      <c r="AB154" s="36">
        <v>1</v>
      </c>
      <c r="AC154" s="36">
        <v>1</v>
      </c>
      <c r="AE154" s="36">
        <f t="shared" si="4"/>
        <v>0</v>
      </c>
      <c r="AF154" s="36">
        <f>IF(AND(AB154=$AB$6,AC154=$AC$6),IF(W154=$W$6,1,0)+IF(Z154=$Z$6,1,0)+IF(X154=$X$6,1,0)+IF(Y154=$Y$6,1,0)+IF(AA154=$AA$6,1,0)+IF(V154=$V$6,1,0),0)</f>
        <v>0</v>
      </c>
    </row>
    <row r="155" spans="2:35" x14ac:dyDescent="0.15">
      <c r="B155" s="39">
        <v>42618</v>
      </c>
      <c r="C155" s="40">
        <v>4</v>
      </c>
      <c r="D155" s="40" t="s">
        <v>582</v>
      </c>
      <c r="E155" s="41">
        <v>42619.84375</v>
      </c>
      <c r="F155" s="42" t="s">
        <v>585</v>
      </c>
      <c r="G155" s="42" t="s">
        <v>586</v>
      </c>
      <c r="H155" s="40" t="s">
        <v>585</v>
      </c>
      <c r="I155" s="40" t="s">
        <v>586</v>
      </c>
      <c r="J155" s="42">
        <v>15</v>
      </c>
      <c r="K155" s="42">
        <v>5.9</v>
      </c>
      <c r="L155" s="42">
        <v>1.1200000000000001</v>
      </c>
      <c r="M155" s="40">
        <v>4.3</v>
      </c>
      <c r="N155" s="40">
        <v>3.85</v>
      </c>
      <c r="O155" s="40">
        <v>1.57</v>
      </c>
      <c r="P155" s="40">
        <v>1</v>
      </c>
      <c r="V155" s="36" t="str">
        <f>D155</f>
        <v>世亚预</v>
      </c>
      <c r="W155" s="36" t="s">
        <v>696</v>
      </c>
      <c r="X155" s="36" t="s">
        <v>393</v>
      </c>
      <c r="Y155" s="36" t="s">
        <v>690</v>
      </c>
      <c r="Z155" s="36" t="s">
        <v>460</v>
      </c>
      <c r="AE155" s="36">
        <f t="shared" si="4"/>
        <v>0</v>
      </c>
      <c r="AF155" s="36">
        <f>IF(AND(AB155=$AB$6,AC155=$AC$6),IF(W155=$W$6,1,0)+IF(Z155=$Z$6,1,0)+IF(X155=$X$6,1,0)+IF(Y155=$Y$6,1,0)+IF(AA155=$AA$6,1,0)+IF(V155=$V$6,1,0),0)</f>
        <v>0</v>
      </c>
    </row>
    <row r="156" spans="2:35" x14ac:dyDescent="0.15">
      <c r="B156" s="39">
        <v>42619</v>
      </c>
      <c r="C156" s="40">
        <v>5</v>
      </c>
      <c r="D156" s="40" t="s">
        <v>582</v>
      </c>
      <c r="E156" s="41">
        <v>42619.979166666664</v>
      </c>
      <c r="F156" s="42" t="s">
        <v>587</v>
      </c>
      <c r="G156" s="42" t="s">
        <v>461</v>
      </c>
      <c r="H156" s="40" t="s">
        <v>587</v>
      </c>
      <c r="I156" s="40" t="s">
        <v>461</v>
      </c>
      <c r="J156" s="42">
        <v>3.4</v>
      </c>
      <c r="K156" s="42">
        <v>2.95</v>
      </c>
      <c r="L156" s="42">
        <v>2.02</v>
      </c>
      <c r="M156" s="40">
        <v>1.58</v>
      </c>
      <c r="N156" s="40">
        <v>3.7</v>
      </c>
      <c r="O156" s="40">
        <v>4.45</v>
      </c>
      <c r="P156" s="40">
        <v>1</v>
      </c>
      <c r="R156" s="40">
        <v>0</v>
      </c>
      <c r="S156" s="40">
        <v>1</v>
      </c>
      <c r="T156" s="42">
        <v>0</v>
      </c>
      <c r="U156" s="40">
        <v>1</v>
      </c>
      <c r="V156" s="36" t="str">
        <f>D156</f>
        <v>世亚预</v>
      </c>
      <c r="W156" s="36" t="s">
        <v>476</v>
      </c>
      <c r="X156" s="36" t="s">
        <v>393</v>
      </c>
      <c r="Y156" s="36" t="s">
        <v>393</v>
      </c>
      <c r="Z156" s="36" t="s">
        <v>460</v>
      </c>
      <c r="AC156" s="36">
        <v>1</v>
      </c>
      <c r="AE156" s="36">
        <f t="shared" si="4"/>
        <v>2</v>
      </c>
      <c r="AF156" s="36">
        <f>IF(AND(AB156=$AB$6,AC156=$AC$6),IF(W156=$W$6,1,0)+IF(Z156=$Z$6,1,0)+IF(X156=$X$6,1,0)+IF(Y156=$Y$6,1,0)+IF(AA156=$AA$6,1,0)+IF(V156=$V$6,1,0),0)</f>
        <v>3</v>
      </c>
    </row>
    <row r="157" spans="2:35" x14ac:dyDescent="0.15">
      <c r="B157" s="39">
        <v>42619</v>
      </c>
      <c r="C157" s="40">
        <v>6</v>
      </c>
      <c r="D157" s="40" t="s">
        <v>411</v>
      </c>
      <c r="E157" s="41">
        <v>42620</v>
      </c>
      <c r="F157" s="42" t="s">
        <v>419</v>
      </c>
      <c r="G157" s="42" t="s">
        <v>588</v>
      </c>
      <c r="H157" s="40" t="s">
        <v>419</v>
      </c>
      <c r="I157" s="40" t="s">
        <v>588</v>
      </c>
      <c r="J157" s="42">
        <v>1.67</v>
      </c>
      <c r="K157" s="42">
        <v>3.2</v>
      </c>
      <c r="L157" s="42">
        <v>4.5999999999999996</v>
      </c>
      <c r="M157" s="40">
        <v>3.35</v>
      </c>
      <c r="N157" s="40">
        <v>3.35</v>
      </c>
      <c r="O157" s="40">
        <v>1.89</v>
      </c>
      <c r="P157" s="40">
        <v>-1</v>
      </c>
      <c r="R157" s="40">
        <v>1</v>
      </c>
      <c r="S157" s="40">
        <v>0</v>
      </c>
      <c r="T157" s="42">
        <v>3</v>
      </c>
      <c r="U157" s="40">
        <v>1</v>
      </c>
      <c r="V157" s="36" t="str">
        <f>D157</f>
        <v>友谊赛</v>
      </c>
      <c r="W157" s="36" t="s">
        <v>466</v>
      </c>
      <c r="X157" s="36" t="s">
        <v>395</v>
      </c>
      <c r="Y157" s="36" t="s">
        <v>395</v>
      </c>
      <c r="Z157" s="36" t="s">
        <v>394</v>
      </c>
      <c r="AE157" s="36">
        <f t="shared" si="4"/>
        <v>0</v>
      </c>
      <c r="AF157" s="36">
        <f>IF(AND(AB157=$AB$6,AC157=$AC$6),IF(W157=$W$6,1,0)+IF(Z157=$Z$6,1,0)+IF(X157=$X$6,1,0)+IF(Y157=$Y$6,1,0)+IF(AA157=$AA$6,1,0)+IF(V157=$V$6,1,0),0)</f>
        <v>0</v>
      </c>
    </row>
    <row r="158" spans="2:35" x14ac:dyDescent="0.15">
      <c r="B158" s="39">
        <v>42619</v>
      </c>
      <c r="C158" s="40">
        <v>7</v>
      </c>
      <c r="D158" s="40" t="s">
        <v>582</v>
      </c>
      <c r="E158" s="41">
        <v>42620</v>
      </c>
      <c r="F158" s="42" t="s">
        <v>589</v>
      </c>
      <c r="G158" s="42" t="s">
        <v>590</v>
      </c>
      <c r="H158" s="40" t="s">
        <v>589</v>
      </c>
      <c r="I158" s="40" t="s">
        <v>590</v>
      </c>
      <c r="J158" s="42">
        <v>2.02</v>
      </c>
      <c r="K158" s="42">
        <v>2.88</v>
      </c>
      <c r="L158" s="42">
        <v>3.48</v>
      </c>
      <c r="M158" s="40">
        <v>4.58</v>
      </c>
      <c r="N158" s="40">
        <v>3.6</v>
      </c>
      <c r="O158" s="40">
        <v>1.58</v>
      </c>
      <c r="P158" s="40">
        <v>-1</v>
      </c>
      <c r="R158" s="40">
        <v>0</v>
      </c>
      <c r="S158" s="40">
        <v>1</v>
      </c>
      <c r="T158" s="42">
        <v>0</v>
      </c>
      <c r="U158" s="40">
        <v>0</v>
      </c>
      <c r="V158" s="36" t="str">
        <f>D158</f>
        <v>世亚预</v>
      </c>
      <c r="W158" s="36" t="s">
        <v>467</v>
      </c>
      <c r="X158" s="36" t="s">
        <v>393</v>
      </c>
      <c r="Y158" s="36" t="s">
        <v>393</v>
      </c>
      <c r="Z158" s="36" t="s">
        <v>460</v>
      </c>
      <c r="AB158" s="36">
        <v>1</v>
      </c>
      <c r="AE158" s="36">
        <f t="shared" si="4"/>
        <v>0</v>
      </c>
      <c r="AF158" s="36">
        <f>IF(AND(AB158=$AB$6,AC158=$AC$6),IF(W158=$W$6,1,0)+IF(Z158=$Z$6,1,0)+IF(X158=$X$6,1,0)+IF(Y158=$Y$6,1,0)+IF(AA158=$AA$6,1,0)+IF(V158=$V$6,1,0),0)</f>
        <v>0</v>
      </c>
    </row>
    <row r="159" spans="2:35" x14ac:dyDescent="0.15">
      <c r="B159" s="39">
        <v>42619</v>
      </c>
      <c r="C159" s="40">
        <v>8</v>
      </c>
      <c r="D159" s="40" t="s">
        <v>591</v>
      </c>
      <c r="E159" s="41">
        <v>42620.041666666664</v>
      </c>
      <c r="F159" s="42" t="s">
        <v>592</v>
      </c>
      <c r="G159" s="42" t="s">
        <v>593</v>
      </c>
      <c r="H159" s="40" t="s">
        <v>594</v>
      </c>
      <c r="I159" s="40" t="s">
        <v>595</v>
      </c>
      <c r="J159" s="42">
        <v>1.9</v>
      </c>
      <c r="K159" s="42">
        <v>3</v>
      </c>
      <c r="L159" s="42">
        <v>3.7</v>
      </c>
      <c r="M159" s="40">
        <v>4.0999999999999996</v>
      </c>
      <c r="N159" s="40">
        <v>3.55</v>
      </c>
      <c r="O159" s="40">
        <v>1.66</v>
      </c>
      <c r="P159" s="40">
        <v>-1</v>
      </c>
      <c r="R159" s="40">
        <v>1</v>
      </c>
      <c r="S159" s="40">
        <v>1</v>
      </c>
      <c r="T159" s="42">
        <v>1</v>
      </c>
      <c r="U159" s="40">
        <v>0</v>
      </c>
      <c r="V159" s="36" t="str">
        <f>D159</f>
        <v>国王杯</v>
      </c>
      <c r="W159" s="36" t="s">
        <v>467</v>
      </c>
      <c r="X159" s="36" t="s">
        <v>393</v>
      </c>
      <c r="Y159" s="36" t="s">
        <v>468</v>
      </c>
      <c r="Z159" s="36" t="s">
        <v>563</v>
      </c>
      <c r="AB159" s="36">
        <v>1</v>
      </c>
      <c r="AE159" s="36">
        <f t="shared" si="4"/>
        <v>0</v>
      </c>
      <c r="AF159" s="36">
        <f>IF(AND(AB159=$AB$6,AC159=$AC$6),IF(W159=$W$6,1,0)+IF(Z159=$Z$6,1,0)+IF(X159=$X$6,1,0)+IF(Y159=$Y$6,1,0)+IF(AA159=$AA$6,1,0)+IF(V159=$V$6,1,0),0)</f>
        <v>0</v>
      </c>
    </row>
    <row r="160" spans="2:35" x14ac:dyDescent="0.15">
      <c r="B160" s="39">
        <v>42619</v>
      </c>
      <c r="C160" s="40">
        <v>9</v>
      </c>
      <c r="D160" s="40" t="s">
        <v>591</v>
      </c>
      <c r="E160" s="41">
        <v>42620.083333333336</v>
      </c>
      <c r="F160" s="42" t="s">
        <v>596</v>
      </c>
      <c r="G160" s="42" t="s">
        <v>597</v>
      </c>
      <c r="H160" s="40" t="s">
        <v>598</v>
      </c>
      <c r="I160" s="40" t="s">
        <v>597</v>
      </c>
      <c r="J160" s="42">
        <v>1.98</v>
      </c>
      <c r="K160" s="42">
        <v>3</v>
      </c>
      <c r="L160" s="42">
        <v>3.45</v>
      </c>
      <c r="M160" s="40">
        <v>4.2</v>
      </c>
      <c r="N160" s="40">
        <v>3.7</v>
      </c>
      <c r="O160" s="40">
        <v>1.61</v>
      </c>
      <c r="P160" s="40">
        <v>-1</v>
      </c>
      <c r="R160" s="40">
        <v>1</v>
      </c>
      <c r="S160" s="40">
        <v>2</v>
      </c>
      <c r="T160" s="42">
        <v>0</v>
      </c>
      <c r="U160" s="40">
        <v>0</v>
      </c>
      <c r="V160" s="36" t="str">
        <f>D160</f>
        <v>国王杯</v>
      </c>
      <c r="W160" s="36" t="s">
        <v>467</v>
      </c>
      <c r="X160" s="36" t="s">
        <v>393</v>
      </c>
      <c r="Y160" s="36" t="s">
        <v>468</v>
      </c>
      <c r="Z160" s="36" t="s">
        <v>563</v>
      </c>
      <c r="AB160" s="36">
        <v>1</v>
      </c>
      <c r="AE160" s="36">
        <f t="shared" si="4"/>
        <v>0</v>
      </c>
      <c r="AF160" s="36">
        <f>IF(AND(AB160=$AB$6,AC160=$AC$6),IF(W160=$W$6,1,0)+IF(Z160=$Z$6,1,0)+IF(X160=$X$6,1,0)+IF(Y160=$Y$6,1,0)+IF(AA160=$AA$6,1,0)+IF(V160=$V$6,1,0),0)</f>
        <v>0</v>
      </c>
    </row>
    <row r="161" spans="2:32" x14ac:dyDescent="0.15">
      <c r="B161" s="39">
        <v>42619</v>
      </c>
      <c r="C161" s="40">
        <v>10</v>
      </c>
      <c r="D161" s="40" t="s">
        <v>544</v>
      </c>
      <c r="E161" s="41">
        <v>42620.114583333336</v>
      </c>
      <c r="F161" s="42" t="s">
        <v>417</v>
      </c>
      <c r="G161" s="42" t="s">
        <v>599</v>
      </c>
      <c r="H161" s="40" t="s">
        <v>417</v>
      </c>
      <c r="I161" s="40" t="s">
        <v>599</v>
      </c>
      <c r="J161" s="42">
        <v>16</v>
      </c>
      <c r="K161" s="42">
        <v>6.1</v>
      </c>
      <c r="L161" s="42">
        <v>1.1100000000000001</v>
      </c>
      <c r="M161" s="40">
        <v>4.45</v>
      </c>
      <c r="N161" s="40">
        <v>3.75</v>
      </c>
      <c r="O161" s="40">
        <v>1.57</v>
      </c>
      <c r="P161" s="40">
        <v>1</v>
      </c>
      <c r="R161" s="40">
        <v>0</v>
      </c>
      <c r="S161" s="40">
        <v>0</v>
      </c>
      <c r="T161" s="42">
        <v>1</v>
      </c>
      <c r="U161" s="40">
        <v>3</v>
      </c>
      <c r="V161" s="36" t="str">
        <f>D161</f>
        <v>世欧预</v>
      </c>
      <c r="W161" s="36" t="s">
        <v>517</v>
      </c>
      <c r="X161" s="36" t="s">
        <v>468</v>
      </c>
      <c r="Y161" s="36" t="s">
        <v>468</v>
      </c>
      <c r="Z161" s="36" t="s">
        <v>460</v>
      </c>
      <c r="AB161" s="36">
        <v>1</v>
      </c>
      <c r="AC161" s="36">
        <v>1</v>
      </c>
      <c r="AE161" s="36">
        <f t="shared" si="4"/>
        <v>0</v>
      </c>
      <c r="AF161" s="36">
        <f>IF(AND(AB161=$AB$6,AC161=$AC$6),IF(W161=$W$6,1,0)+IF(Z161=$Z$6,1,0)+IF(X161=$X$6,1,0)+IF(Y161=$Y$6,1,0)+IF(AA161=$AA$6,1,0)+IF(V161=$V$6,1,0),0)</f>
        <v>0</v>
      </c>
    </row>
    <row r="162" spans="2:32" x14ac:dyDescent="0.15">
      <c r="B162" s="39">
        <v>42619</v>
      </c>
      <c r="C162" s="40">
        <v>11</v>
      </c>
      <c r="D162" s="40" t="s">
        <v>544</v>
      </c>
      <c r="E162" s="41">
        <v>42620.114583333336</v>
      </c>
      <c r="F162" s="42" t="s">
        <v>600</v>
      </c>
      <c r="G162" s="42" t="s">
        <v>601</v>
      </c>
      <c r="H162" s="40" t="s">
        <v>600</v>
      </c>
      <c r="I162" s="40" t="s">
        <v>601</v>
      </c>
      <c r="J162" s="42">
        <v>1.1100000000000001</v>
      </c>
      <c r="K162" s="42">
        <v>6.05</v>
      </c>
      <c r="L162" s="42">
        <v>16</v>
      </c>
      <c r="M162" s="40">
        <v>1.55</v>
      </c>
      <c r="N162" s="40">
        <v>3.9</v>
      </c>
      <c r="O162" s="40">
        <v>4.45</v>
      </c>
      <c r="P162" s="40">
        <v>-1</v>
      </c>
      <c r="R162" s="40">
        <v>4</v>
      </c>
      <c r="S162" s="40">
        <v>3</v>
      </c>
      <c r="T162" s="42">
        <v>3</v>
      </c>
      <c r="U162" s="40">
        <v>1</v>
      </c>
      <c r="V162" s="36" t="str">
        <f>D162</f>
        <v>世欧预</v>
      </c>
      <c r="W162" s="36" t="s">
        <v>466</v>
      </c>
      <c r="X162" s="36" t="s">
        <v>393</v>
      </c>
      <c r="Y162" s="36" t="s">
        <v>395</v>
      </c>
      <c r="Z162" s="36" t="s">
        <v>460</v>
      </c>
      <c r="AE162" s="36">
        <f t="shared" si="4"/>
        <v>0</v>
      </c>
      <c r="AF162" s="36">
        <f>IF(AND(AB162=$AB$6,AC162=$AC$6),IF(W162=$W$6,1,0)+IF(Z162=$Z$6,1,0)+IF(X162=$X$6,1,0)+IF(Y162=$Y$6,1,0)+IF(AA162=$AA$6,1,0)+IF(V162=$V$6,1,0),0)</f>
        <v>0</v>
      </c>
    </row>
    <row r="163" spans="2:32" x14ac:dyDescent="0.15">
      <c r="B163" s="39">
        <v>42619</v>
      </c>
      <c r="C163" s="40">
        <v>22</v>
      </c>
      <c r="D163" s="40" t="s">
        <v>602</v>
      </c>
      <c r="E163" s="41">
        <v>42620.34375</v>
      </c>
      <c r="F163" s="42" t="s">
        <v>603</v>
      </c>
      <c r="G163" s="42" t="s">
        <v>604</v>
      </c>
      <c r="H163" s="40" t="s">
        <v>603</v>
      </c>
      <c r="I163" s="40" t="s">
        <v>604</v>
      </c>
      <c r="J163" s="42">
        <v>1.1100000000000001</v>
      </c>
      <c r="K163" s="42">
        <v>6</v>
      </c>
      <c r="L163" s="42">
        <v>16.5</v>
      </c>
      <c r="M163" s="40">
        <v>1.55</v>
      </c>
      <c r="N163" s="40">
        <v>3.85</v>
      </c>
      <c r="O163" s="40">
        <v>4.45</v>
      </c>
      <c r="P163" s="40">
        <v>-1</v>
      </c>
      <c r="R163" s="40">
        <v>4</v>
      </c>
      <c r="S163" s="40">
        <v>0</v>
      </c>
      <c r="T163" s="42">
        <v>3</v>
      </c>
      <c r="U163" s="40">
        <v>3</v>
      </c>
      <c r="V163" s="36" t="str">
        <f>D163</f>
        <v>世中北美预</v>
      </c>
      <c r="W163" s="36" t="s">
        <v>466</v>
      </c>
      <c r="X163" s="36" t="s">
        <v>393</v>
      </c>
      <c r="Y163" s="36" t="s">
        <v>395</v>
      </c>
      <c r="Z163" s="36" t="s">
        <v>460</v>
      </c>
      <c r="AE163" s="36">
        <f t="shared" si="4"/>
        <v>0</v>
      </c>
      <c r="AF163" s="36">
        <f>IF(AND(AB163=$AB$6,AC163=$AC$6),IF(W163=$W$6,1,0)+IF(Z163=$Z$6,1,0)+IF(X163=$X$6,1,0)+IF(Y163=$Y$6,1,0)+IF(AA163=$AA$6,1,0)+IF(V163=$V$6,1,0),0)</f>
        <v>0</v>
      </c>
    </row>
    <row r="164" spans="2:32" x14ac:dyDescent="0.15">
      <c r="B164" s="39">
        <v>42619</v>
      </c>
      <c r="C164" s="40">
        <v>25</v>
      </c>
      <c r="D164" s="40" t="s">
        <v>605</v>
      </c>
      <c r="E164" s="41">
        <v>42620.364583333336</v>
      </c>
      <c r="F164" s="42" t="s">
        <v>606</v>
      </c>
      <c r="G164" s="42" t="s">
        <v>607</v>
      </c>
      <c r="H164" s="40" t="s">
        <v>606</v>
      </c>
      <c r="I164" s="40" t="s">
        <v>607</v>
      </c>
      <c r="J164" s="42">
        <v>1.42</v>
      </c>
      <c r="K164" s="42">
        <v>3.8</v>
      </c>
      <c r="L164" s="42">
        <v>6.2</v>
      </c>
      <c r="M164" s="40">
        <v>2.4700000000000002</v>
      </c>
      <c r="N164" s="40">
        <v>3.3</v>
      </c>
      <c r="O164" s="40">
        <v>2.37</v>
      </c>
      <c r="P164" s="40">
        <v>-1</v>
      </c>
      <c r="R164" s="40">
        <v>2</v>
      </c>
      <c r="S164" s="40">
        <v>1</v>
      </c>
      <c r="T164" s="42">
        <v>3</v>
      </c>
      <c r="U164" s="40">
        <v>1</v>
      </c>
      <c r="V164" s="36" t="str">
        <f>D164</f>
        <v>世南美预</v>
      </c>
      <c r="W164" s="36" t="s">
        <v>393</v>
      </c>
      <c r="X164" s="36" t="s">
        <v>393</v>
      </c>
      <c r="Y164" s="36" t="s">
        <v>393</v>
      </c>
      <c r="Z164" s="36" t="s">
        <v>460</v>
      </c>
      <c r="AA164" s="36">
        <v>1</v>
      </c>
      <c r="AE164" s="36">
        <f t="shared" si="4"/>
        <v>0</v>
      </c>
      <c r="AF164" s="36">
        <f>IF(AND(AB164=$AB$6,AC164=$AC$6),IF(W164=$W$6,1,0)+IF(Z164=$Z$6,1,0)+IF(X164=$X$6,1,0)+IF(Y164=$Y$6,1,0)+IF(AA164=$AA$6,1,0)+IF(V164=$V$6,1,0),0)</f>
        <v>0</v>
      </c>
    </row>
    <row r="165" spans="2:32" x14ac:dyDescent="0.15">
      <c r="B165" s="39">
        <v>42619</v>
      </c>
      <c r="C165" s="40">
        <v>26</v>
      </c>
      <c r="D165" s="40" t="s">
        <v>602</v>
      </c>
      <c r="E165" s="41">
        <v>42620.395833333336</v>
      </c>
      <c r="F165" s="42" t="s">
        <v>608</v>
      </c>
      <c r="G165" s="42" t="s">
        <v>609</v>
      </c>
      <c r="H165" s="40" t="s">
        <v>608</v>
      </c>
      <c r="I165" s="40" t="s">
        <v>609</v>
      </c>
      <c r="J165" s="42">
        <v>1.48</v>
      </c>
      <c r="K165" s="42">
        <v>3.36</v>
      </c>
      <c r="L165" s="42">
        <v>6.4</v>
      </c>
      <c r="M165" s="40">
        <v>2.87</v>
      </c>
      <c r="N165" s="40">
        <v>3.05</v>
      </c>
      <c r="O165" s="40">
        <v>2.21</v>
      </c>
      <c r="P165" s="40">
        <v>-1</v>
      </c>
      <c r="R165" s="40">
        <v>3</v>
      </c>
      <c r="S165" s="40">
        <v>1</v>
      </c>
      <c r="T165" s="42">
        <v>3</v>
      </c>
      <c r="U165" s="40">
        <v>3</v>
      </c>
      <c r="V165" s="36" t="str">
        <f>D165</f>
        <v>世中北美预</v>
      </c>
      <c r="W165" s="36" t="s">
        <v>466</v>
      </c>
      <c r="X165" s="36" t="s">
        <v>395</v>
      </c>
      <c r="Y165" s="36" t="s">
        <v>395</v>
      </c>
      <c r="Z165" s="36" t="s">
        <v>460</v>
      </c>
      <c r="AE165" s="36">
        <f t="shared" si="4"/>
        <v>0</v>
      </c>
      <c r="AF165" s="36">
        <f>IF(AND(AB165=$AB$6,AC165=$AC$6),IF(W165=$W$6,1,0)+IF(Z165=$Z$6,1,0)+IF(X165=$X$6,1,0)+IF(Y165=$Y$6,1,0)+IF(AA165=$AA$6,1,0)+IF(V165=$V$6,1,0),0)</f>
        <v>0</v>
      </c>
    </row>
    <row r="166" spans="2:32" x14ac:dyDescent="0.15">
      <c r="B166" s="39">
        <v>42619</v>
      </c>
      <c r="C166" s="40">
        <v>27</v>
      </c>
      <c r="D166" s="40" t="s">
        <v>602</v>
      </c>
      <c r="E166" s="41">
        <v>42620.395833333336</v>
      </c>
      <c r="F166" s="42" t="s">
        <v>610</v>
      </c>
      <c r="G166" s="42" t="s">
        <v>611</v>
      </c>
      <c r="H166" s="40" t="s">
        <v>610</v>
      </c>
      <c r="I166" s="40" t="s">
        <v>611</v>
      </c>
      <c r="J166" s="42">
        <v>1.36</v>
      </c>
      <c r="K166" s="42">
        <v>3.9</v>
      </c>
      <c r="L166" s="42">
        <v>7.25</v>
      </c>
      <c r="M166" s="40">
        <v>2.31</v>
      </c>
      <c r="N166" s="40">
        <v>3.3</v>
      </c>
      <c r="O166" s="40">
        <v>2.5499999999999998</v>
      </c>
      <c r="P166" s="40">
        <v>-1</v>
      </c>
      <c r="R166" s="40">
        <v>0</v>
      </c>
      <c r="S166" s="40">
        <v>2</v>
      </c>
      <c r="T166" s="42">
        <v>0</v>
      </c>
      <c r="U166" s="40">
        <v>0</v>
      </c>
      <c r="V166" s="36" t="str">
        <f>D166</f>
        <v>世中北美预</v>
      </c>
      <c r="W166" s="36" t="s">
        <v>455</v>
      </c>
      <c r="X166" s="36" t="s">
        <v>395</v>
      </c>
      <c r="Y166" s="36" t="s">
        <v>395</v>
      </c>
      <c r="Z166" s="36" t="s">
        <v>460</v>
      </c>
      <c r="AB166" s="36">
        <v>1</v>
      </c>
      <c r="AC166" s="36">
        <v>1</v>
      </c>
      <c r="AE166" s="36">
        <f t="shared" si="4"/>
        <v>0</v>
      </c>
      <c r="AF166" s="36">
        <f>IF(AND(AB166=$AB$6,AC166=$AC$6),IF(W166=$W$6,1,0)+IF(Z166=$Z$6,1,0)+IF(X166=$X$6,1,0)+IF(Y166=$Y$6,1,0)+IF(AA166=$AA$6,1,0)+IF(V166=$V$6,1,0),0)</f>
        <v>0</v>
      </c>
    </row>
    <row r="167" spans="2:32" x14ac:dyDescent="0.15">
      <c r="B167" s="39">
        <v>42619</v>
      </c>
      <c r="C167" s="40">
        <v>28</v>
      </c>
      <c r="D167" s="40" t="s">
        <v>602</v>
      </c>
      <c r="E167" s="41">
        <v>42620.416666666664</v>
      </c>
      <c r="F167" s="42" t="s">
        <v>612</v>
      </c>
      <c r="G167" s="42" t="s">
        <v>613</v>
      </c>
      <c r="H167" s="40" t="s">
        <v>612</v>
      </c>
      <c r="I167" s="40" t="s">
        <v>613</v>
      </c>
      <c r="J167" s="42">
        <v>1.37</v>
      </c>
      <c r="K167" s="42">
        <v>4</v>
      </c>
      <c r="L167" s="42">
        <v>6.7</v>
      </c>
      <c r="M167" s="40">
        <v>2.2400000000000002</v>
      </c>
      <c r="N167" s="40">
        <v>3.35</v>
      </c>
      <c r="O167" s="40">
        <v>2.6</v>
      </c>
      <c r="P167" s="40">
        <v>-1</v>
      </c>
      <c r="R167" s="40">
        <v>0</v>
      </c>
      <c r="S167" s="40">
        <v>0</v>
      </c>
      <c r="T167" s="42">
        <v>1</v>
      </c>
      <c r="U167" s="40">
        <v>0</v>
      </c>
      <c r="V167" s="36" t="str">
        <f>D167</f>
        <v>世中北美预</v>
      </c>
      <c r="W167" s="36" t="s">
        <v>466</v>
      </c>
      <c r="X167" s="36" t="s">
        <v>395</v>
      </c>
      <c r="Y167" s="36" t="s">
        <v>395</v>
      </c>
      <c r="Z167" s="36" t="s">
        <v>460</v>
      </c>
      <c r="AB167" s="36">
        <v>1</v>
      </c>
      <c r="AC167" s="36">
        <v>1</v>
      </c>
      <c r="AE167" s="36">
        <f t="shared" si="4"/>
        <v>0</v>
      </c>
      <c r="AF167" s="36">
        <f>IF(AND(AB167=$AB$6,AC167=$AC$6),IF(W167=$W$6,1,0)+IF(Z167=$Z$6,1,0)+IF(X167=$X$6,1,0)+IF(Y167=$Y$6,1,0)+IF(AA167=$AA$6,1,0)+IF(V167=$V$6,1,0),0)</f>
        <v>0</v>
      </c>
    </row>
    <row r="168" spans="2:32" x14ac:dyDescent="0.15">
      <c r="B168" s="39">
        <v>42619</v>
      </c>
      <c r="C168" s="40">
        <v>29</v>
      </c>
      <c r="D168" s="40" t="s">
        <v>602</v>
      </c>
      <c r="E168" s="41">
        <v>42620.416666666664</v>
      </c>
      <c r="F168" s="42" t="s">
        <v>614</v>
      </c>
      <c r="G168" s="42" t="s">
        <v>615</v>
      </c>
      <c r="H168" s="40" t="s">
        <v>614</v>
      </c>
      <c r="I168" s="40" t="s">
        <v>615</v>
      </c>
      <c r="J168" s="42">
        <v>1.21</v>
      </c>
      <c r="K168" s="42">
        <v>5.2</v>
      </c>
      <c r="L168" s="42">
        <v>9</v>
      </c>
      <c r="M168" s="40">
        <v>1.8</v>
      </c>
      <c r="N168" s="40">
        <v>3.65</v>
      </c>
      <c r="O168" s="40">
        <v>3.34</v>
      </c>
      <c r="P168" s="40">
        <v>-1</v>
      </c>
      <c r="R168" s="40">
        <v>3</v>
      </c>
      <c r="S168" s="40">
        <v>1</v>
      </c>
      <c r="T168" s="42">
        <v>3</v>
      </c>
      <c r="U168" s="40">
        <v>3</v>
      </c>
      <c r="V168" s="36" t="str">
        <f>D168</f>
        <v>世中北美预</v>
      </c>
      <c r="W168" s="36" t="s">
        <v>466</v>
      </c>
      <c r="X168" s="36" t="s">
        <v>393</v>
      </c>
      <c r="Y168" s="36" t="s">
        <v>393</v>
      </c>
      <c r="Z168" s="36" t="s">
        <v>460</v>
      </c>
      <c r="AE168" s="36">
        <f t="shared" si="4"/>
        <v>0</v>
      </c>
      <c r="AF168" s="36">
        <f>IF(AND(AB168=$AB$6,AC168=$AC$6),IF(W168=$W$6,1,0)+IF(Z168=$Z$6,1,0)+IF(X168=$X$6,1,0)+IF(Y168=$Y$6,1,0)+IF(AA168=$AA$6,1,0)+IF(V168=$V$6,1,0),0)</f>
        <v>0</v>
      </c>
    </row>
    <row r="169" spans="2:32" x14ac:dyDescent="0.15">
      <c r="B169" s="39">
        <v>42619</v>
      </c>
      <c r="C169" s="40">
        <v>30</v>
      </c>
      <c r="D169" s="40" t="s">
        <v>605</v>
      </c>
      <c r="E169" s="41">
        <v>42620.427083333336</v>
      </c>
      <c r="F169" s="42" t="s">
        <v>616</v>
      </c>
      <c r="G169" s="42" t="s">
        <v>617</v>
      </c>
      <c r="H169" s="40" t="s">
        <v>616</v>
      </c>
      <c r="I169" s="40" t="s">
        <v>617</v>
      </c>
      <c r="J169" s="42">
        <v>2.52</v>
      </c>
      <c r="K169" s="42">
        <v>2.86</v>
      </c>
      <c r="L169" s="42">
        <v>2.62</v>
      </c>
      <c r="M169" s="40">
        <v>6.1</v>
      </c>
      <c r="N169" s="40">
        <v>4.25</v>
      </c>
      <c r="O169" s="40">
        <v>1.37</v>
      </c>
      <c r="P169" s="40">
        <v>-1</v>
      </c>
      <c r="R169" s="40">
        <v>2</v>
      </c>
      <c r="S169" s="40">
        <v>1</v>
      </c>
      <c r="T169" s="42">
        <v>3</v>
      </c>
      <c r="U169" s="40">
        <v>1</v>
      </c>
      <c r="V169" s="36" t="str">
        <f>D169</f>
        <v>世南美预</v>
      </c>
      <c r="W169" s="36" t="s">
        <v>467</v>
      </c>
      <c r="X169" s="36" t="s">
        <v>468</v>
      </c>
      <c r="Y169" s="36" t="s">
        <v>468</v>
      </c>
      <c r="Z169" s="36" t="s">
        <v>460</v>
      </c>
      <c r="AC169" s="36">
        <v>1</v>
      </c>
      <c r="AE169" s="36">
        <f t="shared" si="4"/>
        <v>0</v>
      </c>
      <c r="AF169" s="36">
        <f>IF(AND(AB169=$AB$6,AC169=$AC$6),IF(W169=$W$6,1,0)+IF(Z169=$Z$6,1,0)+IF(X169=$X$6,1,0)+IF(Y169=$Y$6,1,0)+IF(AA169=$AA$6,1,0)+IF(V169=$V$6,1,0),0)</f>
        <v>1</v>
      </c>
    </row>
    <row r="170" spans="2:32" x14ac:dyDescent="0.15">
      <c r="B170" s="39">
        <v>42620</v>
      </c>
      <c r="C170" s="40">
        <v>6</v>
      </c>
      <c r="D170" s="40" t="s">
        <v>591</v>
      </c>
      <c r="E170" s="41">
        <v>42621.041666666664</v>
      </c>
      <c r="F170" s="42" t="s">
        <v>632</v>
      </c>
      <c r="G170" s="42" t="s">
        <v>633</v>
      </c>
      <c r="H170" s="40" t="s">
        <v>632</v>
      </c>
      <c r="I170" s="40" t="s">
        <v>633</v>
      </c>
      <c r="J170" s="42">
        <v>2.25</v>
      </c>
      <c r="K170" s="42">
        <v>2.8</v>
      </c>
      <c r="L170" s="42">
        <v>3.05</v>
      </c>
      <c r="M170" s="40">
        <v>5.25</v>
      </c>
      <c r="N170" s="40">
        <v>3.95</v>
      </c>
      <c r="O170" s="40">
        <v>1.46</v>
      </c>
      <c r="P170" s="40">
        <v>-1</v>
      </c>
      <c r="R170" s="40">
        <v>0</v>
      </c>
      <c r="S170" s="40">
        <v>0</v>
      </c>
      <c r="T170" s="42">
        <v>1</v>
      </c>
      <c r="U170" s="40">
        <v>0</v>
      </c>
      <c r="V170" s="36" t="str">
        <f>D170</f>
        <v>国王杯</v>
      </c>
      <c r="W170" s="36" t="s">
        <v>696</v>
      </c>
      <c r="X170" s="36" t="s">
        <v>393</v>
      </c>
      <c r="Y170" s="36" t="s">
        <v>395</v>
      </c>
      <c r="Z170" s="36" t="s">
        <v>563</v>
      </c>
      <c r="AB170" s="36">
        <v>1</v>
      </c>
      <c r="AE170" s="36">
        <f t="shared" si="4"/>
        <v>0</v>
      </c>
      <c r="AF170" s="36">
        <f>IF(AND(AB170=$AB$6,AC170=$AC$6),IF(W170=$W$6,1,0)+IF(Z170=$Z$6,1,0)+IF(X170=$X$6,1,0)+IF(Y170=$Y$6,1,0)+IF(AA170=$AA$6,1,0)+IF(V170=$V$6,1,0),0)</f>
        <v>0</v>
      </c>
    </row>
    <row r="171" spans="2:32" x14ac:dyDescent="0.15">
      <c r="B171" s="39">
        <v>42620</v>
      </c>
      <c r="C171" s="40">
        <v>7</v>
      </c>
      <c r="D171" s="40" t="s">
        <v>591</v>
      </c>
      <c r="E171" s="41">
        <v>42621.083333333336</v>
      </c>
      <c r="F171" s="42" t="s">
        <v>634</v>
      </c>
      <c r="G171" s="42" t="s">
        <v>635</v>
      </c>
      <c r="H171" s="40" t="s">
        <v>636</v>
      </c>
      <c r="I171" s="40" t="s">
        <v>635</v>
      </c>
      <c r="J171" s="42">
        <v>2.9</v>
      </c>
      <c r="K171" s="42">
        <v>2.83</v>
      </c>
      <c r="L171" s="42">
        <v>2.3199999999999998</v>
      </c>
      <c r="M171" s="40">
        <v>7.8</v>
      </c>
      <c r="N171" s="40">
        <v>4.55</v>
      </c>
      <c r="O171" s="40">
        <v>1.28</v>
      </c>
      <c r="P171" s="40">
        <v>-1</v>
      </c>
      <c r="R171" s="40">
        <v>1</v>
      </c>
      <c r="S171" s="40">
        <v>1</v>
      </c>
      <c r="T171" s="42">
        <v>1</v>
      </c>
      <c r="U171" s="40">
        <v>0</v>
      </c>
      <c r="V171" s="36" t="str">
        <f>D171</f>
        <v>国王杯</v>
      </c>
      <c r="W171" s="36" t="s">
        <v>466</v>
      </c>
      <c r="X171" s="36" t="s">
        <v>393</v>
      </c>
      <c r="Y171" s="36" t="s">
        <v>395</v>
      </c>
      <c r="Z171" s="36" t="s">
        <v>563</v>
      </c>
      <c r="AE171" s="36">
        <f t="shared" si="4"/>
        <v>0</v>
      </c>
      <c r="AF171" s="36">
        <f>IF(AND(AB171=$AB$6,AC171=$AC$6),IF(W171=$W$6,1,0)+IF(Z171=$Z$6,1,0)+IF(X171=$X$6,1,0)+IF(Y171=$Y$6,1,0)+IF(AA171=$AA$6,1,0)+IF(V171=$V$6,1,0),0)</f>
        <v>0</v>
      </c>
    </row>
    <row r="172" spans="2:32" x14ac:dyDescent="0.15">
      <c r="B172" s="39">
        <v>42620</v>
      </c>
      <c r="C172" s="40">
        <v>8</v>
      </c>
      <c r="D172" s="40" t="s">
        <v>335</v>
      </c>
      <c r="E172" s="41">
        <v>42621.125</v>
      </c>
      <c r="F172" s="42" t="s">
        <v>562</v>
      </c>
      <c r="G172" s="42" t="s">
        <v>239</v>
      </c>
      <c r="H172" s="40" t="s">
        <v>562</v>
      </c>
      <c r="I172" s="40" t="s">
        <v>239</v>
      </c>
      <c r="J172" s="42">
        <v>2.4</v>
      </c>
      <c r="K172" s="42">
        <v>3.05</v>
      </c>
      <c r="L172" s="42">
        <v>2.6</v>
      </c>
      <c r="M172" s="40">
        <v>5.5</v>
      </c>
      <c r="N172" s="40">
        <v>4.2</v>
      </c>
      <c r="O172" s="40">
        <v>1.41</v>
      </c>
      <c r="P172" s="40">
        <v>-1</v>
      </c>
      <c r="R172" s="40">
        <v>1</v>
      </c>
      <c r="S172" s="40">
        <v>0</v>
      </c>
      <c r="T172" s="42">
        <v>3</v>
      </c>
      <c r="U172" s="40">
        <v>1</v>
      </c>
      <c r="V172" s="36" t="str">
        <f>D172</f>
        <v>巴西甲</v>
      </c>
      <c r="W172" s="36" t="s">
        <v>393</v>
      </c>
      <c r="X172" s="36" t="s">
        <v>393</v>
      </c>
      <c r="Y172" s="36" t="s">
        <v>393</v>
      </c>
      <c r="Z172" s="36" t="s">
        <v>563</v>
      </c>
      <c r="AC172" s="36">
        <v>1</v>
      </c>
      <c r="AE172" s="36">
        <f t="shared" si="4"/>
        <v>3</v>
      </c>
      <c r="AF172" s="36">
        <f>IF(AND(AB172=$AB$6,AC172=$AC$6),IF(W172=$W$6,1,0)+IF(Z172=$Z$6,1,0)+IF(X172=$X$6,1,0)+IF(Y172=$Y$6,1,0)+IF(AA172=$AA$6,1,0)+IF(V172=$V$6,1,0),0)</f>
        <v>5</v>
      </c>
    </row>
    <row r="173" spans="2:32" x14ac:dyDescent="0.15">
      <c r="B173" s="39">
        <v>42620</v>
      </c>
      <c r="C173" s="40">
        <v>9</v>
      </c>
      <c r="D173" s="40" t="s">
        <v>335</v>
      </c>
      <c r="E173" s="41">
        <v>42621.125</v>
      </c>
      <c r="F173" s="42" t="s">
        <v>339</v>
      </c>
      <c r="G173" s="42" t="s">
        <v>637</v>
      </c>
      <c r="H173" s="40" t="s">
        <v>339</v>
      </c>
      <c r="I173" s="40" t="s">
        <v>637</v>
      </c>
      <c r="J173" s="42">
        <v>2.2200000000000002</v>
      </c>
      <c r="K173" s="42">
        <v>2.86</v>
      </c>
      <c r="L173" s="42">
        <v>3.04</v>
      </c>
      <c r="M173" s="40">
        <v>5.25</v>
      </c>
      <c r="N173" s="40">
        <v>3.8</v>
      </c>
      <c r="O173" s="40">
        <v>1.48</v>
      </c>
      <c r="P173" s="40">
        <v>-1</v>
      </c>
      <c r="R173" s="40">
        <v>1</v>
      </c>
      <c r="S173" s="40">
        <v>0</v>
      </c>
      <c r="T173" s="42">
        <v>3</v>
      </c>
      <c r="U173" s="40">
        <v>1</v>
      </c>
      <c r="V173" s="36" t="str">
        <f>D173</f>
        <v>巴西甲</v>
      </c>
      <c r="W173" s="36" t="s">
        <v>455</v>
      </c>
      <c r="X173" s="36" t="s">
        <v>393</v>
      </c>
      <c r="Y173" s="36" t="s">
        <v>395</v>
      </c>
      <c r="Z173" s="36" t="s">
        <v>563</v>
      </c>
      <c r="AC173" s="36">
        <v>1</v>
      </c>
      <c r="AE173" s="36">
        <f t="shared" si="4"/>
        <v>1</v>
      </c>
      <c r="AF173" s="36">
        <f>IF(AND(AB173=$AB$6,AC173=$AC$6),IF(W173=$W$6,1,0)+IF(Z173=$Z$6,1,0)+IF(X173=$X$6,1,0)+IF(Y173=$Y$6,1,0)+IF(AA173=$AA$6,1,0)+IF(V173=$V$6,1,0),0)</f>
        <v>3</v>
      </c>
    </row>
    <row r="174" spans="2:32" x14ac:dyDescent="0.15">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D174</f>
        <v>巴西甲</v>
      </c>
      <c r="W174" s="36" t="s">
        <v>477</v>
      </c>
      <c r="X174" s="36" t="s">
        <v>393</v>
      </c>
      <c r="Y174" s="36" t="s">
        <v>468</v>
      </c>
      <c r="Z174" s="36" t="s">
        <v>563</v>
      </c>
      <c r="AB174" s="36">
        <v>1</v>
      </c>
      <c r="AE174" s="36">
        <f t="shared" si="4"/>
        <v>0</v>
      </c>
      <c r="AF174" s="36">
        <f>IF(AND(AB174=$AB$6,AC174=$AC$6),IF(W174=$W$6,1,0)+IF(Z174=$Z$6,1,0)+IF(X174=$X$6,1,0)+IF(Y174=$Y$6,1,0)+IF(AA174=$AA$6,1,0)+IF(V174=$V$6,1,0),0)</f>
        <v>0</v>
      </c>
    </row>
    <row r="175" spans="2:32" x14ac:dyDescent="0.15">
      <c r="B175" s="39">
        <v>42620</v>
      </c>
      <c r="C175" s="40">
        <v>11</v>
      </c>
      <c r="D175" s="40" t="s">
        <v>591</v>
      </c>
      <c r="E175" s="41">
        <v>42621.166666666664</v>
      </c>
      <c r="F175" s="42" t="s">
        <v>638</v>
      </c>
      <c r="G175" s="42" t="s">
        <v>639</v>
      </c>
      <c r="H175" s="40" t="s">
        <v>638</v>
      </c>
      <c r="I175" s="40" t="s">
        <v>639</v>
      </c>
      <c r="J175" s="42">
        <v>1.88</v>
      </c>
      <c r="K175" s="42">
        <v>3</v>
      </c>
      <c r="L175" s="42">
        <v>3.8</v>
      </c>
      <c r="M175" s="40">
        <v>3.9</v>
      </c>
      <c r="N175" s="40">
        <v>3.6</v>
      </c>
      <c r="O175" s="40">
        <v>1.68</v>
      </c>
      <c r="P175" s="40">
        <v>-1</v>
      </c>
      <c r="R175" s="40">
        <v>0</v>
      </c>
      <c r="S175" s="40">
        <v>0</v>
      </c>
      <c r="T175" s="42">
        <v>1</v>
      </c>
      <c r="U175" s="40">
        <v>0</v>
      </c>
      <c r="V175" s="36" t="str">
        <f>D175</f>
        <v>国王杯</v>
      </c>
      <c r="W175" s="36" t="s">
        <v>692</v>
      </c>
      <c r="X175" s="36" t="s">
        <v>393</v>
      </c>
      <c r="Y175" s="36" t="s">
        <v>395</v>
      </c>
      <c r="Z175" s="36" t="s">
        <v>563</v>
      </c>
      <c r="AB175" s="36">
        <v>1</v>
      </c>
      <c r="AE175" s="36">
        <f t="shared" si="4"/>
        <v>0</v>
      </c>
      <c r="AF175" s="36">
        <f>IF(AND(AB175=$AB$6,AC175=$AC$6),IF(W175=$W$6,1,0)+IF(Z175=$Z$6,1,0)+IF(X175=$X$6,1,0)+IF(Y175=$Y$6,1,0)+IF(AA175=$AA$6,1,0)+IF(V175=$V$6,1,0),0)</f>
        <v>0</v>
      </c>
    </row>
    <row r="176" spans="2:32" x14ac:dyDescent="0.15">
      <c r="B176" s="39">
        <v>42620</v>
      </c>
      <c r="C176" s="40">
        <v>12</v>
      </c>
      <c r="D176" s="40" t="s">
        <v>591</v>
      </c>
      <c r="E176" s="41">
        <v>42621.166666666664</v>
      </c>
      <c r="F176" s="42" t="s">
        <v>640</v>
      </c>
      <c r="G176" s="42" t="s">
        <v>641</v>
      </c>
      <c r="H176" s="40" t="s">
        <v>640</v>
      </c>
      <c r="I176" s="40" t="s">
        <v>642</v>
      </c>
      <c r="J176" s="42">
        <v>2.12</v>
      </c>
      <c r="K176" s="42">
        <v>3</v>
      </c>
      <c r="L176" s="42">
        <v>3.1</v>
      </c>
      <c r="M176" s="40">
        <v>4.6500000000000004</v>
      </c>
      <c r="N176" s="40">
        <v>3.85</v>
      </c>
      <c r="O176" s="40">
        <v>1.53</v>
      </c>
      <c r="P176" s="40">
        <v>-1</v>
      </c>
      <c r="R176" s="40">
        <v>1</v>
      </c>
      <c r="S176" s="40">
        <v>2</v>
      </c>
      <c r="T176" s="42">
        <v>0</v>
      </c>
      <c r="U176" s="40">
        <v>0</v>
      </c>
      <c r="V176" s="36" t="str">
        <f>D176</f>
        <v>国王杯</v>
      </c>
      <c r="W176" s="36" t="s">
        <v>698</v>
      </c>
      <c r="X176" s="36" t="s">
        <v>395</v>
      </c>
      <c r="Y176" s="36" t="s">
        <v>393</v>
      </c>
      <c r="Z176" s="36" t="s">
        <v>563</v>
      </c>
      <c r="AB176" s="36">
        <v>1</v>
      </c>
      <c r="AE176" s="36">
        <f t="shared" si="4"/>
        <v>0</v>
      </c>
      <c r="AF176" s="36">
        <f>IF(AND(AB176=$AB$6,AC176=$AC$6),IF(W176=$W$6,1,0)+IF(Z176=$Z$6,1,0)+IF(X176=$X$6,1,0)+IF(Y176=$Y$6,1,0)+IF(AA176=$AA$6,1,0)+IF(V176=$V$6,1,0),0)</f>
        <v>0</v>
      </c>
    </row>
    <row r="177" spans="2:32" x14ac:dyDescent="0.15">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D177</f>
        <v>巴西甲</v>
      </c>
      <c r="W177" s="36" t="s">
        <v>466</v>
      </c>
      <c r="X177" s="36" t="s">
        <v>393</v>
      </c>
      <c r="Y177" s="36" t="s">
        <v>395</v>
      </c>
      <c r="Z177" s="36" t="s">
        <v>563</v>
      </c>
      <c r="AE177" s="36">
        <f t="shared" si="4"/>
        <v>0</v>
      </c>
      <c r="AF177" s="36">
        <f>IF(AND(AB177=$AB$6,AC177=$AC$6),IF(W177=$W$6,1,0)+IF(Z177=$Z$6,1,0)+IF(X177=$X$6,1,0)+IF(Y177=$Y$6,1,0)+IF(AA177=$AA$6,1,0)+IF(V177=$V$6,1,0),0)</f>
        <v>0</v>
      </c>
    </row>
    <row r="178" spans="2:32" x14ac:dyDescent="0.15">
      <c r="B178" s="39">
        <v>42620</v>
      </c>
      <c r="C178" s="40">
        <v>14</v>
      </c>
      <c r="D178" s="40" t="s">
        <v>117</v>
      </c>
      <c r="E178" s="41">
        <v>42621.3125</v>
      </c>
      <c r="F178" s="42" t="s">
        <v>643</v>
      </c>
      <c r="G178" s="42" t="s">
        <v>311</v>
      </c>
      <c r="H178" s="40" t="s">
        <v>643</v>
      </c>
      <c r="I178" s="40" t="s">
        <v>311</v>
      </c>
      <c r="J178" s="42">
        <v>1.43</v>
      </c>
      <c r="K178" s="42">
        <v>3.95</v>
      </c>
      <c r="L178" s="42">
        <v>5.65</v>
      </c>
      <c r="M178" s="40">
        <v>2.4</v>
      </c>
      <c r="N178" s="40">
        <v>3.53</v>
      </c>
      <c r="O178" s="40">
        <v>2.33</v>
      </c>
      <c r="P178" s="40">
        <v>-1</v>
      </c>
      <c r="R178" s="40">
        <v>1</v>
      </c>
      <c r="S178" s="40">
        <v>4</v>
      </c>
      <c r="T178" s="42">
        <v>0</v>
      </c>
      <c r="U178" s="40">
        <v>0</v>
      </c>
      <c r="V178" s="36" t="str">
        <f>D178</f>
        <v>美职</v>
      </c>
      <c r="W178" s="36" t="s">
        <v>511</v>
      </c>
      <c r="X178" s="36" t="s">
        <v>393</v>
      </c>
      <c r="Y178" s="36" t="s">
        <v>468</v>
      </c>
      <c r="Z178" s="36" t="s">
        <v>394</v>
      </c>
      <c r="AB178" s="36">
        <v>1</v>
      </c>
      <c r="AC178" s="36">
        <v>1</v>
      </c>
      <c r="AE178" s="36">
        <f t="shared" si="4"/>
        <v>0</v>
      </c>
      <c r="AF178" s="36">
        <f>IF(AND(AB178=$AB$6,AC178=$AC$6),IF(W178=$W$6,1,0)+IF(Z178=$Z$6,1,0)+IF(X178=$X$6,1,0)+IF(Y178=$Y$6,1,0)+IF(AA178=$AA$6,1,0)+IF(V178=$V$6,1,0),0)</f>
        <v>0</v>
      </c>
    </row>
    <row r="179" spans="2:32" x14ac:dyDescent="0.15">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D179</f>
        <v>巴西甲</v>
      </c>
      <c r="W179" s="36" t="s">
        <v>477</v>
      </c>
      <c r="X179" s="36" t="s">
        <v>393</v>
      </c>
      <c r="Y179" s="36" t="s">
        <v>468</v>
      </c>
      <c r="Z179" s="36" t="s">
        <v>563</v>
      </c>
      <c r="AC179" s="36">
        <v>1</v>
      </c>
      <c r="AE179" s="36">
        <f t="shared" si="4"/>
        <v>1</v>
      </c>
      <c r="AF179" s="36">
        <f>IF(AND(AB179=$AB$6,AC179=$AC$6),IF(W179=$W$6,1,0)+IF(Z179=$Z$6,1,0)+IF(X179=$X$6,1,0)+IF(Y179=$Y$6,1,0)+IF(AA179=$AA$6,1,0)+IF(V179=$V$6,1,0),0)</f>
        <v>3</v>
      </c>
    </row>
    <row r="180" spans="2:32" x14ac:dyDescent="0.15">
      <c r="B180" s="39">
        <v>42620</v>
      </c>
      <c r="C180" s="40">
        <v>16</v>
      </c>
      <c r="D180" s="40" t="s">
        <v>335</v>
      </c>
      <c r="E180" s="41">
        <v>42621.364583333336</v>
      </c>
      <c r="F180" s="42" t="s">
        <v>353</v>
      </c>
      <c r="G180" s="42" t="s">
        <v>644</v>
      </c>
      <c r="H180" s="40" t="s">
        <v>353</v>
      </c>
      <c r="I180" s="40" t="s">
        <v>644</v>
      </c>
      <c r="J180" s="42">
        <v>1.55</v>
      </c>
      <c r="K180" s="42">
        <v>3.5</v>
      </c>
      <c r="L180" s="42">
        <v>5.05</v>
      </c>
      <c r="M180" s="40">
        <v>2.93</v>
      </c>
      <c r="N180" s="40">
        <v>3.25</v>
      </c>
      <c r="O180" s="40">
        <v>2.08</v>
      </c>
      <c r="P180" s="40">
        <v>-1</v>
      </c>
      <c r="R180" s="40">
        <v>2</v>
      </c>
      <c r="S180" s="40">
        <v>1</v>
      </c>
      <c r="T180" s="42">
        <v>3</v>
      </c>
      <c r="U180" s="40">
        <v>1</v>
      </c>
      <c r="V180" s="36" t="str">
        <f>D180</f>
        <v>巴西甲</v>
      </c>
      <c r="W180" s="36" t="s">
        <v>455</v>
      </c>
      <c r="X180" s="36" t="s">
        <v>393</v>
      </c>
      <c r="Y180" s="36" t="s">
        <v>395</v>
      </c>
      <c r="Z180" s="36" t="s">
        <v>563</v>
      </c>
      <c r="AE180" s="36">
        <f t="shared" si="4"/>
        <v>0</v>
      </c>
      <c r="AF180" s="36">
        <f>IF(AND(AB180=$AB$6,AC180=$AC$6),IF(W180=$W$6,1,0)+IF(Z180=$Z$6,1,0)+IF(X180=$X$6,1,0)+IF(Y180=$Y$6,1,0)+IF(AA180=$AA$6,1,0)+IF(V180=$V$6,1,0),0)</f>
        <v>0</v>
      </c>
    </row>
    <row r="181" spans="2:32" x14ac:dyDescent="0.15">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D181</f>
        <v>巴西甲</v>
      </c>
      <c r="W181" s="36" t="s">
        <v>466</v>
      </c>
      <c r="X181" s="36" t="s">
        <v>395</v>
      </c>
      <c r="Y181" s="36" t="s">
        <v>395</v>
      </c>
      <c r="Z181" s="36" t="s">
        <v>563</v>
      </c>
      <c r="AE181" s="36">
        <f t="shared" si="4"/>
        <v>0</v>
      </c>
      <c r="AF181" s="36">
        <f>IF(AND(AB181=$AB$6,AC181=$AC$6),IF(W181=$W$6,1,0)+IF(Z181=$Z$6,1,0)+IF(X181=$X$6,1,0)+IF(Y181=$Y$6,1,0)+IF(AA181=$AA$6,1,0)+IF(V181=$V$6,1,0),0)</f>
        <v>0</v>
      </c>
    </row>
    <row r="182" spans="2:32" x14ac:dyDescent="0.15">
      <c r="B182" s="39">
        <v>42620</v>
      </c>
      <c r="C182" s="40">
        <v>18</v>
      </c>
      <c r="D182" s="40" t="s">
        <v>117</v>
      </c>
      <c r="E182" s="41">
        <v>42621.395833333336</v>
      </c>
      <c r="F182" s="42" t="s">
        <v>647</v>
      </c>
      <c r="G182" s="42" t="s">
        <v>648</v>
      </c>
      <c r="H182" s="40" t="s">
        <v>647</v>
      </c>
      <c r="I182" s="40" t="s">
        <v>648</v>
      </c>
      <c r="J182" s="42">
        <v>1.8</v>
      </c>
      <c r="K182" s="42">
        <v>3.15</v>
      </c>
      <c r="L182" s="42">
        <v>3.9</v>
      </c>
      <c r="M182" s="40">
        <v>3.6</v>
      </c>
      <c r="N182" s="40">
        <v>3.6</v>
      </c>
      <c r="O182" s="40">
        <v>1.75</v>
      </c>
      <c r="P182" s="40">
        <v>-1</v>
      </c>
      <c r="R182" s="40">
        <v>3</v>
      </c>
      <c r="S182" s="40">
        <v>3</v>
      </c>
      <c r="T182" s="42">
        <v>1</v>
      </c>
      <c r="U182" s="40">
        <v>0</v>
      </c>
      <c r="V182" s="36" t="str">
        <f>D182</f>
        <v>美职</v>
      </c>
      <c r="W182" s="36" t="s">
        <v>467</v>
      </c>
      <c r="X182" s="36" t="s">
        <v>393</v>
      </c>
      <c r="Y182" s="36" t="s">
        <v>468</v>
      </c>
      <c r="Z182" s="36" t="s">
        <v>394</v>
      </c>
      <c r="AB182" s="36">
        <v>1</v>
      </c>
      <c r="AE182" s="36">
        <f t="shared" si="4"/>
        <v>0</v>
      </c>
      <c r="AF182" s="36">
        <f>IF(AND(AB182=$AB$6,AC182=$AC$6),IF(W182=$W$6,1,0)+IF(Z182=$Z$6,1,0)+IF(X182=$X$6,1,0)+IF(Y182=$Y$6,1,0)+IF(AA182=$AA$6,1,0)+IF(V182=$V$6,1,0),0)</f>
        <v>0</v>
      </c>
    </row>
    <row r="183" spans="2:32" x14ac:dyDescent="0.15">
      <c r="B183" s="39">
        <v>42621</v>
      </c>
      <c r="C183" s="40">
        <v>1</v>
      </c>
      <c r="D183" s="40" t="s">
        <v>591</v>
      </c>
      <c r="E183" s="41">
        <v>42622.041666666664</v>
      </c>
      <c r="F183" s="42" t="s">
        <v>655</v>
      </c>
      <c r="G183" s="42" t="s">
        <v>656</v>
      </c>
      <c r="H183" s="40" t="s">
        <v>655</v>
      </c>
      <c r="I183" s="40" t="s">
        <v>656</v>
      </c>
      <c r="J183" s="42">
        <v>3.33</v>
      </c>
      <c r="K183" s="42">
        <v>2.75</v>
      </c>
      <c r="L183" s="42">
        <v>2.15</v>
      </c>
      <c r="M183" s="40">
        <v>1.51</v>
      </c>
      <c r="N183" s="40">
        <v>3.7</v>
      </c>
      <c r="O183" s="40">
        <v>5.0999999999999996</v>
      </c>
      <c r="P183" s="40">
        <v>1</v>
      </c>
      <c r="R183" s="40">
        <v>1</v>
      </c>
      <c r="S183" s="40">
        <v>0</v>
      </c>
      <c r="T183" s="42">
        <v>3</v>
      </c>
      <c r="U183" s="40">
        <v>3</v>
      </c>
      <c r="V183" s="36" t="str">
        <f>D183</f>
        <v>国王杯</v>
      </c>
      <c r="W183" s="36" t="s">
        <v>466</v>
      </c>
      <c r="X183" s="36" t="s">
        <v>395</v>
      </c>
      <c r="Y183" s="36" t="s">
        <v>395</v>
      </c>
      <c r="Z183" s="36" t="s">
        <v>563</v>
      </c>
      <c r="AC183" s="36">
        <v>1</v>
      </c>
      <c r="AE183" s="36">
        <f t="shared" si="4"/>
        <v>0</v>
      </c>
      <c r="AF183" s="36">
        <f>IF(AND(AB183=$AB$6,AC183=$AC$6),IF(W183=$W$6,1,0)+IF(Z183=$Z$6,1,0)+IF(X183=$X$6,1,0)+IF(Y183=$Y$6,1,0)+IF(AA183=$AA$6,1,0)+IF(V183=$V$6,1,0),0)</f>
        <v>2</v>
      </c>
    </row>
    <row r="184" spans="2:32" x14ac:dyDescent="0.15">
      <c r="B184" s="39">
        <v>42621</v>
      </c>
      <c r="C184" s="40">
        <v>2</v>
      </c>
      <c r="D184" s="40" t="s">
        <v>591</v>
      </c>
      <c r="E184" s="41">
        <v>42622.083333333336</v>
      </c>
      <c r="F184" s="42" t="s">
        <v>657</v>
      </c>
      <c r="G184" s="42" t="s">
        <v>658</v>
      </c>
      <c r="H184" s="40" t="s">
        <v>659</v>
      </c>
      <c r="I184" s="40" t="s">
        <v>660</v>
      </c>
      <c r="J184" s="42">
        <v>2.37</v>
      </c>
      <c r="K184" s="42">
        <v>2.75</v>
      </c>
      <c r="L184" s="42">
        <v>2.92</v>
      </c>
      <c r="M184" s="40">
        <v>5.8</v>
      </c>
      <c r="N184" s="40">
        <v>3.95</v>
      </c>
      <c r="O184" s="40">
        <v>1.42</v>
      </c>
      <c r="P184" s="40">
        <v>-1</v>
      </c>
      <c r="R184" s="40">
        <v>3</v>
      </c>
      <c r="S184" s="40">
        <v>3</v>
      </c>
      <c r="T184" s="42">
        <v>1</v>
      </c>
      <c r="U184" s="40">
        <v>0</v>
      </c>
      <c r="V184" s="36" t="str">
        <f>D184</f>
        <v>国王杯</v>
      </c>
      <c r="W184" s="36" t="s">
        <v>511</v>
      </c>
      <c r="X184" s="36" t="s">
        <v>393</v>
      </c>
      <c r="Y184" s="36" t="s">
        <v>468</v>
      </c>
      <c r="Z184" s="36" t="s">
        <v>563</v>
      </c>
      <c r="AB184" s="36">
        <v>1</v>
      </c>
      <c r="AE184" s="36">
        <f t="shared" si="4"/>
        <v>0</v>
      </c>
      <c r="AF184" s="36">
        <f>IF(AND(AB184=$AB$6,AC184=$AC$6),IF(W184=$W$6,1,0)+IF(Z184=$Z$6,1,0)+IF(X184=$X$6,1,0)+IF(Y184=$Y$6,1,0)+IF(AA184=$AA$6,1,0)+IF(V184=$V$6,1,0),0)</f>
        <v>0</v>
      </c>
    </row>
    <row r="185" spans="2:32" x14ac:dyDescent="0.15">
      <c r="B185" s="39">
        <v>42621</v>
      </c>
      <c r="C185" s="40">
        <v>3</v>
      </c>
      <c r="D185" s="40" t="s">
        <v>591</v>
      </c>
      <c r="E185" s="41">
        <v>42622.166666666664</v>
      </c>
      <c r="F185" s="42" t="s">
        <v>661</v>
      </c>
      <c r="G185" s="42" t="s">
        <v>662</v>
      </c>
      <c r="H185" s="40" t="s">
        <v>663</v>
      </c>
      <c r="I185" s="40" t="s">
        <v>664</v>
      </c>
      <c r="J185" s="42">
        <v>2.85</v>
      </c>
      <c r="K185" s="42">
        <v>2.75</v>
      </c>
      <c r="L185" s="42">
        <v>2.42</v>
      </c>
      <c r="M185" s="40">
        <v>7.8</v>
      </c>
      <c r="N185" s="40">
        <v>4.45</v>
      </c>
      <c r="O185" s="40">
        <v>1.29</v>
      </c>
      <c r="P185" s="40">
        <v>-1</v>
      </c>
      <c r="R185" s="40">
        <v>1</v>
      </c>
      <c r="S185" s="40">
        <v>0</v>
      </c>
      <c r="T185" s="42">
        <v>3</v>
      </c>
      <c r="U185" s="40">
        <v>1</v>
      </c>
      <c r="V185" s="36" t="str">
        <f>D185</f>
        <v>国王杯</v>
      </c>
      <c r="W185" s="36" t="s">
        <v>467</v>
      </c>
      <c r="X185" s="36" t="s">
        <v>393</v>
      </c>
      <c r="Y185" s="36" t="s">
        <v>468</v>
      </c>
      <c r="Z185" s="36" t="s">
        <v>563</v>
      </c>
      <c r="AB185" s="36">
        <v>1</v>
      </c>
      <c r="AC185" s="36">
        <v>1</v>
      </c>
      <c r="AE185" s="36">
        <f t="shared" si="4"/>
        <v>0</v>
      </c>
      <c r="AF185" s="36">
        <f>IF(AND(AB185=$AB$6,AC185=$AC$6),IF(W185=$W$6,1,0)+IF(Z185=$Z$6,1,0)+IF(X185=$X$6,1,0)+IF(Y185=$Y$6,1,0)+IF(AA185=$AA$6,1,0)+IF(V185=$V$6,1,0),0)</f>
        <v>0</v>
      </c>
    </row>
    <row r="186" spans="2:32" x14ac:dyDescent="0.15">
      <c r="B186" s="39">
        <v>42621</v>
      </c>
      <c r="C186" s="40">
        <v>4</v>
      </c>
      <c r="D186" s="40" t="s">
        <v>335</v>
      </c>
      <c r="E186" s="41">
        <v>42622.270833333336</v>
      </c>
      <c r="F186" s="42" t="s">
        <v>470</v>
      </c>
      <c r="G186" s="42" t="s">
        <v>356</v>
      </c>
      <c r="H186" s="40" t="s">
        <v>470</v>
      </c>
      <c r="I186" s="40" t="s">
        <v>356</v>
      </c>
      <c r="J186" s="42">
        <v>1.3</v>
      </c>
      <c r="K186" s="42">
        <v>4.3</v>
      </c>
      <c r="L186" s="42">
        <v>7.85</v>
      </c>
      <c r="M186" s="40">
        <v>2.15</v>
      </c>
      <c r="N186" s="40">
        <v>3.26</v>
      </c>
      <c r="O186" s="40">
        <v>2.8</v>
      </c>
      <c r="P186" s="40">
        <v>-1</v>
      </c>
      <c r="R186" s="40">
        <v>3</v>
      </c>
      <c r="S186" s="40">
        <v>0</v>
      </c>
      <c r="T186" s="42">
        <v>3</v>
      </c>
      <c r="U186" s="40">
        <v>3</v>
      </c>
      <c r="V186" s="36" t="str">
        <f>D186</f>
        <v>巴西甲</v>
      </c>
      <c r="W186" s="36" t="s">
        <v>466</v>
      </c>
      <c r="X186" s="36" t="s">
        <v>393</v>
      </c>
      <c r="Y186" s="36" t="s">
        <v>395</v>
      </c>
      <c r="Z186" s="36" t="s">
        <v>563</v>
      </c>
      <c r="AE186" s="36">
        <f t="shared" si="4"/>
        <v>0</v>
      </c>
      <c r="AF186" s="36">
        <f>IF(AND(AB186=$AB$6,AC186=$AC$6),IF(W186=$W$6,1,0)+IF(Z186=$Z$6,1,0)+IF(X186=$X$6,1,0)+IF(Y186=$Y$6,1,0)+IF(AA186=$AA$6,1,0)+IF(V186=$V$6,1,0),0)</f>
        <v>0</v>
      </c>
    </row>
    <row r="187" spans="2:32" x14ac:dyDescent="0.15">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D187</f>
        <v>巴西甲</v>
      </c>
      <c r="W187" s="36" t="s">
        <v>698</v>
      </c>
      <c r="X187" s="36" t="s">
        <v>395</v>
      </c>
      <c r="Y187" s="36" t="s">
        <v>468</v>
      </c>
      <c r="Z187" s="36" t="s">
        <v>563</v>
      </c>
      <c r="AE187" s="36">
        <f t="shared" si="4"/>
        <v>0</v>
      </c>
      <c r="AF187" s="36">
        <f>IF(AND(AB187=$AB$6,AC187=$AC$6),IF(W187=$W$6,1,0)+IF(Z187=$Z$6,1,0)+IF(X187=$X$6,1,0)+IF(Y187=$Y$6,1,0)+IF(AA187=$AA$6,1,0)+IF(V187=$V$6,1,0),0)</f>
        <v>0</v>
      </c>
    </row>
    <row r="188" spans="2:32" x14ac:dyDescent="0.15">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D188</f>
        <v>巴西甲</v>
      </c>
      <c r="W188" s="36" t="s">
        <v>393</v>
      </c>
      <c r="X188" s="36" t="s">
        <v>393</v>
      </c>
      <c r="Y188" s="36" t="s">
        <v>393</v>
      </c>
      <c r="Z188" s="36" t="s">
        <v>563</v>
      </c>
      <c r="AC188" s="36">
        <v>1</v>
      </c>
      <c r="AE188" s="36">
        <f t="shared" si="4"/>
        <v>3</v>
      </c>
      <c r="AF188" s="36">
        <f>IF(AND(AB188=$AB$6,AC188=$AC$6),IF(W188=$W$6,1,0)+IF(Z188=$Z$6,1,0)+IF(X188=$X$6,1,0)+IF(Y188=$Y$6,1,0)+IF(AA188=$AA$6,1,0)+IF(V188=$V$6,1,0),0)</f>
        <v>5</v>
      </c>
    </row>
    <row r="189" spans="2:32" x14ac:dyDescent="0.15">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D189</f>
        <v>K联赛</v>
      </c>
      <c r="W189" s="36" t="s">
        <v>476</v>
      </c>
      <c r="X189" s="36" t="s">
        <v>393</v>
      </c>
      <c r="Y189" s="36" t="s">
        <v>393</v>
      </c>
      <c r="Z189" s="36" t="s">
        <v>394</v>
      </c>
      <c r="AE189" s="36">
        <f t="shared" si="4"/>
        <v>0</v>
      </c>
      <c r="AF189" s="36">
        <f>IF(AND(AB189=$AB$6,AC189=$AC$6),IF(W189=$W$6,1,0)+IF(Z189=$Z$6,1,0)+IF(X189=$X$6,1,0)+IF(Y189=$Y$6,1,0)+IF(AA189=$AA$6,1,0)+IF(V189=$V$6,1,0),0)</f>
        <v>0</v>
      </c>
    </row>
    <row r="190" spans="2:32" x14ac:dyDescent="0.15">
      <c r="B190" s="39">
        <v>42624</v>
      </c>
      <c r="C190" s="40">
        <v>34</v>
      </c>
      <c r="D190" s="40" t="s">
        <v>246</v>
      </c>
      <c r="E190" s="41">
        <v>42624.895833333336</v>
      </c>
      <c r="F190" s="42" t="s">
        <v>665</v>
      </c>
      <c r="G190" s="42" t="s">
        <v>666</v>
      </c>
      <c r="H190" s="40" t="s">
        <v>667</v>
      </c>
      <c r="I190" s="40" t="s">
        <v>666</v>
      </c>
      <c r="J190" s="42">
        <v>2.2000000000000002</v>
      </c>
      <c r="K190" s="42">
        <v>3.35</v>
      </c>
      <c r="L190" s="42">
        <v>2.66</v>
      </c>
      <c r="M190" s="40">
        <v>4.5999999999999996</v>
      </c>
      <c r="N190" s="40">
        <v>4.1500000000000004</v>
      </c>
      <c r="O190" s="40">
        <v>1.49</v>
      </c>
      <c r="P190" s="40">
        <v>-1</v>
      </c>
      <c r="R190" s="40">
        <v>1</v>
      </c>
      <c r="S190" s="40">
        <v>2</v>
      </c>
      <c r="T190" s="42">
        <v>0</v>
      </c>
      <c r="U190" s="40">
        <v>0</v>
      </c>
      <c r="V190" s="36" t="str">
        <f>D190</f>
        <v>德甲</v>
      </c>
      <c r="W190" s="36" t="s">
        <v>455</v>
      </c>
      <c r="X190" s="36" t="s">
        <v>393</v>
      </c>
      <c r="Y190" s="36" t="s">
        <v>393</v>
      </c>
      <c r="Z190" s="36" t="s">
        <v>460</v>
      </c>
      <c r="AB190" s="36">
        <v>1</v>
      </c>
      <c r="AE190" s="36">
        <f t="shared" si="4"/>
        <v>0</v>
      </c>
      <c r="AF190" s="36">
        <f>IF(AND(AB190=$AB$6,AC190=$AC$6),IF(W190=$W$6,1,0)+IF(Z190=$Z$6,1,0)+IF(X190=$X$6,1,0)+IF(Y190=$Y$6,1,0)+IF(AA190=$AA$6,1,0)+IF(V190=$V$6,1,0),0)</f>
        <v>0</v>
      </c>
    </row>
    <row r="191" spans="2:32" x14ac:dyDescent="0.15">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D191</f>
        <v>挪超</v>
      </c>
      <c r="W191" s="36" t="s">
        <v>393</v>
      </c>
      <c r="X191" s="36" t="s">
        <v>393</v>
      </c>
      <c r="Y191" s="36" t="s">
        <v>393</v>
      </c>
      <c r="Z191" s="36" t="s">
        <v>563</v>
      </c>
      <c r="AC191" s="36">
        <v>1</v>
      </c>
      <c r="AE191" s="36">
        <f t="shared" si="4"/>
        <v>3</v>
      </c>
      <c r="AF191" s="36">
        <f>IF(AND(AB191=$AB$6,AC191=$AC$6),IF(W191=$W$6,1,0)+IF(Z191=$Z$6,1,0)+IF(X191=$X$6,1,0)+IF(Y191=$Y$6,1,0)+IF(AA191=$AA$6,1,0)+IF(V191=$V$6,1,0),0)</f>
        <v>5</v>
      </c>
    </row>
    <row r="192" spans="2:32" x14ac:dyDescent="0.15">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D192</f>
        <v>俄超</v>
      </c>
      <c r="W192" s="36" t="s">
        <v>393</v>
      </c>
      <c r="X192" s="36" t="s">
        <v>393</v>
      </c>
      <c r="Y192" s="36" t="s">
        <v>393</v>
      </c>
      <c r="Z192" s="36" t="s">
        <v>563</v>
      </c>
      <c r="AC192" s="36">
        <v>1</v>
      </c>
      <c r="AE192" s="36">
        <f t="shared" si="4"/>
        <v>3</v>
      </c>
      <c r="AF192" s="36">
        <f>IF(AND(AB192=$AB$6,AC192=$AC$6),IF(W192=$W$6,1,0)+IF(Z192=$Z$6,1,0)+IF(X192=$X$6,1,0)+IF(Y192=$Y$6,1,0)+IF(AA192=$AA$6,1,0)+IF(V192=$V$6,1,0),0)</f>
        <v>5</v>
      </c>
    </row>
    <row r="193" spans="2:32" x14ac:dyDescent="0.15">
      <c r="B193" s="39">
        <v>42624</v>
      </c>
      <c r="C193" s="40">
        <v>37</v>
      </c>
      <c r="D193" s="40" t="s">
        <v>161</v>
      </c>
      <c r="E193" s="41">
        <v>42624.916666666664</v>
      </c>
      <c r="F193" s="42" t="s">
        <v>668</v>
      </c>
      <c r="G193" s="42" t="s">
        <v>669</v>
      </c>
      <c r="H193" s="40" t="s">
        <v>668</v>
      </c>
      <c r="I193" s="40" t="s">
        <v>669</v>
      </c>
      <c r="J193" s="42">
        <v>1.41</v>
      </c>
      <c r="K193" s="42">
        <v>4</v>
      </c>
      <c r="L193" s="42">
        <v>5.9</v>
      </c>
      <c r="M193" s="40">
        <v>2.4500000000000002</v>
      </c>
      <c r="N193" s="40">
        <v>3.3</v>
      </c>
      <c r="O193" s="40">
        <v>2.4</v>
      </c>
      <c r="P193" s="40">
        <v>-1</v>
      </c>
      <c r="R193" s="40">
        <v>2</v>
      </c>
      <c r="S193" s="40">
        <v>3</v>
      </c>
      <c r="T193" s="42">
        <v>0</v>
      </c>
      <c r="U193" s="40">
        <v>0</v>
      </c>
      <c r="V193" s="36" t="str">
        <f>D193</f>
        <v>西甲</v>
      </c>
      <c r="W193" s="36" t="s">
        <v>467</v>
      </c>
      <c r="X193" s="36" t="s">
        <v>468</v>
      </c>
      <c r="Y193" s="36" t="s">
        <v>468</v>
      </c>
      <c r="Z193" s="36" t="s">
        <v>460</v>
      </c>
      <c r="AB193" s="36">
        <v>1</v>
      </c>
      <c r="AC193" s="36">
        <v>1</v>
      </c>
      <c r="AE193" s="36">
        <f t="shared" si="4"/>
        <v>0</v>
      </c>
      <c r="AF193" s="36">
        <f>IF(AND(AB193=$AB$6,AC193=$AC$6),IF(W193=$W$6,1,0)+IF(Z193=$Z$6,1,0)+IF(X193=$X$6,1,0)+IF(Y193=$Y$6,1,0)+IF(AA193=$AA$6,1,0)+IF(V193=$V$6,1,0),0)</f>
        <v>0</v>
      </c>
    </row>
    <row r="194" spans="2:32" x14ac:dyDescent="0.15">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D194</f>
        <v>巴西甲</v>
      </c>
      <c r="W194" s="36" t="s">
        <v>476</v>
      </c>
      <c r="X194" s="36" t="s">
        <v>393</v>
      </c>
      <c r="Y194" s="36" t="s">
        <v>393</v>
      </c>
      <c r="Z194" s="36" t="s">
        <v>563</v>
      </c>
      <c r="AE194" s="36">
        <f t="shared" si="4"/>
        <v>0</v>
      </c>
      <c r="AF194" s="36">
        <f>IF(AND(AB194=$AB$6,AC194=$AC$6),IF(W194=$W$6,1,0)+IF(Z194=$Z$6,1,0)+IF(X194=$X$6,1,0)+IF(Y194=$Y$6,1,0)+IF(AA194=$AA$6,1,0)+IF(V194=$V$6,1,0),0)</f>
        <v>0</v>
      </c>
    </row>
    <row r="195" spans="2:32" x14ac:dyDescent="0.15">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D195</f>
        <v>巴西甲</v>
      </c>
      <c r="W195" s="36" t="s">
        <v>466</v>
      </c>
      <c r="X195" s="36" t="s">
        <v>395</v>
      </c>
      <c r="Y195" s="36" t="s">
        <v>395</v>
      </c>
      <c r="Z195" s="36" t="s">
        <v>563</v>
      </c>
      <c r="AC195" s="36">
        <v>1</v>
      </c>
      <c r="AE195" s="36">
        <f t="shared" si="4"/>
        <v>0</v>
      </c>
      <c r="AF195" s="36">
        <f>IF(AND(AB195=$AB$6,AC195=$AC$6),IF(W195=$W$6,1,0)+IF(Z195=$Z$6,1,0)+IF(X195=$X$6,1,0)+IF(Y195=$Y$6,1,0)+IF(AA195=$AA$6,1,0)+IF(V195=$V$6,1,0),0)</f>
        <v>2</v>
      </c>
    </row>
    <row r="196" spans="2:32" x14ac:dyDescent="0.15">
      <c r="B196" s="39">
        <v>42625</v>
      </c>
      <c r="C196" s="40">
        <v>1</v>
      </c>
      <c r="D196" s="40" t="s">
        <v>306</v>
      </c>
      <c r="E196" s="41">
        <v>42626.020833333336</v>
      </c>
      <c r="F196" s="42" t="s">
        <v>670</v>
      </c>
      <c r="G196" s="42" t="s">
        <v>312</v>
      </c>
      <c r="H196" s="40" t="s">
        <v>671</v>
      </c>
      <c r="I196" s="40" t="s">
        <v>312</v>
      </c>
      <c r="J196" s="42">
        <v>1.55</v>
      </c>
      <c r="K196" s="42">
        <v>3.25</v>
      </c>
      <c r="L196" s="42">
        <v>5.65</v>
      </c>
      <c r="M196" s="40">
        <v>3.17</v>
      </c>
      <c r="N196" s="40">
        <v>3</v>
      </c>
      <c r="O196" s="40">
        <v>2.08</v>
      </c>
      <c r="P196" s="40">
        <v>-1</v>
      </c>
      <c r="V196" s="36" t="str">
        <f>D196</f>
        <v>俄超</v>
      </c>
      <c r="W196" s="36" t="s">
        <v>466</v>
      </c>
      <c r="X196" s="36" t="s">
        <v>393</v>
      </c>
      <c r="Y196" s="36" t="s">
        <v>395</v>
      </c>
      <c r="Z196" s="36" t="s">
        <v>563</v>
      </c>
      <c r="AE196" s="36">
        <f t="shared" si="4"/>
        <v>0</v>
      </c>
      <c r="AF196" s="36">
        <f>IF(AND(AB196=$AB$6,AC196=$AC$6),IF(W196=$W$6,1,0)+IF(Z196=$Z$6,1,0)+IF(X196=$X$6,1,0)+IF(Y196=$Y$6,1,0)+IF(AA196=$AA$6,1,0)+IF(V196=$V$6,1,0),0)</f>
        <v>0</v>
      </c>
    </row>
    <row r="197" spans="2:32" x14ac:dyDescent="0.15">
      <c r="B197" s="39">
        <v>42625</v>
      </c>
      <c r="C197" s="40">
        <v>2</v>
      </c>
      <c r="D197" s="40" t="s">
        <v>331</v>
      </c>
      <c r="E197" s="41">
        <v>42626.041666666664</v>
      </c>
      <c r="F197" s="42" t="s">
        <v>676</v>
      </c>
      <c r="G197" s="42" t="s">
        <v>309</v>
      </c>
      <c r="H197" s="40" t="s">
        <v>676</v>
      </c>
      <c r="I197" s="40" t="s">
        <v>309</v>
      </c>
      <c r="J197" s="42">
        <v>4.3</v>
      </c>
      <c r="K197" s="42">
        <v>3.8</v>
      </c>
      <c r="L197" s="42">
        <v>1.58</v>
      </c>
      <c r="M197" s="40">
        <v>2.02</v>
      </c>
      <c r="N197" s="40">
        <v>3.7</v>
      </c>
      <c r="O197" s="40">
        <v>2.75</v>
      </c>
      <c r="P197" s="40">
        <v>1</v>
      </c>
      <c r="V197" s="36" t="str">
        <f t="shared" ref="V197:V198" si="5">D197</f>
        <v>瑞典超</v>
      </c>
      <c r="W197" s="36" t="s">
        <v>511</v>
      </c>
      <c r="X197" s="36" t="s">
        <v>393</v>
      </c>
      <c r="Y197" s="36" t="s">
        <v>393</v>
      </c>
      <c r="Z197" s="36" t="s">
        <v>563</v>
      </c>
      <c r="AB197" s="36">
        <v>1</v>
      </c>
      <c r="AC197" s="36">
        <v>1</v>
      </c>
      <c r="AE197" s="36">
        <f t="shared" si="4"/>
        <v>0</v>
      </c>
      <c r="AF197" s="36">
        <f>IF(AND(AB197=$AB$6,AC197=$AC$6),IF(W197=$W$6,1,0)+IF(Z197=$Z$6,1,0)+IF(X197=$X$6,1,0)+IF(Y197=$Y$6,1,0)+IF(AA197=$AA$6,1,0)+IF(V197=$V$6,1,0),0)</f>
        <v>0</v>
      </c>
    </row>
    <row r="198" spans="2:32" x14ac:dyDescent="0.15">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V198" s="36" t="str">
        <f t="shared" si="5"/>
        <v>瑞典超</v>
      </c>
      <c r="W198" s="36" t="s">
        <v>455</v>
      </c>
      <c r="X198" s="36" t="s">
        <v>393</v>
      </c>
      <c r="Y198" s="36" t="s">
        <v>395</v>
      </c>
      <c r="Z198" s="36" t="s">
        <v>563</v>
      </c>
      <c r="AB198" s="36">
        <v>1</v>
      </c>
      <c r="AC198" s="36">
        <v>1</v>
      </c>
      <c r="AE198" s="36">
        <f t="shared" si="4"/>
        <v>0</v>
      </c>
      <c r="AF198" s="36">
        <f>IF(AND(AB198=$AB$6,AC198=$AC$6),IF(W198=$W$6,1,0)+IF(Z198=$Z$6,1,0)+IF(X198=$X$6,1,0)+IF(Y198=$Y$6,1,0)+IF(AA198=$AA$6,1,0)+IF(V198=$V$6,1,0),0)</f>
        <v>0</v>
      </c>
    </row>
    <row r="199" spans="2:32" x14ac:dyDescent="0.15">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V199" s="36" t="str">
        <f>D199</f>
        <v>瑞典超</v>
      </c>
      <c r="W199" s="36" t="s">
        <v>692</v>
      </c>
      <c r="X199" s="36" t="s">
        <v>393</v>
      </c>
      <c r="Y199" s="36" t="s">
        <v>468</v>
      </c>
      <c r="Z199" s="36" t="s">
        <v>563</v>
      </c>
      <c r="AE199" s="36">
        <f t="shared" si="4"/>
        <v>0</v>
      </c>
      <c r="AF199" s="36">
        <f>IF(AND(AB199=$AB$6,AC199=$AC$6),IF(W199=$W$6,1,0)+IF(Z199=$Z$6,1,0)+IF(X199=$X$6,1,0)+IF(Y199=$Y$6,1,0)+IF(AA199=$AA$6,1,0)+IF(V199=$V$6,1,0),0)</f>
        <v>0</v>
      </c>
    </row>
    <row r="200" spans="2:32" x14ac:dyDescent="0.15">
      <c r="B200" s="39">
        <v>42625</v>
      </c>
      <c r="C200" s="40">
        <v>5</v>
      </c>
      <c r="D200" s="40" t="s">
        <v>222</v>
      </c>
      <c r="E200" s="41">
        <v>42626.083333333336</v>
      </c>
      <c r="F200" s="42" t="s">
        <v>678</v>
      </c>
      <c r="G200" s="42" t="s">
        <v>328</v>
      </c>
      <c r="H200" s="40" t="s">
        <v>678</v>
      </c>
      <c r="I200" s="40" t="s">
        <v>224</v>
      </c>
      <c r="J200" s="42">
        <v>1.28</v>
      </c>
      <c r="K200" s="42">
        <v>5.05</v>
      </c>
      <c r="L200" s="42">
        <v>6.65</v>
      </c>
      <c r="M200" s="40">
        <v>1.95</v>
      </c>
      <c r="N200" s="40">
        <v>3.7</v>
      </c>
      <c r="O200" s="40">
        <v>2.9</v>
      </c>
      <c r="P200" s="40">
        <v>-1</v>
      </c>
      <c r="V200" s="36" t="str">
        <f>D200</f>
        <v>荷乙</v>
      </c>
      <c r="W200" s="36" t="s">
        <v>466</v>
      </c>
      <c r="X200" s="36" t="s">
        <v>395</v>
      </c>
      <c r="Y200" s="36" t="s">
        <v>395</v>
      </c>
      <c r="Z200" s="36" t="s">
        <v>563</v>
      </c>
      <c r="AE200" s="36">
        <f t="shared" si="4"/>
        <v>0</v>
      </c>
      <c r="AF200" s="36">
        <f>IF(AND(AB200=$AB$6,AC200=$AC$6),IF(W200=$W$6,1,0)+IF(Z200=$Z$6,1,0)+IF(X200=$X$6,1,0)+IF(Y200=$Y$6,1,0)+IF(AA200=$AA$6,1,0)+IF(V200=$V$6,1,0),0)</f>
        <v>0</v>
      </c>
    </row>
    <row r="201" spans="2:32" x14ac:dyDescent="0.15">
      <c r="B201" s="39">
        <v>42625</v>
      </c>
      <c r="C201" s="40">
        <v>6</v>
      </c>
      <c r="D201" s="40" t="s">
        <v>222</v>
      </c>
      <c r="E201" s="41">
        <v>42626.083333333336</v>
      </c>
      <c r="F201" s="42" t="s">
        <v>679</v>
      </c>
      <c r="G201" s="42" t="s">
        <v>680</v>
      </c>
      <c r="H201" s="40" t="s">
        <v>681</v>
      </c>
      <c r="I201" s="40" t="s">
        <v>682</v>
      </c>
      <c r="J201" s="42">
        <v>2.42</v>
      </c>
      <c r="K201" s="42">
        <v>3.55</v>
      </c>
      <c r="L201" s="42">
        <v>2.2999999999999998</v>
      </c>
      <c r="M201" s="40">
        <v>5.05</v>
      </c>
      <c r="N201" s="40">
        <v>4.5999999999999996</v>
      </c>
      <c r="O201" s="40">
        <v>1.4</v>
      </c>
      <c r="P201" s="40">
        <v>-1</v>
      </c>
      <c r="V201" s="36" t="str">
        <f>D201</f>
        <v>荷乙</v>
      </c>
      <c r="W201" s="36" t="s">
        <v>476</v>
      </c>
      <c r="X201" s="36" t="s">
        <v>393</v>
      </c>
      <c r="Y201" s="36" t="s">
        <v>393</v>
      </c>
      <c r="Z201" s="36" t="s">
        <v>563</v>
      </c>
      <c r="AB201" s="36">
        <v>1</v>
      </c>
      <c r="AC201" s="36">
        <v>1</v>
      </c>
      <c r="AE201" s="36">
        <f t="shared" ref="AE201:AE208" si="6">IF(AND(AB201=$AB$6,AC201=$AC$6),IF(W201=$W$6,1,0)+IF(X201=$X$6,1,0)+IF(Y201=$Y$6,1,0),0)</f>
        <v>0</v>
      </c>
      <c r="AF201" s="36">
        <f>IF(AND(AB201=$AB$6,AC201=$AC$6),IF(W201=$W$6,1,0)+IF(Z201=$Z$6,1,0)+IF(X201=$X$6,1,0)+IF(Y201=$Y$6,1,0)+IF(AA201=$AA$6,1,0)+IF(V201=$V$6,1,0),0)</f>
        <v>0</v>
      </c>
    </row>
    <row r="202" spans="2:32" x14ac:dyDescent="0.15">
      <c r="B202" s="39">
        <v>42625</v>
      </c>
      <c r="C202" s="40">
        <v>7</v>
      </c>
      <c r="D202" s="40" t="s">
        <v>261</v>
      </c>
      <c r="E202" s="41">
        <v>42626.09375</v>
      </c>
      <c r="F202" s="42" t="s">
        <v>227</v>
      </c>
      <c r="G202" s="42" t="s">
        <v>683</v>
      </c>
      <c r="H202" s="40" t="s">
        <v>227</v>
      </c>
      <c r="I202" s="40" t="s">
        <v>683</v>
      </c>
      <c r="J202" s="42">
        <v>2</v>
      </c>
      <c r="K202" s="42">
        <v>3.15</v>
      </c>
      <c r="L202" s="42">
        <v>3.21</v>
      </c>
      <c r="M202" s="40">
        <v>4.2</v>
      </c>
      <c r="N202" s="40">
        <v>3.75</v>
      </c>
      <c r="O202" s="40">
        <v>1.6</v>
      </c>
      <c r="P202" s="40">
        <v>-1</v>
      </c>
      <c r="V202" s="36" t="str">
        <f>D202</f>
        <v>德乙</v>
      </c>
      <c r="W202" s="36" t="s">
        <v>698</v>
      </c>
      <c r="X202" s="36" t="s">
        <v>393</v>
      </c>
      <c r="Y202" s="36" t="s">
        <v>393</v>
      </c>
      <c r="Z202" s="36" t="s">
        <v>563</v>
      </c>
      <c r="AB202" s="36">
        <v>1</v>
      </c>
      <c r="AC202" s="36" t="s">
        <v>631</v>
      </c>
      <c r="AE202" s="36">
        <f t="shared" si="6"/>
        <v>0</v>
      </c>
      <c r="AF202" s="36">
        <f>IF(AND(AB202=$AB$6,AC202=$AC$6),IF(W202=$W$6,1,0)+IF(Z202=$Z$6,1,0)+IF(X202=$X$6,1,0)+IF(Y202=$Y$6,1,0)+IF(AA202=$AA$6,1,0)+IF(V202=$V$6,1,0),0)</f>
        <v>0</v>
      </c>
    </row>
    <row r="203" spans="2:32" x14ac:dyDescent="0.15">
      <c r="B203" s="39">
        <v>42625</v>
      </c>
      <c r="C203" s="40">
        <v>8</v>
      </c>
      <c r="D203" s="40" t="s">
        <v>684</v>
      </c>
      <c r="E203" s="41">
        <v>42626.104166666664</v>
      </c>
      <c r="F203" s="42" t="s">
        <v>685</v>
      </c>
      <c r="G203" s="42" t="s">
        <v>686</v>
      </c>
      <c r="H203" s="40" t="s">
        <v>685</v>
      </c>
      <c r="I203" s="40" t="s">
        <v>686</v>
      </c>
      <c r="J203" s="42">
        <v>1.64</v>
      </c>
      <c r="K203" s="42">
        <v>2.95</v>
      </c>
      <c r="L203" s="42">
        <v>5.55</v>
      </c>
      <c r="M203" s="40">
        <v>3.25</v>
      </c>
      <c r="N203" s="40">
        <v>3.3</v>
      </c>
      <c r="O203" s="40">
        <v>1.93</v>
      </c>
      <c r="P203" s="40">
        <v>-1</v>
      </c>
      <c r="V203" s="36" t="str">
        <f>D203</f>
        <v>法乙</v>
      </c>
      <c r="W203" s="36" t="s">
        <v>393</v>
      </c>
      <c r="X203" s="36" t="s">
        <v>393</v>
      </c>
      <c r="Y203" s="36" t="s">
        <v>393</v>
      </c>
      <c r="Z203" s="36" t="s">
        <v>563</v>
      </c>
      <c r="AE203" s="36">
        <f t="shared" si="6"/>
        <v>0</v>
      </c>
      <c r="AF203" s="36">
        <f>IF(AND(AB203=$AB$6,AC203=$AC$6),IF(W203=$W$6,1,0)+IF(Z203=$Z$6,1,0)+IF(X203=$X$6,1,0)+IF(Y203=$Y$6,1,0)+IF(AA203=$AA$6,1,0)+IF(V203=$V$6,1,0),0)</f>
        <v>0</v>
      </c>
    </row>
    <row r="204" spans="2:32" x14ac:dyDescent="0.15">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V204" s="36" t="str">
        <f>D204</f>
        <v>意甲</v>
      </c>
      <c r="W204" s="36" t="s">
        <v>477</v>
      </c>
      <c r="X204" s="36" t="s">
        <v>393</v>
      </c>
      <c r="Y204" s="36" t="s">
        <v>393</v>
      </c>
      <c r="Z204" s="36" t="s">
        <v>460</v>
      </c>
      <c r="AE204" s="36">
        <f t="shared" si="6"/>
        <v>0</v>
      </c>
      <c r="AF204" s="36">
        <f>IF(AND(AB204=$AB$6,AC204=$AC$6),IF(W204=$W$6,1,0)+IF(Z204=$Z$6,1,0)+IF(X204=$X$6,1,0)+IF(Y204=$Y$6,1,0)+IF(AA204=$AA$6,1,0)+IF(V204=$V$6,1,0),0)</f>
        <v>0</v>
      </c>
    </row>
    <row r="205" spans="2:32" x14ac:dyDescent="0.15">
      <c r="B205" s="39">
        <v>42625</v>
      </c>
      <c r="C205" s="40">
        <v>10</v>
      </c>
      <c r="D205" s="40" t="s">
        <v>3</v>
      </c>
      <c r="E205" s="41">
        <v>42626.125</v>
      </c>
      <c r="F205" s="42" t="s">
        <v>688</v>
      </c>
      <c r="G205" s="42" t="s">
        <v>689</v>
      </c>
      <c r="H205" s="40" t="s">
        <v>688</v>
      </c>
      <c r="I205" s="40" t="s">
        <v>689</v>
      </c>
      <c r="J205" s="42">
        <v>3.38</v>
      </c>
      <c r="K205" s="42">
        <v>3</v>
      </c>
      <c r="L205" s="42">
        <v>2</v>
      </c>
      <c r="M205" s="40">
        <v>1.59</v>
      </c>
      <c r="N205" s="40">
        <v>3.75</v>
      </c>
      <c r="O205" s="40">
        <v>4.3</v>
      </c>
      <c r="P205" s="40">
        <v>1</v>
      </c>
      <c r="V205" s="36" t="str">
        <f>D205</f>
        <v>英超</v>
      </c>
      <c r="W205" s="36" t="s">
        <v>690</v>
      </c>
      <c r="X205" s="36" t="s">
        <v>393</v>
      </c>
      <c r="Y205" s="36" t="s">
        <v>393</v>
      </c>
      <c r="Z205" s="36" t="s">
        <v>460</v>
      </c>
      <c r="AC205" s="36">
        <v>1</v>
      </c>
      <c r="AE205" s="36">
        <f t="shared" si="6"/>
        <v>2</v>
      </c>
      <c r="AF205" s="36">
        <f>IF(AND(AB205=$AB$6,AC205=$AC$6),IF(W205=$W$6,1,0)+IF(Z205=$Z$6,1,0)+IF(X205=$X$6,1,0)+IF(Y205=$Y$6,1,0)+IF(AA205=$AA$6,1,0)+IF(V205=$V$6,1,0),0)</f>
        <v>3</v>
      </c>
    </row>
    <row r="206" spans="2:32" x14ac:dyDescent="0.15">
      <c r="B206" s="39">
        <v>42625</v>
      </c>
      <c r="C206" s="40">
        <v>11</v>
      </c>
      <c r="D206" s="40" t="s">
        <v>82</v>
      </c>
      <c r="E206" s="41">
        <v>42626.125</v>
      </c>
      <c r="F206" s="42" t="s">
        <v>249</v>
      </c>
      <c r="G206" s="42" t="s">
        <v>700</v>
      </c>
      <c r="H206" s="40" t="s">
        <v>249</v>
      </c>
      <c r="I206" s="40" t="s">
        <v>700</v>
      </c>
      <c r="J206" s="42">
        <v>2.25</v>
      </c>
      <c r="K206" s="42">
        <v>2.8</v>
      </c>
      <c r="L206" s="42">
        <v>3.05</v>
      </c>
      <c r="M206" s="40">
        <v>5.4</v>
      </c>
      <c r="N206" s="40">
        <v>3.85</v>
      </c>
      <c r="O206" s="40">
        <v>1.46</v>
      </c>
      <c r="P206" s="40">
        <v>-1</v>
      </c>
      <c r="V206" s="36" t="str">
        <f>D206</f>
        <v>葡超</v>
      </c>
      <c r="W206" s="36" t="s">
        <v>393</v>
      </c>
      <c r="X206" s="36" t="s">
        <v>393</v>
      </c>
      <c r="Y206" s="36" t="s">
        <v>393</v>
      </c>
      <c r="Z206" s="36" t="s">
        <v>460</v>
      </c>
      <c r="AC206" s="36">
        <v>1</v>
      </c>
      <c r="AE206" s="36">
        <f t="shared" si="6"/>
        <v>3</v>
      </c>
      <c r="AF206" s="36">
        <f>IF(AND(AB206=$AB$6,AC206=$AC$6),IF(W206=$W$6,1,0)+IF(Z206=$Z$6,1,0)+IF(X206=$X$6,1,0)+IF(Y206=$Y$6,1,0)+IF(AA206=$AA$6,1,0)+IF(V206=$V$6,1,0),0)</f>
        <v>4</v>
      </c>
    </row>
    <row r="207" spans="2:32" x14ac:dyDescent="0.15">
      <c r="B207" s="39">
        <v>42625</v>
      </c>
      <c r="C207" s="40">
        <v>12</v>
      </c>
      <c r="D207" s="40" t="s">
        <v>265</v>
      </c>
      <c r="E207" s="41">
        <v>42626.25</v>
      </c>
      <c r="F207" s="42" t="s">
        <v>702</v>
      </c>
      <c r="G207" s="42" t="s">
        <v>703</v>
      </c>
      <c r="H207" s="40" t="s">
        <v>702</v>
      </c>
      <c r="I207" s="40" t="s">
        <v>703</v>
      </c>
      <c r="J207" s="42">
        <v>2.2799999999999998</v>
      </c>
      <c r="K207" s="42">
        <v>2.9</v>
      </c>
      <c r="L207" s="42">
        <v>2.9009999999999998</v>
      </c>
      <c r="M207" s="40">
        <v>5.35</v>
      </c>
      <c r="N207" s="40">
        <v>3.95</v>
      </c>
      <c r="O207" s="40">
        <v>1.45</v>
      </c>
      <c r="P207" s="40">
        <v>-1</v>
      </c>
      <c r="V207" s="36" t="str">
        <f>D207</f>
        <v>阿甲</v>
      </c>
      <c r="W207" s="36" t="s">
        <v>393</v>
      </c>
      <c r="X207" s="36" t="s">
        <v>393</v>
      </c>
      <c r="Y207" s="36" t="s">
        <v>393</v>
      </c>
      <c r="Z207" s="36" t="s">
        <v>563</v>
      </c>
      <c r="AB207" s="36">
        <v>1</v>
      </c>
      <c r="AC207" s="36" t="s">
        <v>631</v>
      </c>
      <c r="AE207" s="36">
        <f t="shared" si="6"/>
        <v>0</v>
      </c>
      <c r="AF207" s="36">
        <f>IF(AND(AB207=$AB$6,AC207=$AC$6),IF(W207=$W$6,1,0)+IF(Z207=$Z$6,1,0)+IF(X207=$X$6,1,0)+IF(Y207=$Y$6,1,0)+IF(AA207=$AA$6,1,0)+IF(V207=$V$6,1,0),0)</f>
        <v>0</v>
      </c>
    </row>
    <row r="208" spans="2:32" x14ac:dyDescent="0.15">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V208" s="36" t="str">
        <f>D208</f>
        <v>巴西甲</v>
      </c>
      <c r="W208" s="36" t="s">
        <v>477</v>
      </c>
      <c r="X208" s="36" t="s">
        <v>393</v>
      </c>
      <c r="Y208" s="36" t="s">
        <v>393</v>
      </c>
      <c r="Z208" s="36" t="s">
        <v>563</v>
      </c>
      <c r="AC208" s="36">
        <v>1</v>
      </c>
      <c r="AE208" s="36">
        <f t="shared" si="6"/>
        <v>2</v>
      </c>
      <c r="AF208" s="36">
        <f>IF(AND(AB208=$AB$6,AC208=$AC$6),IF(W208=$W$6,1,0)+IF(Z208=$Z$6,1,0)+IF(X208=$X$6,1,0)+IF(Y208=$Y$6,1,0)+IF(AA208=$AA$6,1,0)+IF(V208=$V$6,1,0),0)</f>
        <v>4</v>
      </c>
    </row>
    <row r="209" spans="2:32" x14ac:dyDescent="0.15">
      <c r="B209" s="39">
        <v>42625</v>
      </c>
      <c r="C209" s="40">
        <v>14</v>
      </c>
      <c r="D209" s="40" t="s">
        <v>206</v>
      </c>
      <c r="E209" s="41">
        <v>42626.3125</v>
      </c>
      <c r="F209" s="42" t="s">
        <v>242</v>
      </c>
      <c r="G209" s="42" t="s">
        <v>704</v>
      </c>
      <c r="H209" s="40" t="s">
        <v>243</v>
      </c>
      <c r="I209" s="40" t="s">
        <v>704</v>
      </c>
      <c r="J209" s="42">
        <v>2.2799999999999998</v>
      </c>
      <c r="K209" s="42">
        <v>3.35</v>
      </c>
      <c r="L209" s="42">
        <v>2.5499999999999998</v>
      </c>
      <c r="M209" s="40">
        <v>4.8</v>
      </c>
      <c r="N209" s="40">
        <v>4.3499999999999996</v>
      </c>
      <c r="O209" s="40">
        <v>1.45</v>
      </c>
      <c r="P209" s="40">
        <v>-1</v>
      </c>
      <c r="V209" s="36" t="str">
        <f t="shared" ref="V209:V247" si="7">D209</f>
        <v>智利甲</v>
      </c>
      <c r="W209" s="36" t="s">
        <v>511</v>
      </c>
      <c r="X209" s="36" t="s">
        <v>393</v>
      </c>
      <c r="Y209" s="36" t="s">
        <v>468</v>
      </c>
      <c r="Z209" s="36" t="s">
        <v>394</v>
      </c>
      <c r="AC209" s="36">
        <v>1</v>
      </c>
      <c r="AE209" s="36">
        <f t="shared" ref="AE209:AE247" si="8">IF(AND(AB209=$AB$6,AC209=$AC$6),IF(W209=$W$6,1,0)+IF(X209=$X$6,1,0)+IF(Y209=$Y$6,1,0),0)</f>
        <v>1</v>
      </c>
      <c r="AF209" s="36">
        <f t="shared" ref="AF209:AF247" si="9">IF(AND(AB209=$AB$6,AC209=$AC$6),IF(W209=$W$6,1,0)+IF(Z209=$Z$6,1,0)+IF(X209=$X$6,1,0)+IF(Y209=$Y$6,1,0)+IF(AA209=$AA$6,1,0)+IF(V209=$V$6,1,0),0)</f>
        <v>2</v>
      </c>
    </row>
    <row r="210" spans="2:32" x14ac:dyDescent="0.15">
      <c r="B210" s="39">
        <v>42625</v>
      </c>
      <c r="C210" s="40">
        <v>15</v>
      </c>
      <c r="D210" s="40" t="s">
        <v>265</v>
      </c>
      <c r="E210" s="41">
        <v>42626.34375</v>
      </c>
      <c r="F210" s="42" t="s">
        <v>431</v>
      </c>
      <c r="G210" s="42" t="s">
        <v>705</v>
      </c>
      <c r="H210" s="40" t="s">
        <v>431</v>
      </c>
      <c r="I210" s="40" t="s">
        <v>706</v>
      </c>
      <c r="J210" s="42">
        <v>2.2400000000000002</v>
      </c>
      <c r="K210" s="42">
        <v>2.8</v>
      </c>
      <c r="L210" s="42">
        <v>3.08</v>
      </c>
      <c r="M210" s="40">
        <v>5.4</v>
      </c>
      <c r="N210" s="40">
        <v>3.8</v>
      </c>
      <c r="O210" s="40">
        <v>1.47</v>
      </c>
      <c r="P210" s="40">
        <v>-1</v>
      </c>
      <c r="V210" s="36" t="str">
        <f t="shared" si="7"/>
        <v>阿甲</v>
      </c>
      <c r="W210" s="36" t="s">
        <v>393</v>
      </c>
      <c r="X210" s="36" t="s">
        <v>393</v>
      </c>
      <c r="Y210" s="36" t="s">
        <v>393</v>
      </c>
      <c r="Z210" s="36" t="s">
        <v>563</v>
      </c>
      <c r="AC210" s="36">
        <v>1</v>
      </c>
      <c r="AE210" s="36">
        <f t="shared" si="8"/>
        <v>3</v>
      </c>
      <c r="AF210" s="36">
        <f t="shared" si="9"/>
        <v>6</v>
      </c>
    </row>
    <row r="211" spans="2:32" x14ac:dyDescent="0.15">
      <c r="V211" s="36">
        <f t="shared" si="7"/>
        <v>0</v>
      </c>
      <c r="AE211" s="36">
        <f t="shared" si="8"/>
        <v>0</v>
      </c>
      <c r="AF211" s="36">
        <f t="shared" si="9"/>
        <v>0</v>
      </c>
    </row>
    <row r="212" spans="2:32" x14ac:dyDescent="0.15">
      <c r="V212" s="36">
        <f t="shared" si="7"/>
        <v>0</v>
      </c>
      <c r="AE212" s="36">
        <f t="shared" si="8"/>
        <v>0</v>
      </c>
      <c r="AF212" s="36">
        <f t="shared" si="9"/>
        <v>0</v>
      </c>
    </row>
    <row r="213" spans="2:32" x14ac:dyDescent="0.15">
      <c r="V213" s="36">
        <f t="shared" si="7"/>
        <v>0</v>
      </c>
      <c r="AE213" s="36">
        <f t="shared" si="8"/>
        <v>0</v>
      </c>
      <c r="AF213" s="36">
        <f t="shared" si="9"/>
        <v>0</v>
      </c>
    </row>
    <row r="214" spans="2:32" x14ac:dyDescent="0.15">
      <c r="V214" s="36">
        <f t="shared" si="7"/>
        <v>0</v>
      </c>
      <c r="AE214" s="36">
        <f t="shared" si="8"/>
        <v>0</v>
      </c>
      <c r="AF214" s="36">
        <f t="shared" si="9"/>
        <v>0</v>
      </c>
    </row>
    <row r="215" spans="2:32" x14ac:dyDescent="0.15">
      <c r="V215" s="36">
        <f t="shared" si="7"/>
        <v>0</v>
      </c>
      <c r="AE215" s="36">
        <f t="shared" si="8"/>
        <v>0</v>
      </c>
      <c r="AF215" s="36">
        <f t="shared" si="9"/>
        <v>0</v>
      </c>
    </row>
    <row r="216" spans="2:32" x14ac:dyDescent="0.15">
      <c r="V216" s="36">
        <f t="shared" si="7"/>
        <v>0</v>
      </c>
      <c r="AE216" s="36">
        <f t="shared" si="8"/>
        <v>0</v>
      </c>
      <c r="AF216" s="36">
        <f t="shared" si="9"/>
        <v>0</v>
      </c>
    </row>
    <row r="217" spans="2:32" x14ac:dyDescent="0.15">
      <c r="V217" s="36">
        <f t="shared" si="7"/>
        <v>0</v>
      </c>
      <c r="AE217" s="36">
        <f t="shared" si="8"/>
        <v>0</v>
      </c>
      <c r="AF217" s="36">
        <f t="shared" si="9"/>
        <v>0</v>
      </c>
    </row>
    <row r="218" spans="2:32" x14ac:dyDescent="0.15">
      <c r="V218" s="36">
        <f t="shared" si="7"/>
        <v>0</v>
      </c>
      <c r="AE218" s="36">
        <f t="shared" si="8"/>
        <v>0</v>
      </c>
      <c r="AF218" s="36">
        <f t="shared" si="9"/>
        <v>0</v>
      </c>
    </row>
    <row r="219" spans="2:32" x14ac:dyDescent="0.15">
      <c r="V219" s="36">
        <f t="shared" si="7"/>
        <v>0</v>
      </c>
      <c r="AE219" s="36">
        <f t="shared" si="8"/>
        <v>0</v>
      </c>
      <c r="AF219" s="36">
        <f t="shared" si="9"/>
        <v>0</v>
      </c>
    </row>
    <row r="220" spans="2:32" x14ac:dyDescent="0.15">
      <c r="V220" s="36">
        <f t="shared" si="7"/>
        <v>0</v>
      </c>
      <c r="AE220" s="36">
        <f t="shared" si="8"/>
        <v>0</v>
      </c>
      <c r="AF220" s="36">
        <f t="shared" si="9"/>
        <v>0</v>
      </c>
    </row>
    <row r="221" spans="2:32" x14ac:dyDescent="0.15">
      <c r="V221" s="36">
        <f t="shared" si="7"/>
        <v>0</v>
      </c>
      <c r="AE221" s="36">
        <f t="shared" si="8"/>
        <v>0</v>
      </c>
      <c r="AF221" s="36">
        <f t="shared" si="9"/>
        <v>0</v>
      </c>
    </row>
    <row r="222" spans="2:32" x14ac:dyDescent="0.15">
      <c r="V222" s="36">
        <f t="shared" si="7"/>
        <v>0</v>
      </c>
      <c r="AE222" s="36">
        <f t="shared" si="8"/>
        <v>0</v>
      </c>
      <c r="AF222" s="36">
        <f t="shared" si="9"/>
        <v>0</v>
      </c>
    </row>
    <row r="223" spans="2:32" x14ac:dyDescent="0.15">
      <c r="V223" s="36">
        <f t="shared" si="7"/>
        <v>0</v>
      </c>
      <c r="AE223" s="36">
        <f t="shared" si="8"/>
        <v>0</v>
      </c>
      <c r="AF223" s="36">
        <f t="shared" si="9"/>
        <v>0</v>
      </c>
    </row>
    <row r="224" spans="2:32" x14ac:dyDescent="0.15">
      <c r="V224" s="36">
        <f t="shared" si="7"/>
        <v>0</v>
      </c>
      <c r="AE224" s="36">
        <f t="shared" si="8"/>
        <v>0</v>
      </c>
      <c r="AF224" s="36">
        <f t="shared" si="9"/>
        <v>0</v>
      </c>
    </row>
    <row r="225" spans="22:32" x14ac:dyDescent="0.15">
      <c r="V225" s="36">
        <f t="shared" si="7"/>
        <v>0</v>
      </c>
      <c r="AE225" s="36">
        <f t="shared" si="8"/>
        <v>0</v>
      </c>
      <c r="AF225" s="36">
        <f t="shared" si="9"/>
        <v>0</v>
      </c>
    </row>
    <row r="226" spans="22:32" x14ac:dyDescent="0.15">
      <c r="V226" s="36">
        <f t="shared" si="7"/>
        <v>0</v>
      </c>
      <c r="AE226" s="36">
        <f t="shared" si="8"/>
        <v>0</v>
      </c>
      <c r="AF226" s="36">
        <f t="shared" si="9"/>
        <v>0</v>
      </c>
    </row>
    <row r="227" spans="22:32" x14ac:dyDescent="0.15">
      <c r="V227" s="36">
        <f t="shared" si="7"/>
        <v>0</v>
      </c>
      <c r="AE227" s="36">
        <f t="shared" si="8"/>
        <v>0</v>
      </c>
      <c r="AF227" s="36">
        <f t="shared" si="9"/>
        <v>0</v>
      </c>
    </row>
    <row r="228" spans="22:32" x14ac:dyDescent="0.15">
      <c r="V228" s="36">
        <f t="shared" si="7"/>
        <v>0</v>
      </c>
      <c r="AE228" s="36">
        <f t="shared" si="8"/>
        <v>0</v>
      </c>
      <c r="AF228" s="36">
        <f t="shared" si="9"/>
        <v>0</v>
      </c>
    </row>
    <row r="229" spans="22:32" x14ac:dyDescent="0.15">
      <c r="V229" s="36">
        <f t="shared" si="7"/>
        <v>0</v>
      </c>
      <c r="AE229" s="36">
        <f t="shared" si="8"/>
        <v>0</v>
      </c>
      <c r="AF229" s="36">
        <f t="shared" si="9"/>
        <v>0</v>
      </c>
    </row>
    <row r="230" spans="22:32" x14ac:dyDescent="0.15">
      <c r="V230" s="36">
        <f t="shared" si="7"/>
        <v>0</v>
      </c>
      <c r="AE230" s="36">
        <f t="shared" si="8"/>
        <v>0</v>
      </c>
      <c r="AF230" s="36">
        <f t="shared" si="9"/>
        <v>0</v>
      </c>
    </row>
    <row r="231" spans="22:32" x14ac:dyDescent="0.15">
      <c r="V231" s="36">
        <f t="shared" si="7"/>
        <v>0</v>
      </c>
      <c r="AE231" s="36">
        <f t="shared" si="8"/>
        <v>0</v>
      </c>
      <c r="AF231" s="36">
        <f t="shared" si="9"/>
        <v>0</v>
      </c>
    </row>
    <row r="232" spans="22:32" x14ac:dyDescent="0.15">
      <c r="V232" s="36">
        <f t="shared" si="7"/>
        <v>0</v>
      </c>
      <c r="AE232" s="36">
        <f t="shared" si="8"/>
        <v>0</v>
      </c>
      <c r="AF232" s="36">
        <f t="shared" si="9"/>
        <v>0</v>
      </c>
    </row>
    <row r="233" spans="22:32" x14ac:dyDescent="0.15">
      <c r="V233" s="36">
        <f t="shared" si="7"/>
        <v>0</v>
      </c>
      <c r="AE233" s="36">
        <f t="shared" si="8"/>
        <v>0</v>
      </c>
      <c r="AF233" s="36">
        <f t="shared" si="9"/>
        <v>0</v>
      </c>
    </row>
    <row r="234" spans="22:32" x14ac:dyDescent="0.15">
      <c r="V234" s="36">
        <f t="shared" si="7"/>
        <v>0</v>
      </c>
      <c r="AE234" s="36">
        <f t="shared" si="8"/>
        <v>0</v>
      </c>
      <c r="AF234" s="36">
        <f t="shared" si="9"/>
        <v>0</v>
      </c>
    </row>
    <row r="235" spans="22:32" x14ac:dyDescent="0.15">
      <c r="V235" s="36">
        <f t="shared" si="7"/>
        <v>0</v>
      </c>
      <c r="AE235" s="36">
        <f t="shared" si="8"/>
        <v>0</v>
      </c>
      <c r="AF235" s="36">
        <f t="shared" si="9"/>
        <v>0</v>
      </c>
    </row>
    <row r="236" spans="22:32" x14ac:dyDescent="0.15">
      <c r="V236" s="36">
        <f t="shared" si="7"/>
        <v>0</v>
      </c>
      <c r="AE236" s="36">
        <f t="shared" si="8"/>
        <v>0</v>
      </c>
      <c r="AF236" s="36">
        <f t="shared" si="9"/>
        <v>0</v>
      </c>
    </row>
    <row r="237" spans="22:32" x14ac:dyDescent="0.15">
      <c r="V237" s="36">
        <f t="shared" si="7"/>
        <v>0</v>
      </c>
      <c r="AE237" s="36">
        <f t="shared" si="8"/>
        <v>0</v>
      </c>
      <c r="AF237" s="36">
        <f t="shared" si="9"/>
        <v>0</v>
      </c>
    </row>
    <row r="238" spans="22:32" x14ac:dyDescent="0.15">
      <c r="V238" s="36">
        <f t="shared" si="7"/>
        <v>0</v>
      </c>
      <c r="AE238" s="36">
        <f t="shared" si="8"/>
        <v>0</v>
      </c>
      <c r="AF238" s="36">
        <f t="shared" si="9"/>
        <v>0</v>
      </c>
    </row>
    <row r="239" spans="22:32" x14ac:dyDescent="0.15">
      <c r="V239" s="36">
        <f t="shared" si="7"/>
        <v>0</v>
      </c>
      <c r="AE239" s="36">
        <f t="shared" si="8"/>
        <v>0</v>
      </c>
      <c r="AF239" s="36">
        <f t="shared" si="9"/>
        <v>0</v>
      </c>
    </row>
    <row r="240" spans="22:32" x14ac:dyDescent="0.15">
      <c r="V240" s="36">
        <f t="shared" si="7"/>
        <v>0</v>
      </c>
      <c r="AE240" s="36">
        <f t="shared" si="8"/>
        <v>0</v>
      </c>
      <c r="AF240" s="36">
        <f t="shared" si="9"/>
        <v>0</v>
      </c>
    </row>
    <row r="241" spans="22:32" x14ac:dyDescent="0.15">
      <c r="V241" s="36">
        <f t="shared" si="7"/>
        <v>0</v>
      </c>
      <c r="AE241" s="36">
        <f t="shared" si="8"/>
        <v>0</v>
      </c>
      <c r="AF241" s="36">
        <f t="shared" si="9"/>
        <v>0</v>
      </c>
    </row>
    <row r="242" spans="22:32" x14ac:dyDescent="0.15">
      <c r="V242" s="36">
        <f t="shared" si="7"/>
        <v>0</v>
      </c>
      <c r="AE242" s="36">
        <f t="shared" si="8"/>
        <v>0</v>
      </c>
      <c r="AF242" s="36">
        <f t="shared" si="9"/>
        <v>0</v>
      </c>
    </row>
    <row r="243" spans="22:32" x14ac:dyDescent="0.15">
      <c r="V243" s="36">
        <f t="shared" si="7"/>
        <v>0</v>
      </c>
      <c r="AE243" s="36">
        <f t="shared" si="8"/>
        <v>0</v>
      </c>
      <c r="AF243" s="36">
        <f t="shared" si="9"/>
        <v>0</v>
      </c>
    </row>
    <row r="244" spans="22:32" x14ac:dyDescent="0.15">
      <c r="V244" s="36">
        <f t="shared" si="7"/>
        <v>0</v>
      </c>
      <c r="AE244" s="36">
        <f t="shared" si="8"/>
        <v>0</v>
      </c>
      <c r="AF244" s="36">
        <f t="shared" si="9"/>
        <v>0</v>
      </c>
    </row>
    <row r="245" spans="22:32" x14ac:dyDescent="0.15">
      <c r="V245" s="36">
        <f t="shared" si="7"/>
        <v>0</v>
      </c>
      <c r="AE245" s="36">
        <f t="shared" si="8"/>
        <v>0</v>
      </c>
      <c r="AF245" s="36">
        <f t="shared" si="9"/>
        <v>0</v>
      </c>
    </row>
    <row r="246" spans="22:32" x14ac:dyDescent="0.15">
      <c r="V246" s="36">
        <f t="shared" si="7"/>
        <v>0</v>
      </c>
      <c r="AE246" s="36">
        <f t="shared" si="8"/>
        <v>0</v>
      </c>
      <c r="AF246" s="36">
        <f t="shared" si="9"/>
        <v>0</v>
      </c>
    </row>
    <row r="247" spans="22:32" x14ac:dyDescent="0.15">
      <c r="V247" s="36">
        <f t="shared" si="7"/>
        <v>0</v>
      </c>
      <c r="AE247" s="36">
        <f t="shared" si="8"/>
        <v>0</v>
      </c>
      <c r="AF247" s="36">
        <f t="shared" si="9"/>
        <v>0</v>
      </c>
    </row>
    <row r="248" spans="22:32" x14ac:dyDescent="0.15">
      <c r="V248" s="36">
        <f>D248</f>
        <v>0</v>
      </c>
    </row>
    <row r="249" spans="22:32" x14ac:dyDescent="0.15">
      <c r="V249" s="36">
        <f>D249</f>
        <v>0</v>
      </c>
    </row>
    <row r="250" spans="22:32" x14ac:dyDescent="0.15">
      <c r="V250" s="36">
        <f>D250</f>
        <v>0</v>
      </c>
    </row>
    <row r="251" spans="22:32" x14ac:dyDescent="0.15">
      <c r="V251" s="36">
        <f>D251</f>
        <v>0</v>
      </c>
    </row>
    <row r="252" spans="22:32" x14ac:dyDescent="0.15">
      <c r="V252" s="36">
        <f>D252</f>
        <v>0</v>
      </c>
    </row>
    <row r="253" spans="22:32" x14ac:dyDescent="0.15">
      <c r="V253" s="36">
        <f>D253</f>
        <v>0</v>
      </c>
    </row>
    <row r="254" spans="22:32" x14ac:dyDescent="0.15">
      <c r="V254" s="36">
        <f>D254</f>
        <v>0</v>
      </c>
    </row>
    <row r="255" spans="22:32" x14ac:dyDescent="0.15">
      <c r="V255" s="36">
        <f>D255</f>
        <v>0</v>
      </c>
    </row>
    <row r="256" spans="22:32" x14ac:dyDescent="0.15">
      <c r="V256" s="36">
        <f>D256</f>
        <v>0</v>
      </c>
    </row>
    <row r="257" spans="22:22" x14ac:dyDescent="0.15">
      <c r="V257" s="36">
        <f>D257</f>
        <v>0</v>
      </c>
    </row>
    <row r="258" spans="22:22" x14ac:dyDescent="0.15">
      <c r="V258" s="36">
        <f>D258</f>
        <v>0</v>
      </c>
    </row>
    <row r="259" spans="22:22" x14ac:dyDescent="0.15">
      <c r="V259" s="36">
        <f>D259</f>
        <v>0</v>
      </c>
    </row>
    <row r="260" spans="22:22" x14ac:dyDescent="0.15">
      <c r="V260" s="36">
        <f>D260</f>
        <v>0</v>
      </c>
    </row>
    <row r="261" spans="22:22" x14ac:dyDescent="0.15">
      <c r="V261" s="36">
        <f>D261</f>
        <v>0</v>
      </c>
    </row>
    <row r="262" spans="22:22" x14ac:dyDescent="0.15">
      <c r="V262" s="36">
        <f>D262</f>
        <v>0</v>
      </c>
    </row>
    <row r="263" spans="22:22" x14ac:dyDescent="0.15">
      <c r="V263" s="36">
        <f>D263</f>
        <v>0</v>
      </c>
    </row>
    <row r="264" spans="22:22" x14ac:dyDescent="0.15">
      <c r="V264" s="36">
        <f>D264</f>
        <v>0</v>
      </c>
    </row>
    <row r="265" spans="22:22" x14ac:dyDescent="0.15">
      <c r="V265" s="36">
        <f>D265</f>
        <v>0</v>
      </c>
    </row>
    <row r="266" spans="22:22" x14ac:dyDescent="0.15">
      <c r="V266" s="36">
        <f>D266</f>
        <v>0</v>
      </c>
    </row>
    <row r="267" spans="22:22" x14ac:dyDescent="0.15">
      <c r="V267" s="36">
        <f>D267</f>
        <v>0</v>
      </c>
    </row>
    <row r="268" spans="22:22" x14ac:dyDescent="0.15">
      <c r="V268" s="36">
        <f>D268</f>
        <v>0</v>
      </c>
    </row>
    <row r="269" spans="22:22" x14ac:dyDescent="0.15">
      <c r="V269" s="36">
        <f>D269</f>
        <v>0</v>
      </c>
    </row>
    <row r="270" spans="22:22" x14ac:dyDescent="0.15">
      <c r="V270" s="36">
        <f>D270</f>
        <v>0</v>
      </c>
    </row>
    <row r="271" spans="22:22" x14ac:dyDescent="0.15">
      <c r="V271" s="36">
        <f>D271</f>
        <v>0</v>
      </c>
    </row>
    <row r="272" spans="22:22" x14ac:dyDescent="0.15">
      <c r="V272" s="36">
        <f>D272</f>
        <v>0</v>
      </c>
    </row>
    <row r="273" spans="22:22" x14ac:dyDescent="0.15">
      <c r="V273" s="36">
        <f>D273</f>
        <v>0</v>
      </c>
    </row>
    <row r="274" spans="22:22" x14ac:dyDescent="0.15">
      <c r="V274" s="36">
        <f>D274</f>
        <v>0</v>
      </c>
    </row>
    <row r="275" spans="22:22" x14ac:dyDescent="0.15">
      <c r="V275" s="36">
        <f>D275</f>
        <v>0</v>
      </c>
    </row>
    <row r="276" spans="22:22" x14ac:dyDescent="0.15">
      <c r="V276" s="36">
        <f>D276</f>
        <v>0</v>
      </c>
    </row>
    <row r="277" spans="22:22" x14ac:dyDescent="0.15">
      <c r="V277" s="36">
        <f>D277</f>
        <v>0</v>
      </c>
    </row>
    <row r="278" spans="22:22" x14ac:dyDescent="0.15">
      <c r="V278" s="36">
        <f>D278</f>
        <v>0</v>
      </c>
    </row>
    <row r="279" spans="22:22" x14ac:dyDescent="0.15">
      <c r="V279" s="36">
        <f>D279</f>
        <v>0</v>
      </c>
    </row>
    <row r="280" spans="22:22" x14ac:dyDescent="0.15">
      <c r="V280" s="36">
        <f>D280</f>
        <v>0</v>
      </c>
    </row>
    <row r="281" spans="22:22" x14ac:dyDescent="0.15">
      <c r="V281" s="36">
        <f>D281</f>
        <v>0</v>
      </c>
    </row>
    <row r="282" spans="22:22" x14ac:dyDescent="0.15">
      <c r="V282" s="36">
        <f>D282</f>
        <v>0</v>
      </c>
    </row>
    <row r="283" spans="22:22" x14ac:dyDescent="0.15">
      <c r="V283" s="36">
        <f>D283</f>
        <v>0</v>
      </c>
    </row>
    <row r="284" spans="22:22" x14ac:dyDescent="0.15">
      <c r="V284" s="36">
        <f>D284</f>
        <v>0</v>
      </c>
    </row>
    <row r="285" spans="22:22" x14ac:dyDescent="0.15">
      <c r="V285" s="36">
        <f>D285</f>
        <v>0</v>
      </c>
    </row>
    <row r="286" spans="22:22" x14ac:dyDescent="0.15">
      <c r="V286" s="36">
        <f>D286</f>
        <v>0</v>
      </c>
    </row>
    <row r="287" spans="22:22" x14ac:dyDescent="0.15">
      <c r="V287" s="36">
        <f>D287</f>
        <v>0</v>
      </c>
    </row>
    <row r="288" spans="22:22" x14ac:dyDescent="0.15">
      <c r="V288" s="36">
        <f>D288</f>
        <v>0</v>
      </c>
    </row>
    <row r="289" spans="22:22" x14ac:dyDescent="0.15">
      <c r="V289" s="36">
        <f>D289</f>
        <v>0</v>
      </c>
    </row>
    <row r="290" spans="22:22" x14ac:dyDescent="0.15">
      <c r="V290" s="36">
        <f>D290</f>
        <v>0</v>
      </c>
    </row>
    <row r="291" spans="22:22" x14ac:dyDescent="0.15">
      <c r="V291" s="36">
        <f>D291</f>
        <v>0</v>
      </c>
    </row>
    <row r="292" spans="22:22" x14ac:dyDescent="0.15">
      <c r="V292" s="36">
        <f>D292</f>
        <v>0</v>
      </c>
    </row>
    <row r="293" spans="22:22" x14ac:dyDescent="0.15">
      <c r="V293" s="36">
        <f>D293</f>
        <v>0</v>
      </c>
    </row>
    <row r="294" spans="22:22" x14ac:dyDescent="0.15">
      <c r="V294" s="36">
        <f>D294</f>
        <v>0</v>
      </c>
    </row>
    <row r="295" spans="22:22" x14ac:dyDescent="0.15">
      <c r="V295" s="36">
        <f>D295</f>
        <v>0</v>
      </c>
    </row>
    <row r="296" spans="22:22" x14ac:dyDescent="0.15">
      <c r="V296" s="36">
        <f>D296</f>
        <v>0</v>
      </c>
    </row>
    <row r="297" spans="22:22" x14ac:dyDescent="0.15">
      <c r="V297" s="36">
        <f>D297</f>
        <v>0</v>
      </c>
    </row>
    <row r="298" spans="22:22" x14ac:dyDescent="0.15">
      <c r="V298" s="36">
        <f>D298</f>
        <v>0</v>
      </c>
    </row>
    <row r="299" spans="22:22" x14ac:dyDescent="0.15">
      <c r="V299" s="36">
        <f>D299</f>
        <v>0</v>
      </c>
    </row>
    <row r="300" spans="22:22" x14ac:dyDescent="0.15">
      <c r="V300" s="36">
        <f>D300</f>
        <v>0</v>
      </c>
    </row>
    <row r="301" spans="22:22" x14ac:dyDescent="0.15">
      <c r="V301" s="36">
        <f>D301</f>
        <v>0</v>
      </c>
    </row>
    <row r="302" spans="22:22" x14ac:dyDescent="0.15">
      <c r="V302" s="36">
        <f>D302</f>
        <v>0</v>
      </c>
    </row>
    <row r="303" spans="22:22" x14ac:dyDescent="0.15">
      <c r="V303" s="36">
        <f>D303</f>
        <v>0</v>
      </c>
    </row>
    <row r="304" spans="22:22" x14ac:dyDescent="0.15">
      <c r="V304" s="36">
        <f>D304</f>
        <v>0</v>
      </c>
    </row>
    <row r="305" spans="22:22" x14ac:dyDescent="0.15">
      <c r="V305" s="36">
        <f>D305</f>
        <v>0</v>
      </c>
    </row>
    <row r="306" spans="22:22" x14ac:dyDescent="0.15">
      <c r="V306" s="36">
        <f>D306</f>
        <v>0</v>
      </c>
    </row>
    <row r="307" spans="22:22" x14ac:dyDescent="0.15">
      <c r="V307" s="36">
        <f>D307</f>
        <v>0</v>
      </c>
    </row>
    <row r="308" spans="22:22" x14ac:dyDescent="0.15">
      <c r="V308" s="36">
        <f>D308</f>
        <v>0</v>
      </c>
    </row>
    <row r="309" spans="22:22" x14ac:dyDescent="0.15">
      <c r="V309" s="36">
        <f>D309</f>
        <v>0</v>
      </c>
    </row>
    <row r="310" spans="22:22" x14ac:dyDescent="0.15">
      <c r="V310" s="36">
        <f>D310</f>
        <v>0</v>
      </c>
    </row>
    <row r="311" spans="22:22" x14ac:dyDescent="0.15">
      <c r="V311" s="36">
        <f>D311</f>
        <v>0</v>
      </c>
    </row>
    <row r="312" spans="22:22" x14ac:dyDescent="0.15">
      <c r="V312" s="36">
        <f>D312</f>
        <v>0</v>
      </c>
    </row>
    <row r="313" spans="22:22" x14ac:dyDescent="0.15">
      <c r="V313" s="36">
        <f>D313</f>
        <v>0</v>
      </c>
    </row>
    <row r="314" spans="22:22" x14ac:dyDescent="0.15">
      <c r="V314" s="36">
        <f>D314</f>
        <v>0</v>
      </c>
    </row>
    <row r="315" spans="22:22" x14ac:dyDescent="0.15">
      <c r="V315" s="36">
        <f>D315</f>
        <v>0</v>
      </c>
    </row>
    <row r="316" spans="22:22" x14ac:dyDescent="0.15">
      <c r="V316" s="36">
        <f>D316</f>
        <v>0</v>
      </c>
    </row>
    <row r="317" spans="22:22" x14ac:dyDescent="0.15">
      <c r="V317" s="36">
        <f>D317</f>
        <v>0</v>
      </c>
    </row>
    <row r="318" spans="22:22" x14ac:dyDescent="0.15">
      <c r="V318" s="36">
        <f>D318</f>
        <v>0</v>
      </c>
    </row>
    <row r="319" spans="22:22" x14ac:dyDescent="0.15">
      <c r="V319" s="36">
        <f>D319</f>
        <v>0</v>
      </c>
    </row>
    <row r="320" spans="22:22" x14ac:dyDescent="0.15">
      <c r="V320" s="36">
        <f>D320</f>
        <v>0</v>
      </c>
    </row>
    <row r="321" spans="22:22" x14ac:dyDescent="0.15">
      <c r="V321" s="36">
        <f>D321</f>
        <v>0</v>
      </c>
    </row>
    <row r="322" spans="22:22" x14ac:dyDescent="0.15">
      <c r="V322" s="36">
        <f>D322</f>
        <v>0</v>
      </c>
    </row>
    <row r="323" spans="22:22" x14ac:dyDescent="0.15">
      <c r="V323" s="36">
        <f>D323</f>
        <v>0</v>
      </c>
    </row>
    <row r="324" spans="22:22" x14ac:dyDescent="0.15">
      <c r="V324" s="36">
        <f>D324</f>
        <v>0</v>
      </c>
    </row>
    <row r="325" spans="22:22" x14ac:dyDescent="0.15">
      <c r="V325" s="36">
        <f>D325</f>
        <v>0</v>
      </c>
    </row>
    <row r="326" spans="22:22" x14ac:dyDescent="0.15">
      <c r="V326" s="36">
        <f>D326</f>
        <v>0</v>
      </c>
    </row>
    <row r="327" spans="22:22" x14ac:dyDescent="0.15">
      <c r="V327" s="36">
        <f>D327</f>
        <v>0</v>
      </c>
    </row>
    <row r="328" spans="22:22" x14ac:dyDescent="0.15">
      <c r="V328" s="36">
        <f>D328</f>
        <v>0</v>
      </c>
    </row>
    <row r="329" spans="22:22" x14ac:dyDescent="0.15">
      <c r="V329" s="36">
        <f>D329</f>
        <v>0</v>
      </c>
    </row>
    <row r="330" spans="22:22" x14ac:dyDescent="0.15">
      <c r="V330" s="36">
        <f>D330</f>
        <v>0</v>
      </c>
    </row>
    <row r="331" spans="22:22" x14ac:dyDescent="0.15">
      <c r="V331" s="36">
        <f>D331</f>
        <v>0</v>
      </c>
    </row>
    <row r="332" spans="22:22" x14ac:dyDescent="0.15">
      <c r="V332" s="36">
        <f>D332</f>
        <v>0</v>
      </c>
    </row>
    <row r="333" spans="22:22" x14ac:dyDescent="0.15">
      <c r="V333" s="36">
        <f>D333</f>
        <v>0</v>
      </c>
    </row>
    <row r="334" spans="22:22" x14ac:dyDescent="0.15">
      <c r="V334" s="36">
        <f>D334</f>
        <v>0</v>
      </c>
    </row>
    <row r="335" spans="22:22" x14ac:dyDescent="0.15">
      <c r="V335" s="36">
        <f>D335</f>
        <v>0</v>
      </c>
    </row>
    <row r="336" spans="22:22" x14ac:dyDescent="0.15">
      <c r="V336" s="36">
        <f>D336</f>
        <v>0</v>
      </c>
    </row>
    <row r="337" spans="22:22" x14ac:dyDescent="0.15">
      <c r="V337" s="36">
        <f>D337</f>
        <v>0</v>
      </c>
    </row>
    <row r="338" spans="22:22" x14ac:dyDescent="0.15">
      <c r="V338" s="36">
        <f>D338</f>
        <v>0</v>
      </c>
    </row>
    <row r="339" spans="22:22" x14ac:dyDescent="0.15">
      <c r="V339" s="36">
        <f>D339</f>
        <v>0</v>
      </c>
    </row>
    <row r="340" spans="22:22" x14ac:dyDescent="0.15">
      <c r="V340" s="36">
        <f>D340</f>
        <v>0</v>
      </c>
    </row>
    <row r="341" spans="22:22" x14ac:dyDescent="0.15">
      <c r="V341" s="36">
        <f>D341</f>
        <v>0</v>
      </c>
    </row>
    <row r="342" spans="22:22" x14ac:dyDescent="0.15">
      <c r="V342" s="36">
        <f>D342</f>
        <v>0</v>
      </c>
    </row>
    <row r="343" spans="22:22" x14ac:dyDescent="0.15">
      <c r="V343" s="36">
        <f>D343</f>
        <v>0</v>
      </c>
    </row>
    <row r="344" spans="22:22" x14ac:dyDescent="0.15">
      <c r="V344" s="36">
        <f>D344</f>
        <v>0</v>
      </c>
    </row>
    <row r="345" spans="22:22" x14ac:dyDescent="0.15">
      <c r="V345" s="36">
        <f>D345</f>
        <v>0</v>
      </c>
    </row>
    <row r="346" spans="22:22" x14ac:dyDescent="0.15">
      <c r="V346" s="36">
        <f>D346</f>
        <v>0</v>
      </c>
    </row>
    <row r="347" spans="22:22" x14ac:dyDescent="0.15">
      <c r="V347" s="36">
        <f>D347</f>
        <v>0</v>
      </c>
    </row>
    <row r="348" spans="22:22" x14ac:dyDescent="0.15">
      <c r="V348" s="36">
        <f>D348</f>
        <v>0</v>
      </c>
    </row>
    <row r="349" spans="22:22" x14ac:dyDescent="0.15">
      <c r="V349" s="36">
        <f>D349</f>
        <v>0</v>
      </c>
    </row>
  </sheetData>
  <phoneticPr fontId="1"/>
  <conditionalFormatting sqref="X8:AC247 V8:V349">
    <cfRule type="cellIs" dxfId="5" priority="14" operator="equal">
      <formula>V$6</formula>
    </cfRule>
  </conditionalFormatting>
  <conditionalFormatting sqref="W8:W247">
    <cfRule type="cellIs" dxfId="4" priority="12" operator="equal">
      <formula>W$6</formula>
    </cfRule>
  </conditionalFormatting>
  <conditionalFormatting sqref="AF8:AF247">
    <cfRule type="top10" dxfId="3" priority="11" rank="1"/>
  </conditionalFormatting>
  <conditionalFormatting sqref="AE8:AE247">
    <cfRule type="top10" dxfId="2" priority="2"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x14ac:dyDescent="0.15"/>
  <cols>
    <col min="3" max="3" width="16.375" customWidth="1"/>
  </cols>
  <sheetData>
    <row r="3" spans="3:29" x14ac:dyDescent="0.15">
      <c r="C3" t="s">
        <v>65</v>
      </c>
      <c r="D3">
        <v>0</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2016-09-13T08:11:55Z</dcterms:modified>
</cp:coreProperties>
</file>