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V1227" i="1" l="1"/>
  <c r="AT1227" i="1"/>
  <c r="AX1227" i="1"/>
  <c r="AY1227" i="1"/>
  <c r="V1228" i="1"/>
  <c r="AT1228" i="1"/>
  <c r="AX1228" i="1"/>
  <c r="AY1228" i="1"/>
  <c r="V1229" i="1"/>
  <c r="AT1229" i="1"/>
  <c r="AX1229" i="1"/>
  <c r="AY1229" i="1"/>
  <c r="V1230" i="1"/>
  <c r="AT1230" i="1"/>
  <c r="AX1230" i="1"/>
  <c r="AY1230" i="1"/>
  <c r="V1231" i="1"/>
  <c r="AT1231" i="1"/>
  <c r="AX1231" i="1"/>
  <c r="AY1231" i="1"/>
  <c r="V1232" i="1"/>
  <c r="AT1232" i="1"/>
  <c r="AX1232" i="1"/>
  <c r="AY1232" i="1"/>
  <c r="V1233" i="1"/>
  <c r="AT1233" i="1"/>
  <c r="AX1233" i="1"/>
  <c r="AY1233" i="1"/>
  <c r="V1234" i="1"/>
  <c r="AT1234" i="1"/>
  <c r="AX1234" i="1"/>
  <c r="AY1234" i="1"/>
  <c r="V1235" i="1"/>
  <c r="AT1235" i="1"/>
  <c r="AX1235" i="1"/>
  <c r="AY1235" i="1"/>
  <c r="V1236" i="1"/>
  <c r="AT1236" i="1"/>
  <c r="AX1236" i="1"/>
  <c r="AY1236" i="1"/>
  <c r="V1237" i="1"/>
  <c r="AT1237" i="1"/>
  <c r="AX1237" i="1"/>
  <c r="AY1237" i="1"/>
  <c r="V1238" i="1"/>
  <c r="AT1238" i="1"/>
  <c r="AX1238" i="1"/>
  <c r="AY1238" i="1"/>
  <c r="V1239" i="1"/>
  <c r="AT1239" i="1"/>
  <c r="AX1239" i="1"/>
  <c r="AY1239" i="1"/>
  <c r="V1240" i="1"/>
  <c r="AT1240" i="1"/>
  <c r="AX1240" i="1"/>
  <c r="AY1240" i="1"/>
  <c r="V1241" i="1"/>
  <c r="AT1241" i="1"/>
  <c r="AX1241" i="1"/>
  <c r="AY1241" i="1"/>
  <c r="V1242" i="1"/>
  <c r="AT1242" i="1"/>
  <c r="AX1242" i="1"/>
  <c r="AY1242" i="1"/>
  <c r="V1243" i="1"/>
  <c r="AT1243" i="1"/>
  <c r="AX1243" i="1"/>
  <c r="AY1243" i="1"/>
  <c r="V1244" i="1"/>
  <c r="AT1244" i="1"/>
  <c r="AX1244" i="1"/>
  <c r="AY1244" i="1"/>
  <c r="V1245" i="1"/>
  <c r="AT1245" i="1"/>
  <c r="AX1245" i="1"/>
  <c r="AY1245" i="1"/>
  <c r="V1246" i="1"/>
  <c r="AT1246" i="1"/>
  <c r="AX1246" i="1"/>
  <c r="AY1246" i="1"/>
  <c r="V1247" i="1"/>
  <c r="AT1247" i="1"/>
  <c r="AX1247" i="1"/>
  <c r="AY1247" i="1"/>
  <c r="V1248" i="1"/>
  <c r="AT1248" i="1"/>
  <c r="AX1248" i="1"/>
  <c r="AY1248" i="1"/>
  <c r="V1249" i="1"/>
  <c r="AT1249" i="1"/>
  <c r="AX1249" i="1"/>
  <c r="AY1249" i="1"/>
  <c r="V1250" i="1"/>
  <c r="AT1250" i="1"/>
  <c r="AX1250" i="1"/>
  <c r="AY1250" i="1"/>
  <c r="V1251" i="1"/>
  <c r="AT1251" i="1"/>
  <c r="AX1251" i="1"/>
  <c r="AY1251" i="1"/>
  <c r="V1252" i="1"/>
  <c r="AT1252" i="1"/>
  <c r="AX1252" i="1"/>
  <c r="AY1252" i="1"/>
  <c r="V1253" i="1"/>
  <c r="AT1253" i="1"/>
  <c r="AX1253" i="1"/>
  <c r="AY1253" i="1"/>
  <c r="V1254" i="1"/>
  <c r="AT1254" i="1"/>
  <c r="AX1254" i="1"/>
  <c r="AY1254" i="1"/>
  <c r="V1255" i="1"/>
  <c r="AT1255" i="1"/>
  <c r="AX1255" i="1"/>
  <c r="AY1255" i="1"/>
  <c r="V1256" i="1"/>
  <c r="AT1256" i="1"/>
  <c r="AX1256" i="1"/>
  <c r="AY1256" i="1"/>
  <c r="V1257" i="1"/>
  <c r="AT1257" i="1"/>
  <c r="AX1257" i="1"/>
  <c r="AY1257" i="1"/>
  <c r="V1258" i="1"/>
  <c r="AT1258" i="1"/>
  <c r="AX1258" i="1"/>
  <c r="AY1258" i="1"/>
  <c r="V1259" i="1"/>
  <c r="AT1259" i="1"/>
  <c r="AX1259" i="1"/>
  <c r="AY1259" i="1"/>
  <c r="V1260" i="1"/>
  <c r="AT1260" i="1"/>
  <c r="AX1260" i="1"/>
  <c r="AY1260" i="1"/>
  <c r="V1261" i="1"/>
  <c r="AT1261" i="1"/>
  <c r="AX1261" i="1"/>
  <c r="AY1261" i="1"/>
  <c r="V1262" i="1"/>
  <c r="AT1262" i="1"/>
  <c r="AX1262" i="1"/>
  <c r="AY1262" i="1"/>
  <c r="V1263" i="1"/>
  <c r="AT1263" i="1"/>
  <c r="AX1263" i="1"/>
  <c r="AY1263" i="1"/>
  <c r="V1264" i="1"/>
  <c r="AT1264" i="1"/>
  <c r="AX1264" i="1"/>
  <c r="AY1264" i="1"/>
  <c r="V1265" i="1"/>
  <c r="AT1265" i="1"/>
  <c r="AX1265" i="1"/>
  <c r="AY1265" i="1"/>
  <c r="V1266" i="1"/>
  <c r="AT1266" i="1"/>
  <c r="AX1266" i="1"/>
  <c r="AY1266" i="1"/>
  <c r="V1267" i="1"/>
  <c r="AT1267" i="1"/>
  <c r="AX1267" i="1"/>
  <c r="AY1267" i="1"/>
  <c r="V1268" i="1"/>
  <c r="AT1268" i="1"/>
  <c r="AX1268" i="1"/>
  <c r="AY1268" i="1"/>
  <c r="V1269" i="1"/>
  <c r="AT1269" i="1"/>
  <c r="AX1269" i="1"/>
  <c r="AY1269" i="1"/>
  <c r="V1270" i="1"/>
  <c r="AT1270" i="1"/>
  <c r="AX1270" i="1"/>
  <c r="AY1270" i="1"/>
  <c r="V1271" i="1"/>
  <c r="AT1271" i="1"/>
  <c r="AX1271" i="1"/>
  <c r="AY1271" i="1"/>
  <c r="V1272" i="1"/>
  <c r="AT1272" i="1"/>
  <c r="AX1272" i="1"/>
  <c r="AY1272" i="1"/>
  <c r="V1273" i="1"/>
  <c r="AT1273" i="1"/>
  <c r="AX1273" i="1"/>
  <c r="AY1273" i="1"/>
  <c r="V1274" i="1"/>
  <c r="AT1274" i="1"/>
  <c r="AX1274" i="1"/>
  <c r="AY1274" i="1"/>
  <c r="V1275" i="1"/>
  <c r="AT1275" i="1"/>
  <c r="AX1275" i="1"/>
  <c r="AY1275" i="1"/>
  <c r="V1276" i="1"/>
  <c r="AT1276" i="1"/>
  <c r="AX1276" i="1"/>
  <c r="AY1276" i="1"/>
  <c r="V1277" i="1"/>
  <c r="AT1277" i="1"/>
  <c r="AX1277" i="1"/>
  <c r="AY1277" i="1"/>
  <c r="V1278" i="1"/>
  <c r="AT1278" i="1"/>
  <c r="AX1278" i="1"/>
  <c r="AY1278" i="1"/>
  <c r="V1279" i="1"/>
  <c r="AT1279" i="1"/>
  <c r="AX1279" i="1"/>
  <c r="AY1279" i="1"/>
  <c r="V1280" i="1"/>
  <c r="AT1280" i="1"/>
  <c r="AX1280" i="1"/>
  <c r="AY1280" i="1"/>
  <c r="V1281" i="1"/>
  <c r="AT1281" i="1"/>
  <c r="AX1281" i="1"/>
  <c r="AY1281" i="1"/>
  <c r="V1282" i="1"/>
  <c r="AT1282" i="1"/>
  <c r="AX1282" i="1"/>
  <c r="AY1282" i="1"/>
  <c r="V1283" i="1"/>
  <c r="AT1283" i="1"/>
  <c r="AX1283" i="1"/>
  <c r="AY1283" i="1"/>
  <c r="V1284" i="1"/>
  <c r="AT1284" i="1"/>
  <c r="AX1284" i="1"/>
  <c r="AY1284" i="1"/>
  <c r="V1285" i="1"/>
  <c r="AT1285" i="1"/>
  <c r="AX1285" i="1"/>
  <c r="AY1285" i="1"/>
  <c r="V1286" i="1"/>
  <c r="AT1286" i="1"/>
  <c r="AX1286" i="1"/>
  <c r="AY1286" i="1"/>
  <c r="V1287" i="1"/>
  <c r="AT1287" i="1"/>
  <c r="AX1287" i="1"/>
  <c r="AY1287" i="1"/>
  <c r="V1288" i="1"/>
  <c r="AT1288" i="1"/>
  <c r="AX1288" i="1"/>
  <c r="AY1288" i="1"/>
  <c r="V1289" i="1"/>
  <c r="AT1289" i="1"/>
  <c r="AX1289" i="1"/>
  <c r="AY1289" i="1"/>
  <c r="V1290" i="1"/>
  <c r="AT1290" i="1"/>
  <c r="AX1290" i="1"/>
  <c r="AY1290" i="1"/>
  <c r="V1291" i="1"/>
  <c r="AT1291" i="1"/>
  <c r="AX1291" i="1"/>
  <c r="AY1291" i="1"/>
  <c r="V1292" i="1"/>
  <c r="AT1292" i="1"/>
  <c r="AX1292" i="1"/>
  <c r="AY1292" i="1"/>
  <c r="V1293" i="1"/>
  <c r="AT1293" i="1"/>
  <c r="AX1293" i="1"/>
  <c r="AY1293" i="1"/>
  <c r="V1294" i="1"/>
  <c r="AT1294" i="1"/>
  <c r="AX1294" i="1"/>
  <c r="AY1294" i="1"/>
  <c r="V1295" i="1"/>
  <c r="AT1295" i="1"/>
  <c r="AX1295" i="1"/>
  <c r="AY1295" i="1"/>
  <c r="V1296" i="1"/>
  <c r="AT1296" i="1"/>
  <c r="AX1296" i="1"/>
  <c r="AY1296" i="1"/>
  <c r="V1297" i="1"/>
  <c r="AT1297" i="1"/>
  <c r="AX1297" i="1"/>
  <c r="AY1297" i="1"/>
  <c r="V1298" i="1"/>
  <c r="AT1298" i="1"/>
  <c r="AX1298" i="1"/>
  <c r="AY1298" i="1"/>
  <c r="V1299" i="1"/>
  <c r="AT1299" i="1"/>
  <c r="AX1299" i="1"/>
  <c r="AY1299" i="1"/>
  <c r="V1300" i="1"/>
  <c r="AT1300" i="1"/>
  <c r="AX1300" i="1"/>
  <c r="AY1300" i="1"/>
  <c r="V1301" i="1"/>
  <c r="AT1301" i="1"/>
  <c r="AX1301" i="1"/>
  <c r="AY1301" i="1"/>
  <c r="V1302" i="1"/>
  <c r="AT1302" i="1"/>
  <c r="AX1302" i="1"/>
  <c r="AY1302" i="1"/>
  <c r="V1303" i="1"/>
  <c r="AT1303" i="1"/>
  <c r="AX1303" i="1"/>
  <c r="AY1303" i="1"/>
  <c r="V1304" i="1"/>
  <c r="AT1304" i="1"/>
  <c r="AX1304" i="1"/>
  <c r="AY1304" i="1"/>
  <c r="V1305" i="1"/>
  <c r="AT1305" i="1"/>
  <c r="AX1305" i="1"/>
  <c r="AY1305" i="1"/>
  <c r="V1306" i="1"/>
  <c r="AT1306" i="1"/>
  <c r="AX1306" i="1"/>
  <c r="AY1306" i="1"/>
  <c r="V1307" i="1"/>
  <c r="AT1307" i="1"/>
  <c r="AX1307" i="1"/>
  <c r="AY1307" i="1"/>
  <c r="V1308" i="1"/>
  <c r="AT1308" i="1"/>
  <c r="AX1308" i="1"/>
  <c r="AY1308" i="1"/>
  <c r="V1309" i="1"/>
  <c r="AT1309" i="1"/>
  <c r="AX1309" i="1"/>
  <c r="AY1309" i="1"/>
  <c r="V1310" i="1"/>
  <c r="AT1310" i="1"/>
  <c r="AX1310" i="1"/>
  <c r="AY1310" i="1"/>
  <c r="V1311" i="1"/>
  <c r="AT1311" i="1"/>
  <c r="AX1311" i="1"/>
  <c r="AY1311" i="1"/>
  <c r="V1312" i="1"/>
  <c r="AT1312" i="1"/>
  <c r="AX1312" i="1"/>
  <c r="AY1312" i="1"/>
  <c r="V1313" i="1"/>
  <c r="AT1313" i="1"/>
  <c r="AX1313" i="1"/>
  <c r="AY1313" i="1"/>
  <c r="V1314" i="1"/>
  <c r="AT1314" i="1"/>
  <c r="AX1314" i="1"/>
  <c r="AY1314" i="1"/>
  <c r="V1315" i="1"/>
  <c r="AT1315" i="1"/>
  <c r="AX1315" i="1"/>
  <c r="AY1315" i="1"/>
  <c r="V1316" i="1"/>
  <c r="AT1316" i="1"/>
  <c r="AX1316" i="1"/>
  <c r="AY1316" i="1"/>
  <c r="V1317" i="1"/>
  <c r="AT1317" i="1"/>
  <c r="AX1317" i="1"/>
  <c r="AY1317" i="1"/>
  <c r="V1318" i="1"/>
  <c r="AT1318" i="1"/>
  <c r="AX1318" i="1"/>
  <c r="AY1318" i="1"/>
  <c r="V1319" i="1"/>
  <c r="AT1319" i="1"/>
  <c r="AX1319" i="1"/>
  <c r="AY1319" i="1"/>
  <c r="V1320" i="1"/>
  <c r="AT1320" i="1"/>
  <c r="AX1320" i="1"/>
  <c r="AY1320" i="1"/>
  <c r="V1321" i="1"/>
  <c r="AT1321" i="1"/>
  <c r="AX1321" i="1"/>
  <c r="AY1321" i="1"/>
  <c r="V1322" i="1"/>
  <c r="AT1322" i="1"/>
  <c r="AX1322" i="1"/>
  <c r="AY1322" i="1"/>
  <c r="V1323" i="1"/>
  <c r="AT1323" i="1"/>
  <c r="AX1323" i="1"/>
  <c r="AY1323" i="1"/>
  <c r="V1324" i="1"/>
  <c r="AT1324" i="1"/>
  <c r="AX1324" i="1"/>
  <c r="AY1324" i="1"/>
  <c r="V1325" i="1"/>
  <c r="AT1325" i="1"/>
  <c r="AX1325" i="1"/>
  <c r="AY1325" i="1"/>
  <c r="V1326" i="1"/>
  <c r="AT1326" i="1"/>
  <c r="AX1326" i="1"/>
  <c r="AY1326" i="1"/>
  <c r="V1327" i="1"/>
  <c r="AT1327" i="1"/>
  <c r="AX1327" i="1"/>
  <c r="AY1327" i="1"/>
  <c r="V1328" i="1"/>
  <c r="AT1328" i="1"/>
  <c r="AX1328" i="1"/>
  <c r="AY1328" i="1"/>
  <c r="V1329" i="1"/>
  <c r="AT1329" i="1"/>
  <c r="AX1329" i="1"/>
  <c r="AY1329" i="1"/>
  <c r="V1330" i="1"/>
  <c r="AT1330" i="1"/>
  <c r="AX1330" i="1"/>
  <c r="AY1330" i="1"/>
  <c r="V1331" i="1"/>
  <c r="AT1331" i="1"/>
  <c r="AX1331" i="1"/>
  <c r="AY1331" i="1"/>
  <c r="V1332" i="1"/>
  <c r="AT1332" i="1"/>
  <c r="AX1332" i="1"/>
  <c r="AY1332" i="1"/>
  <c r="V1333" i="1"/>
  <c r="AT1333" i="1"/>
  <c r="AX1333" i="1"/>
  <c r="AY1333" i="1"/>
  <c r="V1334" i="1"/>
  <c r="AT1334" i="1"/>
  <c r="AX1334" i="1"/>
  <c r="AY1334" i="1"/>
  <c r="V1335" i="1"/>
  <c r="AT1335" i="1"/>
  <c r="AX1335" i="1"/>
  <c r="AY1335" i="1"/>
  <c r="V1336" i="1"/>
  <c r="AT1336" i="1"/>
  <c r="AX1336" i="1"/>
  <c r="AY1336" i="1"/>
  <c r="V1337" i="1"/>
  <c r="AT1337" i="1"/>
  <c r="AX1337" i="1"/>
  <c r="AY1337" i="1"/>
  <c r="V1338" i="1"/>
  <c r="AT1338" i="1"/>
  <c r="AX1338" i="1"/>
  <c r="AY1338" i="1"/>
  <c r="V1339" i="1"/>
  <c r="AT1339" i="1"/>
  <c r="AX1339" i="1"/>
  <c r="AY1339" i="1"/>
  <c r="V1340" i="1"/>
  <c r="AT1340" i="1"/>
  <c r="AX1340" i="1"/>
  <c r="AY1340" i="1"/>
  <c r="V1341" i="1"/>
  <c r="AT1341" i="1"/>
  <c r="AX1341" i="1"/>
  <c r="AY1341" i="1"/>
  <c r="V1342" i="1"/>
  <c r="AT1342" i="1"/>
  <c r="AX1342" i="1"/>
  <c r="AY1342" i="1"/>
  <c r="V1343" i="1"/>
  <c r="AT1343" i="1"/>
  <c r="AX1343" i="1"/>
  <c r="AY1343" i="1"/>
  <c r="V1344" i="1"/>
  <c r="AT1344" i="1"/>
  <c r="AX1344" i="1"/>
  <c r="AY1344" i="1"/>
  <c r="V1345" i="1"/>
  <c r="AT1345" i="1"/>
  <c r="AX1345" i="1"/>
  <c r="AY1345" i="1"/>
  <c r="V1346" i="1"/>
  <c r="AT1346" i="1"/>
  <c r="AX1346" i="1"/>
  <c r="AY1346" i="1"/>
  <c r="V1347" i="1"/>
  <c r="AT1347" i="1"/>
  <c r="AX1347" i="1"/>
  <c r="AY1347" i="1"/>
  <c r="V1348" i="1"/>
  <c r="AT1348" i="1"/>
  <c r="AX1348" i="1"/>
  <c r="AY1348" i="1"/>
  <c r="V1349" i="1"/>
  <c r="AT1349" i="1"/>
  <c r="AX1349" i="1"/>
  <c r="AY1349" i="1"/>
  <c r="V1350" i="1"/>
  <c r="AT1350" i="1"/>
  <c r="AX1350" i="1"/>
  <c r="AY1350" i="1"/>
  <c r="V1351" i="1"/>
  <c r="AT1351" i="1"/>
  <c r="AX1351" i="1"/>
  <c r="AY1351" i="1"/>
  <c r="V1352" i="1"/>
  <c r="AT1352" i="1"/>
  <c r="AX1352" i="1"/>
  <c r="AY1352" i="1"/>
  <c r="V1353" i="1"/>
  <c r="AT1353" i="1"/>
  <c r="AX1353" i="1"/>
  <c r="AY1353" i="1"/>
  <c r="V1354" i="1"/>
  <c r="AT1354" i="1"/>
  <c r="AX1354" i="1"/>
  <c r="AY1354" i="1"/>
  <c r="V1355" i="1"/>
  <c r="AT1355" i="1"/>
  <c r="AX1355" i="1"/>
  <c r="AY1355" i="1"/>
  <c r="V1356" i="1"/>
  <c r="AT1356" i="1"/>
  <c r="AX1356" i="1"/>
  <c r="AY1356" i="1"/>
  <c r="V1357" i="1"/>
  <c r="AT1357" i="1"/>
  <c r="AX1357" i="1"/>
  <c r="AY1357" i="1"/>
  <c r="V1358" i="1"/>
  <c r="AT1358" i="1"/>
  <c r="AX1358" i="1"/>
  <c r="AY1358" i="1"/>
  <c r="V1359" i="1"/>
  <c r="AT1359" i="1"/>
  <c r="AX1359" i="1"/>
  <c r="AY1359" i="1"/>
  <c r="V1360" i="1"/>
  <c r="AT1360" i="1"/>
  <c r="AX1360" i="1"/>
  <c r="AY1360" i="1"/>
  <c r="C6" i="2" l="1"/>
  <c r="AD5" i="1"/>
  <c r="AD4" i="1"/>
  <c r="AG35" i="1" s="1"/>
  <c r="V4" i="1"/>
  <c r="AL1227" i="1" l="1"/>
  <c r="AK1228" i="1"/>
  <c r="AK1229" i="1"/>
  <c r="AK1230" i="1"/>
  <c r="AL1235" i="1"/>
  <c r="AK1236" i="1"/>
  <c r="AK1237" i="1"/>
  <c r="AK1238" i="1"/>
  <c r="AL1243" i="1"/>
  <c r="AK1244" i="1"/>
  <c r="AK1245" i="1"/>
  <c r="AK1246" i="1"/>
  <c r="AL1251" i="1"/>
  <c r="AK1252" i="1"/>
  <c r="AK1253" i="1"/>
  <c r="AK1254" i="1"/>
  <c r="AL1259" i="1"/>
  <c r="AK1260" i="1"/>
  <c r="AK1261" i="1"/>
  <c r="AK1262" i="1"/>
  <c r="AL1265" i="1"/>
  <c r="AL1266" i="1"/>
  <c r="AK1267" i="1"/>
  <c r="AL1271" i="1"/>
  <c r="AK1272" i="1"/>
  <c r="AK1273" i="1"/>
  <c r="AK1274" i="1"/>
  <c r="AK1275" i="1"/>
  <c r="AL1281" i="1"/>
  <c r="AK1282" i="1"/>
  <c r="AK1283" i="1"/>
  <c r="AK1284" i="1"/>
  <c r="AL1289" i="1"/>
  <c r="AK1290" i="1"/>
  <c r="AL1228" i="1"/>
  <c r="AL1229" i="1"/>
  <c r="AL1230" i="1"/>
  <c r="AK1231" i="1"/>
  <c r="AL1236" i="1"/>
  <c r="AL1237" i="1"/>
  <c r="AL1238" i="1"/>
  <c r="AK1239" i="1"/>
  <c r="AL1244" i="1"/>
  <c r="AL1245" i="1"/>
  <c r="AL1246" i="1"/>
  <c r="AK1247" i="1"/>
  <c r="AL1252" i="1"/>
  <c r="AL1253" i="1"/>
  <c r="AL1254" i="1"/>
  <c r="AK1255" i="1"/>
  <c r="AL1260" i="1"/>
  <c r="AL1261" i="1"/>
  <c r="AL1262" i="1"/>
  <c r="AK1263" i="1"/>
  <c r="AL1267" i="1"/>
  <c r="AK1268" i="1"/>
  <c r="AL1272" i="1"/>
  <c r="AL1273" i="1"/>
  <c r="AL1274" i="1"/>
  <c r="AL1275" i="1"/>
  <c r="AK1276" i="1"/>
  <c r="AK1277" i="1"/>
  <c r="AK1278" i="1"/>
  <c r="AK1279" i="1"/>
  <c r="AL1282" i="1"/>
  <c r="AL1283" i="1"/>
  <c r="AL1284" i="1"/>
  <c r="AK1285" i="1"/>
  <c r="AK1227" i="1"/>
  <c r="AL1232" i="1"/>
  <c r="AL1233" i="1"/>
  <c r="AL1234" i="1"/>
  <c r="AK1235" i="1"/>
  <c r="AL1240" i="1"/>
  <c r="AL1241" i="1"/>
  <c r="AL1242" i="1"/>
  <c r="AK1243" i="1"/>
  <c r="AL1248" i="1"/>
  <c r="AL1249" i="1"/>
  <c r="AL1250" i="1"/>
  <c r="AK1251" i="1"/>
  <c r="AL1256" i="1"/>
  <c r="AL1257" i="1"/>
  <c r="AL1258" i="1"/>
  <c r="AK1259" i="1"/>
  <c r="AL1264" i="1"/>
  <c r="AK1265" i="1"/>
  <c r="AK1266" i="1"/>
  <c r="AL1269" i="1"/>
  <c r="AL1270" i="1"/>
  <c r="AK1271" i="1"/>
  <c r="AK1233" i="1"/>
  <c r="AK1240" i="1"/>
  <c r="AL1247" i="1"/>
  <c r="AK1258" i="1"/>
  <c r="AL1268" i="1"/>
  <c r="AL1278" i="1"/>
  <c r="AL1280" i="1"/>
  <c r="AL1285" i="1"/>
  <c r="AL1287" i="1"/>
  <c r="AK1291" i="1"/>
  <c r="AL1296" i="1"/>
  <c r="AK1297" i="1"/>
  <c r="AK1298" i="1"/>
  <c r="AL1302" i="1"/>
  <c r="AK1303" i="1"/>
  <c r="AK1304" i="1"/>
  <c r="AK1305" i="1"/>
  <c r="AL1308" i="1"/>
  <c r="AL1309" i="1"/>
  <c r="AL1310" i="1"/>
  <c r="AK1311" i="1"/>
  <c r="AL1316" i="1"/>
  <c r="AL1317" i="1"/>
  <c r="AK1318" i="1"/>
  <c r="AL1322" i="1"/>
  <c r="AK1323" i="1"/>
  <c r="AL1328" i="1"/>
  <c r="AL1329" i="1"/>
  <c r="AL1330" i="1"/>
  <c r="AK1331" i="1"/>
  <c r="AL1335" i="1"/>
  <c r="AL1336" i="1"/>
  <c r="AL1337" i="1"/>
  <c r="AK1234" i="1"/>
  <c r="AK1241" i="1"/>
  <c r="AK1248" i="1"/>
  <c r="AL1255" i="1"/>
  <c r="AK1269" i="1"/>
  <c r="AL1276" i="1"/>
  <c r="AK1286" i="1"/>
  <c r="AK1288" i="1"/>
  <c r="AK1289" i="1"/>
  <c r="AL1290" i="1"/>
  <c r="AL1291" i="1"/>
  <c r="AK1292" i="1"/>
  <c r="AL1297" i="1"/>
  <c r="AL1298" i="1"/>
  <c r="AK1299" i="1"/>
  <c r="AL1303" i="1"/>
  <c r="AL1304" i="1"/>
  <c r="AL1305" i="1"/>
  <c r="AK1306" i="1"/>
  <c r="AK1232" i="1"/>
  <c r="AL1239" i="1"/>
  <c r="AK1250" i="1"/>
  <c r="AK1257" i="1"/>
  <c r="AK1264" i="1"/>
  <c r="AK1280" i="1"/>
  <c r="AK1287" i="1"/>
  <c r="AL1293" i="1"/>
  <c r="AL1294" i="1"/>
  <c r="AL1295" i="1"/>
  <c r="AK1296" i="1"/>
  <c r="AL1300" i="1"/>
  <c r="AL1301" i="1"/>
  <c r="AK1302" i="1"/>
  <c r="AL1307" i="1"/>
  <c r="AK1308" i="1"/>
  <c r="AK1309" i="1"/>
  <c r="AK1310" i="1"/>
  <c r="AL1315" i="1"/>
  <c r="AK1316" i="1"/>
  <c r="AK1317" i="1"/>
  <c r="AL1320" i="1"/>
  <c r="AL1321" i="1"/>
  <c r="AK1322" i="1"/>
  <c r="AL1327" i="1"/>
  <c r="AK1328" i="1"/>
  <c r="AK1329" i="1"/>
  <c r="AK1330" i="1"/>
  <c r="AL1334" i="1"/>
  <c r="AK1335" i="1"/>
  <c r="AK1336" i="1"/>
  <c r="AK1337" i="1"/>
  <c r="AK1242" i="1"/>
  <c r="AL1292" i="1"/>
  <c r="AL1299" i="1"/>
  <c r="AL1306" i="1"/>
  <c r="AK1312" i="1"/>
  <c r="AK1314" i="1"/>
  <c r="AK1319" i="1"/>
  <c r="AK1324" i="1"/>
  <c r="AK1326" i="1"/>
  <c r="AK1333" i="1"/>
  <c r="AL1343" i="1"/>
  <c r="AK1344" i="1"/>
  <c r="AL1349" i="1"/>
  <c r="AL1350" i="1"/>
  <c r="AL1351" i="1"/>
  <c r="AK1352" i="1"/>
  <c r="AL1357" i="1"/>
  <c r="AL1358" i="1"/>
  <c r="AL1359" i="1"/>
  <c r="AK1249" i="1"/>
  <c r="AL1263" i="1"/>
  <c r="AL1288" i="1"/>
  <c r="AK1294" i="1"/>
  <c r="AK1301" i="1"/>
  <c r="AL1339" i="1"/>
  <c r="AK1340" i="1"/>
  <c r="AK1341" i="1"/>
  <c r="AK1342" i="1"/>
  <c r="AL1346" i="1"/>
  <c r="AK1348" i="1"/>
  <c r="AL1355" i="1"/>
  <c r="AL1231" i="1"/>
  <c r="AK1256" i="1"/>
  <c r="AL1277" i="1"/>
  <c r="AL1286" i="1"/>
  <c r="AK1293" i="1"/>
  <c r="AK1300" i="1"/>
  <c r="AK1307" i="1"/>
  <c r="AL1312" i="1"/>
  <c r="AL1314" i="1"/>
  <c r="AL1319" i="1"/>
  <c r="AK1321" i="1"/>
  <c r="AL1324" i="1"/>
  <c r="AL1326" i="1"/>
  <c r="AL1331" i="1"/>
  <c r="AL1333" i="1"/>
  <c r="AK1338" i="1"/>
  <c r="AK1339" i="1"/>
  <c r="AL1344" i="1"/>
  <c r="AK1345" i="1"/>
  <c r="AK1346" i="1"/>
  <c r="AK1347" i="1"/>
  <c r="AL1352" i="1"/>
  <c r="AK1353" i="1"/>
  <c r="AK1354" i="1"/>
  <c r="AK1355" i="1"/>
  <c r="AK1360" i="1"/>
  <c r="AL1279" i="1"/>
  <c r="AK1313" i="1"/>
  <c r="AL1338" i="1"/>
  <c r="AL1347" i="1"/>
  <c r="AL1353" i="1"/>
  <c r="AK1270" i="1"/>
  <c r="AK1281" i="1"/>
  <c r="AK1295" i="1"/>
  <c r="AL1311" i="1"/>
  <c r="AL1313" i="1"/>
  <c r="AK1315" i="1"/>
  <c r="AL1318" i="1"/>
  <c r="AK1320" i="1"/>
  <c r="AL1323" i="1"/>
  <c r="AL1325" i="1"/>
  <c r="AK1327" i="1"/>
  <c r="AL1332" i="1"/>
  <c r="AK1334" i="1"/>
  <c r="AL1340" i="1"/>
  <c r="AL1341" i="1"/>
  <c r="AL1342" i="1"/>
  <c r="AK1343" i="1"/>
  <c r="AL1348" i="1"/>
  <c r="AK1349" i="1"/>
  <c r="AK1350" i="1"/>
  <c r="AK1351" i="1"/>
  <c r="AL1356" i="1"/>
  <c r="AK1357" i="1"/>
  <c r="AK1358" i="1"/>
  <c r="AK1359" i="1"/>
  <c r="AK1325" i="1"/>
  <c r="AK1332" i="1"/>
  <c r="AL1345" i="1"/>
  <c r="AL1354" i="1"/>
  <c r="AK1356" i="1"/>
  <c r="AL1360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8" i="1"/>
  <c r="AL1086" i="1"/>
  <c r="AL1085" i="1"/>
  <c r="AL1084" i="1"/>
  <c r="AL1082" i="1"/>
  <c r="AL1078" i="1"/>
  <c r="AL1075" i="1"/>
  <c r="AL1074" i="1"/>
  <c r="AL1072" i="1"/>
  <c r="AL1070" i="1"/>
  <c r="AL1068" i="1"/>
  <c r="AL1066" i="1"/>
  <c r="AL1064" i="1"/>
  <c r="AL1060" i="1"/>
  <c r="AL1056" i="1"/>
  <c r="AL1055" i="1"/>
  <c r="AL1054" i="1"/>
  <c r="AL1053" i="1"/>
  <c r="AL1051" i="1"/>
  <c r="AL1050" i="1"/>
  <c r="AL1048" i="1"/>
  <c r="AL1047" i="1"/>
  <c r="AL1045" i="1"/>
  <c r="AL1044" i="1"/>
  <c r="AL1043" i="1"/>
  <c r="AL1041" i="1"/>
  <c r="AL1038" i="1"/>
  <c r="AL1036" i="1"/>
  <c r="AL1035" i="1"/>
  <c r="AL1034" i="1"/>
  <c r="AL1032" i="1"/>
  <c r="AL1031" i="1"/>
  <c r="AL1030" i="1"/>
  <c r="AL1029" i="1"/>
  <c r="AL1028" i="1"/>
  <c r="AL1025" i="1"/>
  <c r="AL1023" i="1"/>
  <c r="AL1021" i="1"/>
  <c r="AL1020" i="1"/>
  <c r="AL1019" i="1"/>
  <c r="AL1017" i="1"/>
  <c r="AL1016" i="1"/>
  <c r="AL1015" i="1"/>
  <c r="AL1013" i="1"/>
  <c r="AL1011" i="1"/>
  <c r="AL1010" i="1"/>
  <c r="AL1007" i="1"/>
  <c r="AL1006" i="1"/>
  <c r="AL1005" i="1"/>
  <c r="AL1000" i="1"/>
  <c r="AL999" i="1"/>
  <c r="AL998" i="1"/>
  <c r="AL997" i="1"/>
  <c r="AL996" i="1"/>
  <c r="AL995" i="1"/>
  <c r="AL994" i="1"/>
  <c r="AL993" i="1"/>
  <c r="AL992" i="1"/>
  <c r="AL990" i="1"/>
  <c r="AL988" i="1"/>
  <c r="AL987" i="1"/>
  <c r="AL986" i="1"/>
  <c r="AL985" i="1"/>
  <c r="AL984" i="1"/>
  <c r="AL981" i="1"/>
  <c r="AL980" i="1"/>
  <c r="AL979" i="1"/>
  <c r="AL977" i="1"/>
  <c r="AL976" i="1"/>
  <c r="AL975" i="1"/>
  <c r="AL973" i="1"/>
  <c r="AL972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8" i="1"/>
  <c r="AK1086" i="1"/>
  <c r="AK1085" i="1"/>
  <c r="AK1084" i="1"/>
  <c r="AK1082" i="1"/>
  <c r="AK1078" i="1"/>
  <c r="AK1075" i="1"/>
  <c r="AK1074" i="1"/>
  <c r="AK1072" i="1"/>
  <c r="AK1070" i="1"/>
  <c r="AK1068" i="1"/>
  <c r="AK1066" i="1"/>
  <c r="AK1064" i="1"/>
  <c r="AK1060" i="1"/>
  <c r="AK1056" i="1"/>
  <c r="AK1055" i="1"/>
  <c r="AK1054" i="1"/>
  <c r="AK1053" i="1"/>
  <c r="AK1051" i="1"/>
  <c r="AK1050" i="1"/>
  <c r="AK1048" i="1"/>
  <c r="AK1047" i="1"/>
  <c r="AK1045" i="1"/>
  <c r="AK1044" i="1"/>
  <c r="AK1043" i="1"/>
  <c r="AK1041" i="1"/>
  <c r="AK1038" i="1"/>
  <c r="AK1036" i="1"/>
  <c r="AK1035" i="1"/>
  <c r="AK1034" i="1"/>
  <c r="AK1032" i="1"/>
  <c r="AK1031" i="1"/>
  <c r="AK1030" i="1"/>
  <c r="AK1029" i="1"/>
  <c r="AK1028" i="1"/>
  <c r="AK1025" i="1"/>
  <c r="AK1023" i="1"/>
  <c r="AK1021" i="1"/>
  <c r="AK1020" i="1"/>
  <c r="AK1019" i="1"/>
  <c r="AK1017" i="1"/>
  <c r="AK1016" i="1"/>
  <c r="AK1015" i="1"/>
  <c r="AK1013" i="1"/>
  <c r="AK1011" i="1"/>
  <c r="AK1010" i="1"/>
  <c r="AK1007" i="1"/>
  <c r="AK1006" i="1"/>
  <c r="AK1005" i="1"/>
  <c r="AK1000" i="1"/>
  <c r="AK999" i="1"/>
  <c r="AK998" i="1"/>
  <c r="AK997" i="1"/>
  <c r="AK996" i="1"/>
  <c r="AK995" i="1"/>
  <c r="AK994" i="1"/>
  <c r="AK993" i="1"/>
  <c r="AK992" i="1"/>
  <c r="AK990" i="1"/>
  <c r="AK988" i="1"/>
  <c r="AK987" i="1"/>
  <c r="AK986" i="1"/>
  <c r="AK985" i="1"/>
  <c r="AK984" i="1"/>
  <c r="AK981" i="1"/>
  <c r="AK980" i="1"/>
  <c r="AK979" i="1"/>
  <c r="AK977" i="1"/>
  <c r="AK976" i="1"/>
  <c r="AK975" i="1"/>
  <c r="AK973" i="1"/>
  <c r="AK972" i="1"/>
  <c r="AL970" i="1"/>
  <c r="AL969" i="1"/>
  <c r="AL967" i="1"/>
  <c r="AL963" i="1"/>
  <c r="AL962" i="1"/>
  <c r="AL960" i="1"/>
  <c r="AL959" i="1"/>
  <c r="AL958" i="1"/>
  <c r="AL956" i="1"/>
  <c r="AL955" i="1"/>
  <c r="AL954" i="1"/>
  <c r="AL953" i="1"/>
  <c r="AL952" i="1"/>
  <c r="AL950" i="1"/>
  <c r="AL949" i="1"/>
  <c r="AL948" i="1"/>
  <c r="AL945" i="1"/>
  <c r="AL944" i="1"/>
  <c r="AL939" i="1"/>
  <c r="AL936" i="1"/>
  <c r="AL934" i="1"/>
  <c r="AL933" i="1"/>
  <c r="AL932" i="1"/>
  <c r="AL931" i="1"/>
  <c r="AL930" i="1"/>
  <c r="AL927" i="1"/>
  <c r="AL926" i="1"/>
  <c r="AL925" i="1"/>
  <c r="AL924" i="1"/>
  <c r="AL923" i="1"/>
  <c r="AL921" i="1"/>
  <c r="AL918" i="1"/>
  <c r="AL917" i="1"/>
  <c r="AL913" i="1"/>
  <c r="AL911" i="1"/>
  <c r="AL910" i="1"/>
  <c r="AL909" i="1"/>
  <c r="AL908" i="1"/>
  <c r="AL907" i="1"/>
  <c r="AL906" i="1"/>
  <c r="AL905" i="1"/>
  <c r="AL904" i="1"/>
  <c r="AL903" i="1"/>
  <c r="AL901" i="1"/>
  <c r="AL900" i="1"/>
  <c r="AL899" i="1"/>
  <c r="AL897" i="1"/>
  <c r="AL896" i="1"/>
  <c r="AL894" i="1"/>
  <c r="AL892" i="1"/>
  <c r="AL891" i="1"/>
  <c r="AL890" i="1"/>
  <c r="AL887" i="1"/>
  <c r="AL885" i="1"/>
  <c r="AL884" i="1"/>
  <c r="AL883" i="1"/>
  <c r="AL880" i="1"/>
  <c r="AL875" i="1"/>
  <c r="AL874" i="1"/>
  <c r="AL872" i="1"/>
  <c r="AL871" i="1"/>
  <c r="AL869" i="1"/>
  <c r="AL868" i="1"/>
  <c r="AL867" i="1"/>
  <c r="AL863" i="1"/>
  <c r="AL861" i="1"/>
  <c r="AL859" i="1"/>
  <c r="AL858" i="1"/>
  <c r="AL857" i="1"/>
  <c r="AL856" i="1"/>
  <c r="AL855" i="1"/>
  <c r="AL854" i="1"/>
  <c r="AL849" i="1"/>
  <c r="AL848" i="1"/>
  <c r="AL847" i="1"/>
  <c r="AL846" i="1"/>
  <c r="AL844" i="1"/>
  <c r="AL843" i="1"/>
  <c r="AL839" i="1"/>
  <c r="AL834" i="1"/>
  <c r="AL833" i="1"/>
  <c r="AL831" i="1"/>
  <c r="AL830" i="1"/>
  <c r="AL825" i="1"/>
  <c r="AL823" i="1"/>
  <c r="AL822" i="1"/>
  <c r="AL818" i="1"/>
  <c r="AL816" i="1"/>
  <c r="AL813" i="1"/>
  <c r="AL810" i="1"/>
  <c r="AL808" i="1"/>
  <c r="AL807" i="1"/>
  <c r="AL803" i="1"/>
  <c r="AK970" i="1"/>
  <c r="AK969" i="1"/>
  <c r="AK967" i="1"/>
  <c r="AK963" i="1"/>
  <c r="AK962" i="1"/>
  <c r="AK960" i="1"/>
  <c r="AK959" i="1"/>
  <c r="AK958" i="1"/>
  <c r="AK956" i="1"/>
  <c r="AK955" i="1"/>
  <c r="AK954" i="1"/>
  <c r="AK953" i="1"/>
  <c r="AK952" i="1"/>
  <c r="AK950" i="1"/>
  <c r="AK949" i="1"/>
  <c r="AK948" i="1"/>
  <c r="AK945" i="1"/>
  <c r="AK944" i="1"/>
  <c r="AK939" i="1"/>
  <c r="AK936" i="1"/>
  <c r="AK934" i="1"/>
  <c r="AK933" i="1"/>
  <c r="AK932" i="1"/>
  <c r="AK931" i="1"/>
  <c r="AK930" i="1"/>
  <c r="AK927" i="1"/>
  <c r="AK926" i="1"/>
  <c r="AK925" i="1"/>
  <c r="AK924" i="1"/>
  <c r="AK923" i="1"/>
  <c r="AK921" i="1"/>
  <c r="AK918" i="1"/>
  <c r="AK917" i="1"/>
  <c r="AK913" i="1"/>
  <c r="AK911" i="1"/>
  <c r="AK910" i="1"/>
  <c r="AK909" i="1"/>
  <c r="AK908" i="1"/>
  <c r="AK907" i="1"/>
  <c r="AK906" i="1"/>
  <c r="AK905" i="1"/>
  <c r="AK904" i="1"/>
  <c r="AK903" i="1"/>
  <c r="AK901" i="1"/>
  <c r="AK900" i="1"/>
  <c r="AK899" i="1"/>
  <c r="AK897" i="1"/>
  <c r="AK896" i="1"/>
  <c r="AK894" i="1"/>
  <c r="AK892" i="1"/>
  <c r="AK891" i="1"/>
  <c r="AK890" i="1"/>
  <c r="AK887" i="1"/>
  <c r="AK885" i="1"/>
  <c r="AK884" i="1"/>
  <c r="AK883" i="1"/>
  <c r="AK880" i="1"/>
  <c r="AK875" i="1"/>
  <c r="AK874" i="1"/>
  <c r="AK872" i="1"/>
  <c r="AK871" i="1"/>
  <c r="AK869" i="1"/>
  <c r="AK868" i="1"/>
  <c r="AK867" i="1"/>
  <c r="AK863" i="1"/>
  <c r="AK861" i="1"/>
  <c r="AK859" i="1"/>
  <c r="AK858" i="1"/>
  <c r="AK857" i="1"/>
  <c r="AK856" i="1"/>
  <c r="AK855" i="1"/>
  <c r="AK854" i="1"/>
  <c r="AK849" i="1"/>
  <c r="AK848" i="1"/>
  <c r="AK847" i="1"/>
  <c r="AK846" i="1"/>
  <c r="AK844" i="1"/>
  <c r="AK843" i="1"/>
  <c r="AK839" i="1"/>
  <c r="AK834" i="1"/>
  <c r="AK833" i="1"/>
  <c r="AK831" i="1"/>
  <c r="AK830" i="1"/>
  <c r="AK825" i="1"/>
  <c r="AK823" i="1"/>
  <c r="AK822" i="1"/>
  <c r="AK818" i="1"/>
  <c r="AK816" i="1"/>
  <c r="AK813" i="1"/>
  <c r="AK810" i="1"/>
  <c r="AK808" i="1"/>
  <c r="AK807" i="1"/>
  <c r="AK803" i="1"/>
  <c r="AL800" i="1"/>
  <c r="AL799" i="1"/>
  <c r="AL795" i="1"/>
  <c r="AL792" i="1"/>
  <c r="AL791" i="1"/>
  <c r="AL789" i="1"/>
  <c r="AL788" i="1"/>
  <c r="AL787" i="1"/>
  <c r="AL785" i="1"/>
  <c r="AL784" i="1"/>
  <c r="AL783" i="1"/>
  <c r="AL782" i="1"/>
  <c r="AL781" i="1"/>
  <c r="AL780" i="1"/>
  <c r="AL777" i="1"/>
  <c r="AL776" i="1"/>
  <c r="AL774" i="1"/>
  <c r="AL773" i="1"/>
  <c r="AL772" i="1"/>
  <c r="AL769" i="1"/>
  <c r="AL766" i="1"/>
  <c r="AL764" i="1"/>
  <c r="AL763" i="1"/>
  <c r="AL759" i="1"/>
  <c r="AL757" i="1"/>
  <c r="AL755" i="1"/>
  <c r="AL753" i="1"/>
  <c r="AL748" i="1"/>
  <c r="AL746" i="1"/>
  <c r="AL744" i="1"/>
  <c r="AL743" i="1"/>
  <c r="AL740" i="1"/>
  <c r="AL739" i="1"/>
  <c r="AL738" i="1"/>
  <c r="AL737" i="1"/>
  <c r="AL736" i="1"/>
  <c r="AL734" i="1"/>
  <c r="AL731" i="1"/>
  <c r="AL730" i="1"/>
  <c r="AL729" i="1"/>
  <c r="AL727" i="1"/>
  <c r="AL726" i="1"/>
  <c r="AL724" i="1"/>
  <c r="AL723" i="1"/>
  <c r="AL722" i="1"/>
  <c r="AL721" i="1"/>
  <c r="AL719" i="1"/>
  <c r="AL718" i="1"/>
  <c r="AL717" i="1"/>
  <c r="AL716" i="1"/>
  <c r="AL715" i="1"/>
  <c r="AL714" i="1"/>
  <c r="AL713" i="1"/>
  <c r="AL712" i="1"/>
  <c r="AL710" i="1"/>
  <c r="AL709" i="1"/>
  <c r="AL708" i="1"/>
  <c r="AL707" i="1"/>
  <c r="AL706" i="1"/>
  <c r="AL704" i="1"/>
  <c r="AL703" i="1"/>
  <c r="AL702" i="1"/>
  <c r="AL701" i="1"/>
  <c r="AL700" i="1"/>
  <c r="AL699" i="1"/>
  <c r="AL698" i="1"/>
  <c r="AL697" i="1"/>
  <c r="AL695" i="1"/>
  <c r="AL694" i="1"/>
  <c r="AL693" i="1"/>
  <c r="AL690" i="1"/>
  <c r="AL689" i="1"/>
  <c r="AL682" i="1"/>
  <c r="AL681" i="1"/>
  <c r="AL680" i="1"/>
  <c r="AL679" i="1"/>
  <c r="AL677" i="1"/>
  <c r="AL676" i="1"/>
  <c r="AL675" i="1"/>
  <c r="AL673" i="1"/>
  <c r="AL671" i="1"/>
  <c r="AL670" i="1"/>
  <c r="AL669" i="1"/>
  <c r="AL666" i="1"/>
  <c r="AL665" i="1"/>
  <c r="AL664" i="1"/>
  <c r="AL663" i="1"/>
  <c r="AL662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6" i="1"/>
  <c r="AL645" i="1"/>
  <c r="AL644" i="1"/>
  <c r="AL642" i="1"/>
  <c r="AL641" i="1"/>
  <c r="AL635" i="1"/>
  <c r="AL633" i="1"/>
  <c r="AL632" i="1"/>
  <c r="AK800" i="1"/>
  <c r="AK799" i="1"/>
  <c r="AK795" i="1"/>
  <c r="AK792" i="1"/>
  <c r="AK791" i="1"/>
  <c r="AK789" i="1"/>
  <c r="AK788" i="1"/>
  <c r="AK787" i="1"/>
  <c r="AK785" i="1"/>
  <c r="AK784" i="1"/>
  <c r="AK783" i="1"/>
  <c r="AK782" i="1"/>
  <c r="AK781" i="1"/>
  <c r="AK780" i="1"/>
  <c r="AK777" i="1"/>
  <c r="AK776" i="1"/>
  <c r="AK774" i="1"/>
  <c r="AK773" i="1"/>
  <c r="AK772" i="1"/>
  <c r="AK769" i="1"/>
  <c r="AK766" i="1"/>
  <c r="AK764" i="1"/>
  <c r="AK763" i="1"/>
  <c r="AK759" i="1"/>
  <c r="AK757" i="1"/>
  <c r="AK755" i="1"/>
  <c r="AK753" i="1"/>
  <c r="AK748" i="1"/>
  <c r="AK746" i="1"/>
  <c r="AK744" i="1"/>
  <c r="AK743" i="1"/>
  <c r="AK740" i="1"/>
  <c r="AK739" i="1"/>
  <c r="AK738" i="1"/>
  <c r="AK737" i="1"/>
  <c r="AK736" i="1"/>
  <c r="AK734" i="1"/>
  <c r="AK731" i="1"/>
  <c r="AK730" i="1"/>
  <c r="AK729" i="1"/>
  <c r="AK727" i="1"/>
  <c r="AK726" i="1"/>
  <c r="AK724" i="1"/>
  <c r="AK723" i="1"/>
  <c r="AK722" i="1"/>
  <c r="AK721" i="1"/>
  <c r="AK719" i="1"/>
  <c r="AK718" i="1"/>
  <c r="AK717" i="1"/>
  <c r="AK716" i="1"/>
  <c r="AK715" i="1"/>
  <c r="AK714" i="1"/>
  <c r="AK713" i="1"/>
  <c r="AK712" i="1"/>
  <c r="AK710" i="1"/>
  <c r="AK709" i="1"/>
  <c r="AK708" i="1"/>
  <c r="AK707" i="1"/>
  <c r="AK706" i="1"/>
  <c r="AK704" i="1"/>
  <c r="AK703" i="1"/>
  <c r="AK702" i="1"/>
  <c r="AK701" i="1"/>
  <c r="AK700" i="1"/>
  <c r="AK699" i="1"/>
  <c r="AK698" i="1"/>
  <c r="AK697" i="1"/>
  <c r="AK695" i="1"/>
  <c r="AK694" i="1"/>
  <c r="AK693" i="1"/>
  <c r="AK690" i="1"/>
  <c r="AK689" i="1"/>
  <c r="AK682" i="1"/>
  <c r="AK681" i="1"/>
  <c r="AK680" i="1"/>
  <c r="AK679" i="1"/>
  <c r="AK677" i="1"/>
  <c r="AK676" i="1"/>
  <c r="AK675" i="1"/>
  <c r="AK673" i="1"/>
  <c r="AK671" i="1"/>
  <c r="AK670" i="1"/>
  <c r="AK669" i="1"/>
  <c r="AK666" i="1"/>
  <c r="AK665" i="1"/>
  <c r="AK664" i="1"/>
  <c r="AK663" i="1"/>
  <c r="AK662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6" i="1"/>
  <c r="AK645" i="1"/>
  <c r="AK644" i="1"/>
  <c r="AK642" i="1"/>
  <c r="AK641" i="1"/>
  <c r="AK635" i="1"/>
  <c r="AK633" i="1"/>
  <c r="AK632" i="1"/>
  <c r="AK629" i="1"/>
  <c r="AK628" i="1"/>
  <c r="AK626" i="1"/>
  <c r="AK623" i="1"/>
  <c r="AK621" i="1"/>
  <c r="AK619" i="1"/>
  <c r="AK618" i="1"/>
  <c r="AK616" i="1"/>
  <c r="AK615" i="1"/>
  <c r="AK614" i="1"/>
  <c r="AK613" i="1"/>
  <c r="AK612" i="1"/>
  <c r="AK611" i="1"/>
  <c r="AK610" i="1"/>
  <c r="AK608" i="1"/>
  <c r="AK606" i="1"/>
  <c r="AK605" i="1"/>
  <c r="AK604" i="1"/>
  <c r="AK601" i="1"/>
  <c r="AK600" i="1"/>
  <c r="AK599" i="1"/>
  <c r="AK598" i="1"/>
  <c r="AK597" i="1"/>
  <c r="AK593" i="1"/>
  <c r="AK590" i="1"/>
  <c r="AK589" i="1"/>
  <c r="AK588" i="1"/>
  <c r="AK587" i="1"/>
  <c r="AK586" i="1"/>
  <c r="AK585" i="1"/>
  <c r="AK582" i="1"/>
  <c r="AK581" i="1"/>
  <c r="AK580" i="1"/>
  <c r="AK578" i="1"/>
  <c r="AK575" i="1"/>
  <c r="AK574" i="1"/>
  <c r="AK573" i="1"/>
  <c r="AK572" i="1"/>
  <c r="AK571" i="1"/>
  <c r="AK570" i="1"/>
  <c r="AK567" i="1"/>
  <c r="AK566" i="1"/>
  <c r="AK565" i="1"/>
  <c r="AK562" i="1"/>
  <c r="AK560" i="1"/>
  <c r="AK557" i="1"/>
  <c r="AK553" i="1"/>
  <c r="AK551" i="1"/>
  <c r="AK550" i="1"/>
  <c r="AK549" i="1"/>
  <c r="AK548" i="1"/>
  <c r="AK547" i="1"/>
  <c r="AK545" i="1"/>
  <c r="AK544" i="1"/>
  <c r="AK543" i="1"/>
  <c r="AK541" i="1"/>
  <c r="AK539" i="1"/>
  <c r="AK536" i="1"/>
  <c r="AK535" i="1"/>
  <c r="AK533" i="1"/>
  <c r="AK529" i="1"/>
  <c r="AK528" i="1"/>
  <c r="AK527" i="1"/>
  <c r="AK522" i="1"/>
  <c r="AK518" i="1"/>
  <c r="AK517" i="1"/>
  <c r="AK514" i="1"/>
  <c r="AK512" i="1"/>
  <c r="AK504" i="1"/>
  <c r="AK502" i="1"/>
  <c r="AK496" i="1"/>
  <c r="AK494" i="1"/>
  <c r="AK493" i="1"/>
  <c r="AK491" i="1"/>
  <c r="AK487" i="1"/>
  <c r="AK486" i="1"/>
  <c r="AK483" i="1"/>
  <c r="AK482" i="1"/>
  <c r="AK481" i="1"/>
  <c r="AK480" i="1"/>
  <c r="AK479" i="1"/>
  <c r="AK477" i="1"/>
  <c r="AK475" i="1"/>
  <c r="AK474" i="1"/>
  <c r="AK473" i="1"/>
  <c r="AK472" i="1"/>
  <c r="AK471" i="1"/>
  <c r="AK469" i="1"/>
  <c r="AK466" i="1"/>
  <c r="AK463" i="1"/>
  <c r="AL629" i="1"/>
  <c r="AL628" i="1"/>
  <c r="AL626" i="1"/>
  <c r="AL623" i="1"/>
  <c r="AL621" i="1"/>
  <c r="AL619" i="1"/>
  <c r="AL618" i="1"/>
  <c r="AL616" i="1"/>
  <c r="AL615" i="1"/>
  <c r="AL614" i="1"/>
  <c r="AL613" i="1"/>
  <c r="AL612" i="1"/>
  <c r="AL611" i="1"/>
  <c r="AL610" i="1"/>
  <c r="AL608" i="1"/>
  <c r="AL606" i="1"/>
  <c r="AL605" i="1"/>
  <c r="AL604" i="1"/>
  <c r="AL601" i="1"/>
  <c r="AL600" i="1"/>
  <c r="AL599" i="1"/>
  <c r="AL598" i="1"/>
  <c r="AL597" i="1"/>
  <c r="AL593" i="1"/>
  <c r="AL590" i="1"/>
  <c r="AL589" i="1"/>
  <c r="AL588" i="1"/>
  <c r="AL587" i="1"/>
  <c r="AL586" i="1"/>
  <c r="AL585" i="1"/>
  <c r="AL582" i="1"/>
  <c r="AL581" i="1"/>
  <c r="AL580" i="1"/>
  <c r="AL578" i="1"/>
  <c r="AL575" i="1"/>
  <c r="AL574" i="1"/>
  <c r="AL573" i="1"/>
  <c r="AL572" i="1"/>
  <c r="AL571" i="1"/>
  <c r="AL570" i="1"/>
  <c r="AL567" i="1"/>
  <c r="AL566" i="1"/>
  <c r="AL565" i="1"/>
  <c r="AL562" i="1"/>
  <c r="AL560" i="1"/>
  <c r="AL557" i="1"/>
  <c r="AL553" i="1"/>
  <c r="AL551" i="1"/>
  <c r="AL550" i="1"/>
  <c r="AL549" i="1"/>
  <c r="AL548" i="1"/>
  <c r="AL547" i="1"/>
  <c r="AL545" i="1"/>
  <c r="AL544" i="1"/>
  <c r="AL543" i="1"/>
  <c r="AL541" i="1"/>
  <c r="AL539" i="1"/>
  <c r="AL536" i="1"/>
  <c r="AL535" i="1"/>
  <c r="AL533" i="1"/>
  <c r="AL529" i="1"/>
  <c r="AL528" i="1"/>
  <c r="AL527" i="1"/>
  <c r="AL522" i="1"/>
  <c r="AL518" i="1"/>
  <c r="AL517" i="1"/>
  <c r="AL514" i="1"/>
  <c r="AL512" i="1"/>
  <c r="AL504" i="1"/>
  <c r="AL502" i="1"/>
  <c r="AL496" i="1"/>
  <c r="AL494" i="1"/>
  <c r="AL493" i="1"/>
  <c r="AL491" i="1"/>
  <c r="AL487" i="1"/>
  <c r="AL486" i="1"/>
  <c r="AL483" i="1"/>
  <c r="AL482" i="1"/>
  <c r="AL481" i="1"/>
  <c r="AL480" i="1"/>
  <c r="AL479" i="1"/>
  <c r="AL477" i="1"/>
  <c r="AL475" i="1"/>
  <c r="AL474" i="1"/>
  <c r="AL473" i="1"/>
  <c r="AL472" i="1"/>
  <c r="AL471" i="1"/>
  <c r="AL469" i="1"/>
  <c r="AL466" i="1"/>
  <c r="AL463" i="1"/>
  <c r="AL459" i="1"/>
  <c r="AL457" i="1"/>
  <c r="AL449" i="1"/>
  <c r="AL447" i="1"/>
  <c r="AL446" i="1"/>
  <c r="AL443" i="1"/>
  <c r="AL442" i="1"/>
  <c r="AL440" i="1"/>
  <c r="AL435" i="1"/>
  <c r="AL434" i="1"/>
  <c r="AL428" i="1"/>
  <c r="AL427" i="1"/>
  <c r="AL426" i="1"/>
  <c r="AL424" i="1"/>
  <c r="AL421" i="1"/>
  <c r="AL420" i="1"/>
  <c r="AL417" i="1"/>
  <c r="AL416" i="1"/>
  <c r="AL415" i="1"/>
  <c r="AL414" i="1"/>
  <c r="AL412" i="1"/>
  <c r="AL407" i="1"/>
  <c r="AL406" i="1"/>
  <c r="AL403" i="1"/>
  <c r="AL401" i="1"/>
  <c r="AL399" i="1"/>
  <c r="AL398" i="1"/>
  <c r="AL396" i="1"/>
  <c r="AL394" i="1"/>
  <c r="AL393" i="1"/>
  <c r="AL392" i="1"/>
  <c r="AL391" i="1"/>
  <c r="AL390" i="1"/>
  <c r="AL389" i="1"/>
  <c r="AL388" i="1"/>
  <c r="AL386" i="1"/>
  <c r="AL383" i="1"/>
  <c r="AL381" i="1"/>
  <c r="AL380" i="1"/>
  <c r="AL379" i="1"/>
  <c r="AL378" i="1"/>
  <c r="AL375" i="1"/>
  <c r="AL371" i="1"/>
  <c r="AL369" i="1"/>
  <c r="AL368" i="1"/>
  <c r="AL367" i="1"/>
  <c r="AL365" i="1"/>
  <c r="AL364" i="1"/>
  <c r="AL362" i="1"/>
  <c r="AL361" i="1"/>
  <c r="AL360" i="1"/>
  <c r="AL359" i="1"/>
  <c r="AL357" i="1"/>
  <c r="AL355" i="1"/>
  <c r="AL352" i="1"/>
  <c r="AL351" i="1"/>
  <c r="AL350" i="1"/>
  <c r="AL349" i="1"/>
  <c r="AL348" i="1"/>
  <c r="AL347" i="1"/>
  <c r="AL346" i="1"/>
  <c r="AL343" i="1"/>
  <c r="AL342" i="1"/>
  <c r="AL341" i="1"/>
  <c r="AL340" i="1"/>
  <c r="AL337" i="1"/>
  <c r="AL335" i="1"/>
  <c r="AL333" i="1"/>
  <c r="AL331" i="1"/>
  <c r="AL329" i="1"/>
  <c r="AL327" i="1"/>
  <c r="AL325" i="1"/>
  <c r="AL324" i="1"/>
  <c r="AL323" i="1"/>
  <c r="AL322" i="1"/>
  <c r="AL318" i="1"/>
  <c r="AL317" i="1"/>
  <c r="AL316" i="1"/>
  <c r="AL313" i="1"/>
  <c r="AL311" i="1"/>
  <c r="AL304" i="1"/>
  <c r="AL303" i="1"/>
  <c r="AL300" i="1"/>
  <c r="AL299" i="1"/>
  <c r="AL297" i="1"/>
  <c r="AL296" i="1"/>
  <c r="AL295" i="1"/>
  <c r="AL294" i="1"/>
  <c r="AL293" i="1"/>
  <c r="AL292" i="1"/>
  <c r="AL290" i="1"/>
  <c r="AL289" i="1"/>
  <c r="AL288" i="1"/>
  <c r="AL287" i="1"/>
  <c r="AL285" i="1"/>
  <c r="AL284" i="1"/>
  <c r="AL283" i="1"/>
  <c r="AL282" i="1"/>
  <c r="AL279" i="1"/>
  <c r="AL278" i="1"/>
  <c r="AL273" i="1"/>
  <c r="AL271" i="1"/>
  <c r="AL270" i="1"/>
  <c r="AL269" i="1"/>
  <c r="AL268" i="1"/>
  <c r="AL266" i="1"/>
  <c r="AL265" i="1"/>
  <c r="AL259" i="1"/>
  <c r="AL257" i="1"/>
  <c r="AL256" i="1"/>
  <c r="AL253" i="1"/>
  <c r="AL252" i="1"/>
  <c r="AL249" i="1"/>
  <c r="AL248" i="1"/>
  <c r="AL246" i="1"/>
  <c r="AL245" i="1"/>
  <c r="AL244" i="1"/>
  <c r="AL238" i="1"/>
  <c r="AL236" i="1"/>
  <c r="AL235" i="1"/>
  <c r="AL233" i="1"/>
  <c r="AL232" i="1"/>
  <c r="AL227" i="1"/>
  <c r="AL226" i="1"/>
  <c r="AL225" i="1"/>
  <c r="AL224" i="1"/>
  <c r="AL223" i="1"/>
  <c r="AL221" i="1"/>
  <c r="AL220" i="1"/>
  <c r="AL219" i="1"/>
  <c r="AL217" i="1"/>
  <c r="AL214" i="1"/>
  <c r="AL213" i="1"/>
  <c r="AL212" i="1"/>
  <c r="AL211" i="1"/>
  <c r="AL210" i="1"/>
  <c r="AL208" i="1"/>
  <c r="AL207" i="1"/>
  <c r="AL206" i="1"/>
  <c r="AL205" i="1"/>
  <c r="AL203" i="1"/>
  <c r="AL202" i="1"/>
  <c r="AL201" i="1"/>
  <c r="AL198" i="1"/>
  <c r="AL197" i="1"/>
  <c r="AL196" i="1"/>
  <c r="AL194" i="1"/>
  <c r="AL193" i="1"/>
  <c r="AL190" i="1"/>
  <c r="AL189" i="1"/>
  <c r="AL188" i="1"/>
  <c r="AL187" i="1"/>
  <c r="AL183" i="1"/>
  <c r="AL182" i="1"/>
  <c r="AL181" i="1"/>
  <c r="AL179" i="1"/>
  <c r="AL175" i="1"/>
  <c r="AL174" i="1"/>
  <c r="AL171" i="1"/>
  <c r="AL170" i="1"/>
  <c r="AL169" i="1"/>
  <c r="AL168" i="1"/>
  <c r="AL167" i="1"/>
  <c r="AL166" i="1"/>
  <c r="AL165" i="1"/>
  <c r="AL164" i="1"/>
  <c r="AL159" i="1"/>
  <c r="AL158" i="1"/>
  <c r="AL157" i="1"/>
  <c r="AL154" i="1"/>
  <c r="AL152" i="1"/>
  <c r="AL151" i="1"/>
  <c r="AL150" i="1"/>
  <c r="AL149" i="1"/>
  <c r="AL146" i="1"/>
  <c r="AL145" i="1"/>
  <c r="AL144" i="1"/>
  <c r="AL142" i="1"/>
  <c r="AL140" i="1"/>
  <c r="AL137" i="1"/>
  <c r="AL136" i="1"/>
  <c r="AL131" i="1"/>
  <c r="AL130" i="1"/>
  <c r="AL129" i="1"/>
  <c r="AL128" i="1"/>
  <c r="AL127" i="1"/>
  <c r="AL126" i="1"/>
  <c r="AL125" i="1"/>
  <c r="AL121" i="1"/>
  <c r="AL120" i="1"/>
  <c r="AK459" i="1"/>
  <c r="AK457" i="1"/>
  <c r="AK449" i="1"/>
  <c r="AK447" i="1"/>
  <c r="AK446" i="1"/>
  <c r="AK443" i="1"/>
  <c r="AK442" i="1"/>
  <c r="AK440" i="1"/>
  <c r="AK435" i="1"/>
  <c r="AK434" i="1"/>
  <c r="AK428" i="1"/>
  <c r="AK427" i="1"/>
  <c r="AK426" i="1"/>
  <c r="AK424" i="1"/>
  <c r="AK421" i="1"/>
  <c r="AK420" i="1"/>
  <c r="AK417" i="1"/>
  <c r="AK416" i="1"/>
  <c r="AK415" i="1"/>
  <c r="AK414" i="1"/>
  <c r="AK412" i="1"/>
  <c r="AK407" i="1"/>
  <c r="AK406" i="1"/>
  <c r="AK403" i="1"/>
  <c r="AK401" i="1"/>
  <c r="AK399" i="1"/>
  <c r="AK398" i="1"/>
  <c r="AK396" i="1"/>
  <c r="AK394" i="1"/>
  <c r="AK393" i="1"/>
  <c r="AK392" i="1"/>
  <c r="AK391" i="1"/>
  <c r="AK390" i="1"/>
  <c r="AK389" i="1"/>
  <c r="AK388" i="1"/>
  <c r="AK386" i="1"/>
  <c r="AK383" i="1"/>
  <c r="AK381" i="1"/>
  <c r="AK380" i="1"/>
  <c r="AK379" i="1"/>
  <c r="AK378" i="1"/>
  <c r="AK375" i="1"/>
  <c r="AK371" i="1"/>
  <c r="AK369" i="1"/>
  <c r="AK368" i="1"/>
  <c r="AK367" i="1"/>
  <c r="AK365" i="1"/>
  <c r="AK364" i="1"/>
  <c r="AK362" i="1"/>
  <c r="AK361" i="1"/>
  <c r="AK360" i="1"/>
  <c r="AK359" i="1"/>
  <c r="AK357" i="1"/>
  <c r="AK355" i="1"/>
  <c r="AK352" i="1"/>
  <c r="AK351" i="1"/>
  <c r="AK350" i="1"/>
  <c r="AK349" i="1"/>
  <c r="AK348" i="1"/>
  <c r="AK347" i="1"/>
  <c r="AK346" i="1"/>
  <c r="AK343" i="1"/>
  <c r="AK342" i="1"/>
  <c r="AK341" i="1"/>
  <c r="AK340" i="1"/>
  <c r="AK337" i="1"/>
  <c r="AK335" i="1"/>
  <c r="AK333" i="1"/>
  <c r="AK331" i="1"/>
  <c r="AK329" i="1"/>
  <c r="AK327" i="1"/>
  <c r="AK325" i="1"/>
  <c r="AK324" i="1"/>
  <c r="AK323" i="1"/>
  <c r="AK322" i="1"/>
  <c r="AK318" i="1"/>
  <c r="AK317" i="1"/>
  <c r="AK316" i="1"/>
  <c r="AK313" i="1"/>
  <c r="AK311" i="1"/>
  <c r="AK304" i="1"/>
  <c r="AK303" i="1"/>
  <c r="AK300" i="1"/>
  <c r="AK299" i="1"/>
  <c r="AK297" i="1"/>
  <c r="AK296" i="1"/>
  <c r="AK295" i="1"/>
  <c r="AK294" i="1"/>
  <c r="AK293" i="1"/>
  <c r="AK292" i="1"/>
  <c r="AK290" i="1"/>
  <c r="AK289" i="1"/>
  <c r="AK288" i="1"/>
  <c r="AK287" i="1"/>
  <c r="AK285" i="1"/>
  <c r="AK284" i="1"/>
  <c r="AK283" i="1"/>
  <c r="AK282" i="1"/>
  <c r="AK279" i="1"/>
  <c r="AK278" i="1"/>
  <c r="AK273" i="1"/>
  <c r="AK271" i="1"/>
  <c r="AK270" i="1"/>
  <c r="AK269" i="1"/>
  <c r="AK268" i="1"/>
  <c r="AK266" i="1"/>
  <c r="AK265" i="1"/>
  <c r="AK259" i="1"/>
  <c r="AK257" i="1"/>
  <c r="AK256" i="1"/>
  <c r="AK253" i="1"/>
  <c r="AK252" i="1"/>
  <c r="AK249" i="1"/>
  <c r="AK248" i="1"/>
  <c r="AK246" i="1"/>
  <c r="AK245" i="1"/>
  <c r="AK244" i="1"/>
  <c r="AK238" i="1"/>
  <c r="AK236" i="1"/>
  <c r="AK235" i="1"/>
  <c r="AK233" i="1"/>
  <c r="AK232" i="1"/>
  <c r="AK227" i="1"/>
  <c r="AK226" i="1"/>
  <c r="AK225" i="1"/>
  <c r="AK224" i="1"/>
  <c r="AK223" i="1"/>
  <c r="AK221" i="1"/>
  <c r="AK220" i="1"/>
  <c r="AK219" i="1"/>
  <c r="AK217" i="1"/>
  <c r="AK214" i="1"/>
  <c r="AK213" i="1"/>
  <c r="AK212" i="1"/>
  <c r="AK211" i="1"/>
  <c r="AK210" i="1"/>
  <c r="AK208" i="1"/>
  <c r="AK207" i="1"/>
  <c r="AK206" i="1"/>
  <c r="AK205" i="1"/>
  <c r="AK203" i="1"/>
  <c r="AK202" i="1"/>
  <c r="AK201" i="1"/>
  <c r="AK198" i="1"/>
  <c r="AK197" i="1"/>
  <c r="AK196" i="1"/>
  <c r="AK194" i="1"/>
  <c r="AK193" i="1"/>
  <c r="AK190" i="1"/>
  <c r="AK189" i="1"/>
  <c r="AK188" i="1"/>
  <c r="AK187" i="1"/>
  <c r="AK183" i="1"/>
  <c r="AK182" i="1"/>
  <c r="AK181" i="1"/>
  <c r="AK179" i="1"/>
  <c r="AK175" i="1"/>
  <c r="AK174" i="1"/>
  <c r="AK171" i="1"/>
  <c r="AK170" i="1"/>
  <c r="AK169" i="1"/>
  <c r="AK168" i="1"/>
  <c r="AK167" i="1"/>
  <c r="AK166" i="1"/>
  <c r="AK165" i="1"/>
  <c r="AK164" i="1"/>
  <c r="AK159" i="1"/>
  <c r="AK158" i="1"/>
  <c r="AK157" i="1"/>
  <c r="AK154" i="1"/>
  <c r="AK152" i="1"/>
  <c r="AK151" i="1"/>
  <c r="AK150" i="1"/>
  <c r="AK149" i="1"/>
  <c r="AK146" i="1"/>
  <c r="AK145" i="1"/>
  <c r="AK144" i="1"/>
  <c r="AK142" i="1"/>
  <c r="AK140" i="1"/>
  <c r="AK137" i="1"/>
  <c r="AK136" i="1"/>
  <c r="AK131" i="1"/>
  <c r="AK130" i="1"/>
  <c r="AK129" i="1"/>
  <c r="AK128" i="1"/>
  <c r="AK127" i="1"/>
  <c r="AK126" i="1"/>
  <c r="AK125" i="1"/>
  <c r="AK121" i="1"/>
  <c r="AK120" i="1"/>
  <c r="AK10" i="1"/>
  <c r="AH12" i="1"/>
  <c r="AH13" i="1"/>
  <c r="AG14" i="1"/>
  <c r="AG15" i="1"/>
  <c r="AL15" i="1"/>
  <c r="AL16" i="1"/>
  <c r="AK18" i="1"/>
  <c r="AH20" i="1"/>
  <c r="AH21" i="1"/>
  <c r="AG22" i="1"/>
  <c r="AG23" i="1"/>
  <c r="AL23" i="1"/>
  <c r="AL24" i="1"/>
  <c r="AK25" i="1"/>
  <c r="AH28" i="1"/>
  <c r="AH29" i="1"/>
  <c r="AG30" i="1"/>
  <c r="AG31" i="1"/>
  <c r="AL32" i="1"/>
  <c r="AK33" i="1"/>
  <c r="AK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L10" i="1"/>
  <c r="AK11" i="1"/>
  <c r="AK12" i="1"/>
  <c r="AH14" i="1"/>
  <c r="AH15" i="1"/>
  <c r="AG16" i="1"/>
  <c r="AG17" i="1"/>
  <c r="AL18" i="1"/>
  <c r="AK19" i="1"/>
  <c r="AH22" i="1"/>
  <c r="AH23" i="1"/>
  <c r="AG24" i="1"/>
  <c r="AG25" i="1"/>
  <c r="AL25" i="1"/>
  <c r="AK27" i="1"/>
  <c r="AH30" i="1"/>
  <c r="AH31" i="1"/>
  <c r="AG32" i="1"/>
  <c r="AG33" i="1"/>
  <c r="AL33" i="1"/>
  <c r="AL34" i="1"/>
  <c r="AK35" i="1"/>
  <c r="AK40" i="1"/>
  <c r="AK41" i="1"/>
  <c r="AK42" i="1"/>
  <c r="AK43" i="1"/>
  <c r="AK44" i="1"/>
  <c r="AK45" i="1"/>
  <c r="AK46" i="1"/>
  <c r="AK50" i="1"/>
  <c r="AK52" i="1"/>
  <c r="AK53" i="1"/>
  <c r="AK56" i="1"/>
  <c r="AK58" i="1"/>
  <c r="AK60" i="1"/>
  <c r="AK61" i="1"/>
  <c r="AK62" i="1"/>
  <c r="AK63" i="1"/>
  <c r="AK65" i="1"/>
  <c r="AK66" i="1"/>
  <c r="AK67" i="1"/>
  <c r="AK68" i="1"/>
  <c r="AK69" i="1"/>
  <c r="AK70" i="1"/>
  <c r="AK72" i="1"/>
  <c r="AK73" i="1"/>
  <c r="AK74" i="1"/>
  <c r="AK77" i="1"/>
  <c r="AK78" i="1"/>
  <c r="AK79" i="1"/>
  <c r="AK81" i="1"/>
  <c r="AK82" i="1"/>
  <c r="AK83" i="1"/>
  <c r="AK85" i="1"/>
  <c r="AK87" i="1"/>
  <c r="AK89" i="1"/>
  <c r="AK90" i="1"/>
  <c r="AK91" i="1"/>
  <c r="AK94" i="1"/>
  <c r="AK97" i="1"/>
  <c r="AK100" i="1"/>
  <c r="AK101" i="1"/>
  <c r="AK102" i="1"/>
  <c r="AK103" i="1"/>
  <c r="AK105" i="1"/>
  <c r="AK107" i="1"/>
  <c r="AK109" i="1"/>
  <c r="AK111" i="1"/>
  <c r="AK113" i="1"/>
  <c r="AK116" i="1"/>
  <c r="AK118" i="1"/>
  <c r="AU1231" i="1"/>
  <c r="AU1239" i="1"/>
  <c r="AU1247" i="1"/>
  <c r="AU1255" i="1"/>
  <c r="AU1263" i="1"/>
  <c r="AU1268" i="1"/>
  <c r="AU1279" i="1"/>
  <c r="AU1285" i="1"/>
  <c r="AU1234" i="1"/>
  <c r="AU1242" i="1"/>
  <c r="AU1250" i="1"/>
  <c r="AU1258" i="1"/>
  <c r="AU1264" i="1"/>
  <c r="AU1270" i="1"/>
  <c r="AU1280" i="1"/>
  <c r="AU1288" i="1"/>
  <c r="AU1230" i="1"/>
  <c r="AU1238" i="1"/>
  <c r="AU1246" i="1"/>
  <c r="AU1254" i="1"/>
  <c r="AU1262" i="1"/>
  <c r="AU1267" i="1"/>
  <c r="AU1275" i="1"/>
  <c r="AU1235" i="1"/>
  <c r="AU1281" i="1"/>
  <c r="AU1292" i="1"/>
  <c r="AU1299" i="1"/>
  <c r="AU1306" i="1"/>
  <c r="AU1314" i="1"/>
  <c r="AU1319" i="1"/>
  <c r="AU1326" i="1"/>
  <c r="AU1333" i="1"/>
  <c r="AU1243" i="1"/>
  <c r="AU1271" i="1"/>
  <c r="AU1295" i="1"/>
  <c r="AU1301" i="1"/>
  <c r="AU1307" i="1"/>
  <c r="AU1227" i="1"/>
  <c r="AU1259" i="1"/>
  <c r="AU1266" i="1"/>
  <c r="AU1284" i="1"/>
  <c r="AU1289" i="1"/>
  <c r="AU1291" i="1"/>
  <c r="AU1298" i="1"/>
  <c r="AU1305" i="1"/>
  <c r="AU1311" i="1"/>
  <c r="AU1318" i="1"/>
  <c r="AU1323" i="1"/>
  <c r="AU1331" i="1"/>
  <c r="AU1338" i="1"/>
  <c r="AU1251" i="1"/>
  <c r="AU1330" i="1"/>
  <c r="AU1337" i="1"/>
  <c r="AU1339" i="1"/>
  <c r="AU1347" i="1"/>
  <c r="AU1355" i="1"/>
  <c r="AU1360" i="1"/>
  <c r="AU1310" i="1"/>
  <c r="AU1322" i="1"/>
  <c r="AU1343" i="1"/>
  <c r="AU1351" i="1"/>
  <c r="AU1359" i="1"/>
  <c r="AU1302" i="1"/>
  <c r="AU1315" i="1"/>
  <c r="AU1327" i="1"/>
  <c r="AU1334" i="1"/>
  <c r="AU1342" i="1"/>
  <c r="AU1348" i="1"/>
  <c r="AU1356" i="1"/>
  <c r="AU1321" i="1"/>
  <c r="AU1344" i="1"/>
  <c r="AU1352" i="1"/>
  <c r="AU1296" i="1"/>
  <c r="AU1317" i="1"/>
  <c r="AU1353" i="1"/>
  <c r="AU1324" i="1"/>
  <c r="AU1290" i="1"/>
  <c r="AU1287" i="1"/>
  <c r="AU1350" i="1"/>
  <c r="AU1294" i="1"/>
  <c r="AU1297" i="1"/>
  <c r="AU1329" i="1"/>
  <c r="AU1308" i="1"/>
  <c r="AU1257" i="1"/>
  <c r="AU1241" i="1"/>
  <c r="AU1283" i="1"/>
  <c r="AU1272" i="1"/>
  <c r="AU1252" i="1"/>
  <c r="AU1236" i="1"/>
  <c r="AU1346" i="1"/>
  <c r="AU1312" i="1"/>
  <c r="AU1332" i="1"/>
  <c r="AU1278" i="1"/>
  <c r="AU1349" i="1"/>
  <c r="AU1293" i="1"/>
  <c r="AU1277" i="1"/>
  <c r="AU1328" i="1"/>
  <c r="AU1286" i="1"/>
  <c r="AU1256" i="1"/>
  <c r="AU1240" i="1"/>
  <c r="AU1282" i="1"/>
  <c r="AU1261" i="1"/>
  <c r="AU1245" i="1"/>
  <c r="AU1229" i="1"/>
  <c r="AU1341" i="1"/>
  <c r="AU1354" i="1"/>
  <c r="AU1325" i="1"/>
  <c r="AU1358" i="1"/>
  <c r="AU1320" i="1"/>
  <c r="AU1304" i="1"/>
  <c r="AU1336" i="1"/>
  <c r="AU1316" i="1"/>
  <c r="AU1276" i="1"/>
  <c r="AU1340" i="1"/>
  <c r="AU1345" i="1"/>
  <c r="AU1313" i="1"/>
  <c r="AU1357" i="1"/>
  <c r="AU1300" i="1"/>
  <c r="AU1303" i="1"/>
  <c r="AU1335" i="1"/>
  <c r="AU1309" i="1"/>
  <c r="AU1269" i="1"/>
  <c r="AU1248" i="1"/>
  <c r="AU1232" i="1"/>
  <c r="AU1273" i="1"/>
  <c r="AU1253" i="1"/>
  <c r="AU1237" i="1"/>
  <c r="AU1265" i="1"/>
  <c r="AU1249" i="1"/>
  <c r="AU1244" i="1"/>
  <c r="AU1233" i="1"/>
  <c r="AU1228" i="1"/>
  <c r="AU1274" i="1"/>
  <c r="AU1260" i="1"/>
  <c r="AG10" i="1"/>
  <c r="AG11" i="1"/>
  <c r="AL11" i="1"/>
  <c r="AL12" i="1"/>
  <c r="AH16" i="1"/>
  <c r="AH17" i="1"/>
  <c r="AG18" i="1"/>
  <c r="AG19" i="1"/>
  <c r="AL19" i="1"/>
  <c r="AK22" i="1"/>
  <c r="AH24" i="1"/>
  <c r="AH25" i="1"/>
  <c r="AG26" i="1"/>
  <c r="AG27" i="1"/>
  <c r="AL27" i="1"/>
  <c r="AK29" i="1"/>
  <c r="AH32" i="1"/>
  <c r="AH33" i="1"/>
  <c r="AG34" i="1"/>
  <c r="AL35" i="1"/>
  <c r="AL40" i="1"/>
  <c r="AL41" i="1"/>
  <c r="AL42" i="1"/>
  <c r="AL43" i="1"/>
  <c r="AL44" i="1"/>
  <c r="AL45" i="1"/>
  <c r="AL46" i="1"/>
  <c r="AL50" i="1"/>
  <c r="AL52" i="1"/>
  <c r="AL53" i="1"/>
  <c r="AL56" i="1"/>
  <c r="AL58" i="1"/>
  <c r="AL60" i="1"/>
  <c r="AL61" i="1"/>
  <c r="AL62" i="1"/>
  <c r="AL63" i="1"/>
  <c r="AL65" i="1"/>
  <c r="AL66" i="1"/>
  <c r="AL67" i="1"/>
  <c r="AL68" i="1"/>
  <c r="AL69" i="1"/>
  <c r="AL70" i="1"/>
  <c r="AL72" i="1"/>
  <c r="AL73" i="1"/>
  <c r="AL74" i="1"/>
  <c r="AL77" i="1"/>
  <c r="AL78" i="1"/>
  <c r="AL79" i="1"/>
  <c r="AL81" i="1"/>
  <c r="AL82" i="1"/>
  <c r="AL83" i="1"/>
  <c r="AL85" i="1"/>
  <c r="AL87" i="1"/>
  <c r="AL89" i="1"/>
  <c r="AL90" i="1"/>
  <c r="AL91" i="1"/>
  <c r="AL94" i="1"/>
  <c r="AL97" i="1"/>
  <c r="AL100" i="1"/>
  <c r="AL101" i="1"/>
  <c r="AL102" i="1"/>
  <c r="AL103" i="1"/>
  <c r="AL105" i="1"/>
  <c r="AL107" i="1"/>
  <c r="AL109" i="1"/>
  <c r="AL111" i="1"/>
  <c r="AL113" i="1"/>
  <c r="AL116" i="1"/>
  <c r="AL118" i="1"/>
  <c r="AH1231" i="1"/>
  <c r="AG1232" i="1"/>
  <c r="AG1233" i="1"/>
  <c r="AG1234" i="1"/>
  <c r="AH1239" i="1"/>
  <c r="AG1240" i="1"/>
  <c r="AG1241" i="1"/>
  <c r="AG1242" i="1"/>
  <c r="AH1247" i="1"/>
  <c r="AG1248" i="1"/>
  <c r="AG1249" i="1"/>
  <c r="AG1250" i="1"/>
  <c r="AH1255" i="1"/>
  <c r="AG1256" i="1"/>
  <c r="AG1257" i="1"/>
  <c r="AG1258" i="1"/>
  <c r="AH1263" i="1"/>
  <c r="AG1264" i="1"/>
  <c r="AH1268" i="1"/>
  <c r="AG1269" i="1"/>
  <c r="AG1270" i="1"/>
  <c r="AH1276" i="1"/>
  <c r="AH1277" i="1"/>
  <c r="AH1278" i="1"/>
  <c r="AH1279" i="1"/>
  <c r="AG1280" i="1"/>
  <c r="AH1285" i="1"/>
  <c r="AG1286" i="1"/>
  <c r="AG1287" i="1"/>
  <c r="AG1288" i="1"/>
  <c r="AG1227" i="1"/>
  <c r="AH1232" i="1"/>
  <c r="AH1233" i="1"/>
  <c r="AH1234" i="1"/>
  <c r="AG1235" i="1"/>
  <c r="AH1240" i="1"/>
  <c r="AH1241" i="1"/>
  <c r="AH1242" i="1"/>
  <c r="AG1243" i="1"/>
  <c r="AH1248" i="1"/>
  <c r="AH1249" i="1"/>
  <c r="AH1250" i="1"/>
  <c r="AG1251" i="1"/>
  <c r="AH1256" i="1"/>
  <c r="AH1257" i="1"/>
  <c r="AH1258" i="1"/>
  <c r="AG1259" i="1"/>
  <c r="AH1264" i="1"/>
  <c r="AG1265" i="1"/>
  <c r="AG1266" i="1"/>
  <c r="AH1269" i="1"/>
  <c r="AH1270" i="1"/>
  <c r="AG1271" i="1"/>
  <c r="AH1280" i="1"/>
  <c r="AG1281" i="1"/>
  <c r="AH1286" i="1"/>
  <c r="AH1287" i="1"/>
  <c r="AH1288" i="1"/>
  <c r="AH1228" i="1"/>
  <c r="AH1229" i="1"/>
  <c r="AH1230" i="1"/>
  <c r="AG1231" i="1"/>
  <c r="AH1236" i="1"/>
  <c r="AH1237" i="1"/>
  <c r="AH1238" i="1"/>
  <c r="AG1239" i="1"/>
  <c r="AH1244" i="1"/>
  <c r="AH1245" i="1"/>
  <c r="AH1246" i="1"/>
  <c r="AG1247" i="1"/>
  <c r="AH1252" i="1"/>
  <c r="AH1253" i="1"/>
  <c r="AH1254" i="1"/>
  <c r="AG1255" i="1"/>
  <c r="AH1260" i="1"/>
  <c r="AH1261" i="1"/>
  <c r="AH1262" i="1"/>
  <c r="AG1263" i="1"/>
  <c r="AH1267" i="1"/>
  <c r="AG1268" i="1"/>
  <c r="AH1272" i="1"/>
  <c r="AH1273" i="1"/>
  <c r="AH1274" i="1"/>
  <c r="AH1275" i="1"/>
  <c r="AG1276" i="1"/>
  <c r="AG1277" i="1"/>
  <c r="AG1229" i="1"/>
  <c r="AG1236" i="1"/>
  <c r="AH1251" i="1"/>
  <c r="AG1254" i="1"/>
  <c r="AG1261" i="1"/>
  <c r="AH1265" i="1"/>
  <c r="AG1275" i="1"/>
  <c r="AG1282" i="1"/>
  <c r="AG1284" i="1"/>
  <c r="AH1289" i="1"/>
  <c r="AH1290" i="1"/>
  <c r="AH1292" i="1"/>
  <c r="AG1293" i="1"/>
  <c r="AG1294" i="1"/>
  <c r="AG1295" i="1"/>
  <c r="AH1299" i="1"/>
  <c r="AG1300" i="1"/>
  <c r="AG1301" i="1"/>
  <c r="AH1306" i="1"/>
  <c r="AG1307" i="1"/>
  <c r="AH1312" i="1"/>
  <c r="AH1313" i="1"/>
  <c r="AH1314" i="1"/>
  <c r="AG1315" i="1"/>
  <c r="AH1319" i="1"/>
  <c r="AG1320" i="1"/>
  <c r="AG1321" i="1"/>
  <c r="AH1324" i="1"/>
  <c r="AH1325" i="1"/>
  <c r="AH1326" i="1"/>
  <c r="AG1327" i="1"/>
  <c r="AH1332" i="1"/>
  <c r="AH1333" i="1"/>
  <c r="AG1334" i="1"/>
  <c r="AH1227" i="1"/>
  <c r="AG1230" i="1"/>
  <c r="AG1237" i="1"/>
  <c r="AG1244" i="1"/>
  <c r="AH1259" i="1"/>
  <c r="AG1262" i="1"/>
  <c r="AH1266" i="1"/>
  <c r="AG1272" i="1"/>
  <c r="AG1279" i="1"/>
  <c r="AH1281" i="1"/>
  <c r="AH1282" i="1"/>
  <c r="AH1284" i="1"/>
  <c r="AH1293" i="1"/>
  <c r="AH1294" i="1"/>
  <c r="AH1295" i="1"/>
  <c r="AG1296" i="1"/>
  <c r="AH1300" i="1"/>
  <c r="AH1301" i="1"/>
  <c r="AG1302" i="1"/>
  <c r="AH1307" i="1"/>
  <c r="AG1308" i="1"/>
  <c r="AG1309" i="1"/>
  <c r="AG1310" i="1"/>
  <c r="AG1228" i="1"/>
  <c r="AH1243" i="1"/>
  <c r="AG1246" i="1"/>
  <c r="AG1253" i="1"/>
  <c r="AG1260" i="1"/>
  <c r="AG1267" i="1"/>
  <c r="AH1271" i="1"/>
  <c r="AG1274" i="1"/>
  <c r="AG1278" i="1"/>
  <c r="AH1283" i="1"/>
  <c r="AG1285" i="1"/>
  <c r="AG1289" i="1"/>
  <c r="AG1290" i="1"/>
  <c r="AH1291" i="1"/>
  <c r="AG1292" i="1"/>
  <c r="AH1297" i="1"/>
  <c r="AH1298" i="1"/>
  <c r="AG1299" i="1"/>
  <c r="AH1303" i="1"/>
  <c r="AH1304" i="1"/>
  <c r="AH1305" i="1"/>
  <c r="AG1306" i="1"/>
  <c r="AH1311" i="1"/>
  <c r="AG1312" i="1"/>
  <c r="AG1313" i="1"/>
  <c r="AG1314" i="1"/>
  <c r="AH1318" i="1"/>
  <c r="AG1319" i="1"/>
  <c r="AH1323" i="1"/>
  <c r="AG1324" i="1"/>
  <c r="AG1325" i="1"/>
  <c r="AG1326" i="1"/>
  <c r="AH1331" i="1"/>
  <c r="AG1332" i="1"/>
  <c r="AG1333" i="1"/>
  <c r="AH1338" i="1"/>
  <c r="AG1252" i="1"/>
  <c r="AG1273" i="1"/>
  <c r="AG1283" i="1"/>
  <c r="AH1296" i="1"/>
  <c r="AH1310" i="1"/>
  <c r="AH1317" i="1"/>
  <c r="AH1321" i="1"/>
  <c r="AH1322" i="1"/>
  <c r="AH1329" i="1"/>
  <c r="AG1331" i="1"/>
  <c r="AH1336" i="1"/>
  <c r="AG1338" i="1"/>
  <c r="AH1339" i="1"/>
  <c r="AG1340" i="1"/>
  <c r="AG1341" i="1"/>
  <c r="AG1342" i="1"/>
  <c r="AH1345" i="1"/>
  <c r="AH1346" i="1"/>
  <c r="AH1347" i="1"/>
  <c r="AG1348" i="1"/>
  <c r="AH1353" i="1"/>
  <c r="AH1354" i="1"/>
  <c r="AH1355" i="1"/>
  <c r="AG1356" i="1"/>
  <c r="AH1360" i="1"/>
  <c r="AG1297" i="1"/>
  <c r="AG1304" i="1"/>
  <c r="AH1308" i="1"/>
  <c r="AH1330" i="1"/>
  <c r="AH1337" i="1"/>
  <c r="AH1350" i="1"/>
  <c r="AG1245" i="1"/>
  <c r="AG1303" i="1"/>
  <c r="AG1316" i="1"/>
  <c r="AG1328" i="1"/>
  <c r="AG1330" i="1"/>
  <c r="AG1335" i="1"/>
  <c r="AG1337" i="1"/>
  <c r="AH1340" i="1"/>
  <c r="AH1341" i="1"/>
  <c r="AH1342" i="1"/>
  <c r="AG1343" i="1"/>
  <c r="AH1348" i="1"/>
  <c r="AG1349" i="1"/>
  <c r="AG1350" i="1"/>
  <c r="AG1351" i="1"/>
  <c r="AH1356" i="1"/>
  <c r="AG1357" i="1"/>
  <c r="AG1358" i="1"/>
  <c r="AG1359" i="1"/>
  <c r="AH1235" i="1"/>
  <c r="AG1311" i="1"/>
  <c r="AH1315" i="1"/>
  <c r="AH1316" i="1"/>
  <c r="AG1318" i="1"/>
  <c r="AH1320" i="1"/>
  <c r="AH1328" i="1"/>
  <c r="AH1349" i="1"/>
  <c r="AH1351" i="1"/>
  <c r="AH1359" i="1"/>
  <c r="AG1238" i="1"/>
  <c r="AG1291" i="1"/>
  <c r="AG1298" i="1"/>
  <c r="AH1302" i="1"/>
  <c r="AG1305" i="1"/>
  <c r="AH1309" i="1"/>
  <c r="AG1317" i="1"/>
  <c r="AG1322" i="1"/>
  <c r="AG1329" i="1"/>
  <c r="AG1336" i="1"/>
  <c r="AG1339" i="1"/>
  <c r="AH1344" i="1"/>
  <c r="AG1345" i="1"/>
  <c r="AG1346" i="1"/>
  <c r="AG1347" i="1"/>
  <c r="AH1352" i="1"/>
  <c r="AG1353" i="1"/>
  <c r="AG1354" i="1"/>
  <c r="AG1355" i="1"/>
  <c r="AG1360" i="1"/>
  <c r="AG1323" i="1"/>
  <c r="AH1327" i="1"/>
  <c r="AH1334" i="1"/>
  <c r="AH1335" i="1"/>
  <c r="AH1343" i="1"/>
  <c r="AG1344" i="1"/>
  <c r="AG1352" i="1"/>
  <c r="AH1357" i="1"/>
  <c r="AH1358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H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0" i="1"/>
  <c r="AH11" i="1"/>
  <c r="AG12" i="1"/>
  <c r="AG13" i="1"/>
  <c r="AK15" i="1"/>
  <c r="AK16" i="1"/>
  <c r="AH18" i="1"/>
  <c r="AH19" i="1"/>
  <c r="AG20" i="1"/>
  <c r="AG21" i="1"/>
  <c r="AL22" i="1"/>
  <c r="AK23" i="1"/>
  <c r="AK24" i="1"/>
  <c r="AH26" i="1"/>
  <c r="AH27" i="1"/>
  <c r="AG28" i="1"/>
  <c r="AG29" i="1"/>
  <c r="AL29" i="1"/>
  <c r="AK32" i="1"/>
  <c r="AH34" i="1"/>
  <c r="AH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V898" i="1"/>
  <c r="AT898" i="1"/>
  <c r="V899" i="1"/>
  <c r="AT899" i="1"/>
  <c r="V900" i="1"/>
  <c r="AT900" i="1"/>
  <c r="V901" i="1"/>
  <c r="AT901" i="1"/>
  <c r="V902" i="1"/>
  <c r="AT902" i="1"/>
  <c r="V903" i="1"/>
  <c r="AT903" i="1"/>
  <c r="V904" i="1"/>
  <c r="AT904" i="1"/>
  <c r="V905" i="1"/>
  <c r="AT905" i="1"/>
  <c r="V906" i="1"/>
  <c r="AT906" i="1"/>
  <c r="V907" i="1"/>
  <c r="AT907" i="1"/>
  <c r="V908" i="1"/>
  <c r="AT908" i="1"/>
  <c r="V909" i="1"/>
  <c r="AT909" i="1"/>
  <c r="V910" i="1"/>
  <c r="AT910" i="1"/>
  <c r="V911" i="1"/>
  <c r="AT911" i="1"/>
  <c r="V912" i="1"/>
  <c r="AT912" i="1"/>
  <c r="V913" i="1"/>
  <c r="AT913" i="1"/>
  <c r="V914" i="1"/>
  <c r="AT914" i="1"/>
  <c r="V915" i="1"/>
  <c r="AT915" i="1"/>
  <c r="V916" i="1"/>
  <c r="AT916" i="1"/>
  <c r="V917" i="1"/>
  <c r="AT917" i="1"/>
  <c r="V918" i="1"/>
  <c r="AT918" i="1"/>
  <c r="V919" i="1"/>
  <c r="AT919" i="1"/>
  <c r="V920" i="1"/>
  <c r="AT920" i="1"/>
  <c r="V921" i="1"/>
  <c r="AT921" i="1"/>
  <c r="V922" i="1"/>
  <c r="AT922" i="1"/>
  <c r="V923" i="1"/>
  <c r="AT923" i="1"/>
  <c r="V924" i="1"/>
  <c r="AT924" i="1"/>
  <c r="V925" i="1"/>
  <c r="AT925" i="1"/>
  <c r="V926" i="1"/>
  <c r="AT926" i="1"/>
  <c r="V927" i="1"/>
  <c r="AT927" i="1"/>
  <c r="V928" i="1"/>
  <c r="AT928" i="1"/>
  <c r="V929" i="1"/>
  <c r="AT929" i="1"/>
  <c r="V930" i="1"/>
  <c r="AT930" i="1"/>
  <c r="V931" i="1"/>
  <c r="AT931" i="1"/>
  <c r="V932" i="1"/>
  <c r="AT932" i="1"/>
  <c r="V933" i="1"/>
  <c r="AT933" i="1"/>
  <c r="V934" i="1"/>
  <c r="AT934" i="1"/>
  <c r="V935" i="1"/>
  <c r="AT935" i="1"/>
  <c r="V936" i="1"/>
  <c r="AT936" i="1"/>
  <c r="V937" i="1"/>
  <c r="AT937" i="1"/>
  <c r="V938" i="1"/>
  <c r="AT938" i="1"/>
  <c r="V939" i="1"/>
  <c r="AT939" i="1"/>
  <c r="V940" i="1"/>
  <c r="AT940" i="1"/>
  <c r="V941" i="1"/>
  <c r="AT941" i="1"/>
  <c r="V942" i="1"/>
  <c r="AT942" i="1"/>
  <c r="V943" i="1"/>
  <c r="AT943" i="1"/>
  <c r="V944" i="1"/>
  <c r="AT944" i="1"/>
  <c r="V945" i="1"/>
  <c r="AT945" i="1"/>
  <c r="V946" i="1"/>
  <c r="AT946" i="1"/>
  <c r="V947" i="1"/>
  <c r="AT947" i="1"/>
  <c r="V948" i="1"/>
  <c r="AT948" i="1"/>
  <c r="V949" i="1"/>
  <c r="AT949" i="1"/>
  <c r="V950" i="1"/>
  <c r="AT950" i="1"/>
  <c r="V951" i="1"/>
  <c r="AT951" i="1"/>
  <c r="V952" i="1"/>
  <c r="AT952" i="1"/>
  <c r="V953" i="1"/>
  <c r="AT953" i="1"/>
  <c r="V954" i="1"/>
  <c r="AT954" i="1"/>
  <c r="V955" i="1"/>
  <c r="AT955" i="1"/>
  <c r="V956" i="1"/>
  <c r="AT956" i="1"/>
  <c r="V957" i="1"/>
  <c r="AT957" i="1"/>
  <c r="V958" i="1"/>
  <c r="AT958" i="1"/>
  <c r="V959" i="1"/>
  <c r="AT959" i="1"/>
  <c r="V960" i="1"/>
  <c r="AT960" i="1"/>
  <c r="V961" i="1"/>
  <c r="AT961" i="1"/>
  <c r="V962" i="1"/>
  <c r="AT962" i="1"/>
  <c r="V963" i="1"/>
  <c r="AT963" i="1"/>
  <c r="V964" i="1"/>
  <c r="AT964" i="1"/>
  <c r="V965" i="1"/>
  <c r="AT965" i="1"/>
  <c r="V966" i="1"/>
  <c r="AT966" i="1"/>
  <c r="V967" i="1"/>
  <c r="AT967" i="1"/>
  <c r="V968" i="1"/>
  <c r="AT968" i="1"/>
  <c r="V969" i="1"/>
  <c r="AT969" i="1"/>
  <c r="V970" i="1"/>
  <c r="AT970" i="1"/>
  <c r="V971" i="1"/>
  <c r="AT971" i="1"/>
  <c r="V972" i="1"/>
  <c r="AT972" i="1"/>
  <c r="V973" i="1"/>
  <c r="AT973" i="1"/>
  <c r="V974" i="1"/>
  <c r="AT974" i="1"/>
  <c r="V975" i="1"/>
  <c r="AT975" i="1"/>
  <c r="V976" i="1"/>
  <c r="AT976" i="1"/>
  <c r="V977" i="1"/>
  <c r="AT977" i="1"/>
  <c r="V978" i="1"/>
  <c r="AT978" i="1"/>
  <c r="V979" i="1"/>
  <c r="AT979" i="1"/>
  <c r="V980" i="1"/>
  <c r="AT980" i="1"/>
  <c r="V981" i="1"/>
  <c r="AT981" i="1"/>
  <c r="V982" i="1"/>
  <c r="AT982" i="1"/>
  <c r="V983" i="1"/>
  <c r="AT983" i="1"/>
  <c r="V984" i="1"/>
  <c r="AT984" i="1"/>
  <c r="V985" i="1"/>
  <c r="AT985" i="1"/>
  <c r="V986" i="1"/>
  <c r="AT986" i="1"/>
  <c r="V987" i="1"/>
  <c r="AT987" i="1"/>
  <c r="V988" i="1"/>
  <c r="AT988" i="1"/>
  <c r="V989" i="1"/>
  <c r="AT989" i="1"/>
  <c r="V990" i="1"/>
  <c r="AT990" i="1"/>
  <c r="V991" i="1"/>
  <c r="AT991" i="1"/>
  <c r="V992" i="1"/>
  <c r="AT992" i="1"/>
  <c r="V993" i="1"/>
  <c r="AT993" i="1"/>
  <c r="V994" i="1"/>
  <c r="AT994" i="1"/>
  <c r="V995" i="1"/>
  <c r="AT995" i="1"/>
  <c r="V996" i="1"/>
  <c r="AT996" i="1"/>
  <c r="V997" i="1"/>
  <c r="AT997" i="1"/>
  <c r="V998" i="1"/>
  <c r="AT998" i="1"/>
  <c r="V999" i="1"/>
  <c r="AT999" i="1"/>
  <c r="V1000" i="1"/>
  <c r="AT1000" i="1"/>
  <c r="V1001" i="1"/>
  <c r="AT1001" i="1"/>
  <c r="V1002" i="1"/>
  <c r="AT1002" i="1"/>
  <c r="V1003" i="1"/>
  <c r="AT1003" i="1"/>
  <c r="V1004" i="1"/>
  <c r="AT1004" i="1"/>
  <c r="V1005" i="1"/>
  <c r="AT1005" i="1"/>
  <c r="V1006" i="1"/>
  <c r="AT1006" i="1"/>
  <c r="V1007" i="1"/>
  <c r="AT1007" i="1"/>
  <c r="V1008" i="1"/>
  <c r="AT1008" i="1"/>
  <c r="V1009" i="1"/>
  <c r="AT1009" i="1"/>
  <c r="V1010" i="1"/>
  <c r="AT1010" i="1"/>
  <c r="V1011" i="1"/>
  <c r="AT1011" i="1"/>
  <c r="V1012" i="1"/>
  <c r="AT1012" i="1"/>
  <c r="V1013" i="1"/>
  <c r="AT1013" i="1"/>
  <c r="V1014" i="1"/>
  <c r="AT1014" i="1"/>
  <c r="V1015" i="1"/>
  <c r="AT1015" i="1"/>
  <c r="V1016" i="1"/>
  <c r="AT1016" i="1"/>
  <c r="V1017" i="1"/>
  <c r="AT1017" i="1"/>
  <c r="V1018" i="1"/>
  <c r="AT1018" i="1"/>
  <c r="V1019" i="1"/>
  <c r="AT1019" i="1"/>
  <c r="V1020" i="1"/>
  <c r="AT1020" i="1"/>
  <c r="V1021" i="1"/>
  <c r="AT1021" i="1"/>
  <c r="V1022" i="1"/>
  <c r="AT1022" i="1"/>
  <c r="V1023" i="1"/>
  <c r="AT1023" i="1"/>
  <c r="V1024" i="1"/>
  <c r="AT1024" i="1"/>
  <c r="V1025" i="1"/>
  <c r="AT1025" i="1"/>
  <c r="V1026" i="1"/>
  <c r="AT1026" i="1"/>
  <c r="V1027" i="1"/>
  <c r="AT1027" i="1"/>
  <c r="V1028" i="1"/>
  <c r="AT1028" i="1"/>
  <c r="V1029" i="1"/>
  <c r="AT1029" i="1"/>
  <c r="V1030" i="1"/>
  <c r="AT1030" i="1"/>
  <c r="V1031" i="1"/>
  <c r="AT1031" i="1"/>
  <c r="V1032" i="1"/>
  <c r="AT1032" i="1"/>
  <c r="V1033" i="1"/>
  <c r="AT1033" i="1"/>
  <c r="V1034" i="1"/>
  <c r="AT1034" i="1"/>
  <c r="V1035" i="1"/>
  <c r="AT1035" i="1"/>
  <c r="V1036" i="1"/>
  <c r="AT1036" i="1"/>
  <c r="V1037" i="1"/>
  <c r="AT1037" i="1"/>
  <c r="V1038" i="1"/>
  <c r="AT1038" i="1"/>
  <c r="V1039" i="1"/>
  <c r="AT1039" i="1"/>
  <c r="V1040" i="1"/>
  <c r="AT1040" i="1"/>
  <c r="V1041" i="1"/>
  <c r="AT1041" i="1"/>
  <c r="V1042" i="1"/>
  <c r="AT1042" i="1"/>
  <c r="V1043" i="1"/>
  <c r="AT1043" i="1"/>
  <c r="V1044" i="1"/>
  <c r="AT1044" i="1"/>
  <c r="V1045" i="1"/>
  <c r="AT1045" i="1"/>
  <c r="V1046" i="1"/>
  <c r="AT1046" i="1"/>
  <c r="V1047" i="1"/>
  <c r="AT1047" i="1"/>
  <c r="V1048" i="1"/>
  <c r="AT1048" i="1"/>
  <c r="V1049" i="1"/>
  <c r="AT1049" i="1"/>
  <c r="V1050" i="1"/>
  <c r="AT1050" i="1"/>
  <c r="V1051" i="1"/>
  <c r="AT1051" i="1"/>
  <c r="V1052" i="1"/>
  <c r="AT1052" i="1"/>
  <c r="V1053" i="1"/>
  <c r="AT1053" i="1"/>
  <c r="V1054" i="1"/>
  <c r="AT1054" i="1"/>
  <c r="V1055" i="1"/>
  <c r="AT1055" i="1"/>
  <c r="V1056" i="1"/>
  <c r="AT1056" i="1"/>
  <c r="V1057" i="1"/>
  <c r="AT1057" i="1"/>
  <c r="V1058" i="1"/>
  <c r="AT1058" i="1"/>
  <c r="V1059" i="1"/>
  <c r="AT1059" i="1"/>
  <c r="V1060" i="1"/>
  <c r="AT1060" i="1"/>
  <c r="V1061" i="1"/>
  <c r="AT1061" i="1"/>
  <c r="V1062" i="1"/>
  <c r="AT1062" i="1"/>
  <c r="V1063" i="1"/>
  <c r="AT1063" i="1"/>
  <c r="V1064" i="1"/>
  <c r="AT1064" i="1"/>
  <c r="V1065" i="1"/>
  <c r="AT1065" i="1"/>
  <c r="V1066" i="1"/>
  <c r="AT1066" i="1"/>
  <c r="V1067" i="1"/>
  <c r="AT1067" i="1"/>
  <c r="V1068" i="1"/>
  <c r="AT1068" i="1"/>
  <c r="V1069" i="1"/>
  <c r="AT1069" i="1"/>
  <c r="V1070" i="1"/>
  <c r="AT1070" i="1"/>
  <c r="V1071" i="1"/>
  <c r="AT1071" i="1"/>
  <c r="V1072" i="1"/>
  <c r="AT1072" i="1"/>
  <c r="V1073" i="1"/>
  <c r="AT1073" i="1"/>
  <c r="V1074" i="1"/>
  <c r="AT1074" i="1"/>
  <c r="V1075" i="1"/>
  <c r="AT1075" i="1"/>
  <c r="V1076" i="1"/>
  <c r="AT1076" i="1"/>
  <c r="V1077" i="1"/>
  <c r="AT1077" i="1"/>
  <c r="V1078" i="1"/>
  <c r="AT1078" i="1"/>
  <c r="V1079" i="1"/>
  <c r="AT1079" i="1"/>
  <c r="V1080" i="1"/>
  <c r="AT1080" i="1"/>
  <c r="V1081" i="1"/>
  <c r="AT1081" i="1"/>
  <c r="V1082" i="1"/>
  <c r="AT1082" i="1"/>
  <c r="V1083" i="1"/>
  <c r="AT1083" i="1"/>
  <c r="V1084" i="1"/>
  <c r="AT1084" i="1"/>
  <c r="V1085" i="1"/>
  <c r="AT1085" i="1"/>
  <c r="V1086" i="1"/>
  <c r="AT1086" i="1"/>
  <c r="V1087" i="1"/>
  <c r="AT1087" i="1"/>
  <c r="V1088" i="1"/>
  <c r="AT1088" i="1"/>
  <c r="V1089" i="1"/>
  <c r="AT1089" i="1"/>
  <c r="V1090" i="1"/>
  <c r="AT1090" i="1"/>
  <c r="V1091" i="1"/>
  <c r="AT1091" i="1"/>
  <c r="V1092" i="1"/>
  <c r="AT1092" i="1"/>
  <c r="V1093" i="1"/>
  <c r="AT1093" i="1"/>
  <c r="V1094" i="1"/>
  <c r="AT1094" i="1"/>
  <c r="V1095" i="1"/>
  <c r="AT1095" i="1"/>
  <c r="V1096" i="1"/>
  <c r="AT1096" i="1"/>
  <c r="V1097" i="1"/>
  <c r="AT1097" i="1"/>
  <c r="V1098" i="1"/>
  <c r="AT1098" i="1"/>
  <c r="V1099" i="1"/>
  <c r="AT1099" i="1"/>
  <c r="V1100" i="1"/>
  <c r="AT1100" i="1"/>
  <c r="V1101" i="1"/>
  <c r="AT1101" i="1"/>
  <c r="V1102" i="1"/>
  <c r="AT1102" i="1"/>
  <c r="V1103" i="1"/>
  <c r="AT1103" i="1"/>
  <c r="V1104" i="1"/>
  <c r="AT1104" i="1"/>
  <c r="V1105" i="1"/>
  <c r="AT1105" i="1"/>
  <c r="V1106" i="1"/>
  <c r="AT1106" i="1"/>
  <c r="V1107" i="1"/>
  <c r="AT1107" i="1"/>
  <c r="V1108" i="1"/>
  <c r="AT1108" i="1"/>
  <c r="V1109" i="1"/>
  <c r="AT1109" i="1"/>
  <c r="V1110" i="1"/>
  <c r="AT1110" i="1"/>
  <c r="V1111" i="1"/>
  <c r="AT1111" i="1"/>
  <c r="V1112" i="1"/>
  <c r="AT1112" i="1"/>
  <c r="V1113" i="1"/>
  <c r="AT1113" i="1"/>
  <c r="V1114" i="1"/>
  <c r="AT1114" i="1"/>
  <c r="V1115" i="1"/>
  <c r="AT1115" i="1"/>
  <c r="V1116" i="1"/>
  <c r="AT1116" i="1"/>
  <c r="V1117" i="1"/>
  <c r="AT1117" i="1"/>
  <c r="V1118" i="1"/>
  <c r="AT1118" i="1"/>
  <c r="V1119" i="1"/>
  <c r="AT1119" i="1"/>
  <c r="V1120" i="1"/>
  <c r="AT1120" i="1"/>
  <c r="V1121" i="1"/>
  <c r="AT1121" i="1"/>
  <c r="V1122" i="1"/>
  <c r="AT1122" i="1"/>
  <c r="V1123" i="1"/>
  <c r="AT1123" i="1"/>
  <c r="V1124" i="1"/>
  <c r="AT1124" i="1"/>
  <c r="V1125" i="1"/>
  <c r="AT1125" i="1"/>
  <c r="V1126" i="1"/>
  <c r="AT1126" i="1"/>
  <c r="V1127" i="1"/>
  <c r="AT1127" i="1"/>
  <c r="V1128" i="1"/>
  <c r="AT1128" i="1"/>
  <c r="V1129" i="1"/>
  <c r="AT1129" i="1"/>
  <c r="V1130" i="1"/>
  <c r="AT1130" i="1"/>
  <c r="V1131" i="1"/>
  <c r="AT1131" i="1"/>
  <c r="V1132" i="1"/>
  <c r="AT1132" i="1"/>
  <c r="V1133" i="1"/>
  <c r="AT1133" i="1"/>
  <c r="V1134" i="1"/>
  <c r="AT1134" i="1"/>
  <c r="V1135" i="1"/>
  <c r="AT1135" i="1"/>
  <c r="V1136" i="1"/>
  <c r="AT1136" i="1"/>
  <c r="V1137" i="1"/>
  <c r="AT1137" i="1"/>
  <c r="V1138" i="1"/>
  <c r="AT1138" i="1"/>
  <c r="V1139" i="1"/>
  <c r="AT1139" i="1"/>
  <c r="V1140" i="1"/>
  <c r="AT1140" i="1"/>
  <c r="V1141" i="1"/>
  <c r="AT1141" i="1"/>
  <c r="V1142" i="1"/>
  <c r="AT1142" i="1"/>
  <c r="V1143" i="1"/>
  <c r="AT1143" i="1"/>
  <c r="V1144" i="1"/>
  <c r="AT1144" i="1"/>
  <c r="V1145" i="1"/>
  <c r="AT1145" i="1"/>
  <c r="V1146" i="1"/>
  <c r="AT1146" i="1"/>
  <c r="V1147" i="1"/>
  <c r="AT1147" i="1"/>
  <c r="V1148" i="1"/>
  <c r="AT1148" i="1"/>
  <c r="V1149" i="1"/>
  <c r="AT1149" i="1"/>
  <c r="V1150" i="1"/>
  <c r="AT1150" i="1"/>
  <c r="V1151" i="1"/>
  <c r="AT1151" i="1"/>
  <c r="V1152" i="1"/>
  <c r="AT1152" i="1"/>
  <c r="V1153" i="1"/>
  <c r="AT1153" i="1"/>
  <c r="V1154" i="1"/>
  <c r="AT1154" i="1"/>
  <c r="V1155" i="1"/>
  <c r="AT1155" i="1"/>
  <c r="V1156" i="1"/>
  <c r="AT1156" i="1"/>
  <c r="V1157" i="1"/>
  <c r="AT1157" i="1"/>
  <c r="V1158" i="1"/>
  <c r="AT1158" i="1"/>
  <c r="V1159" i="1"/>
  <c r="AT1159" i="1"/>
  <c r="V1160" i="1"/>
  <c r="AT1160" i="1"/>
  <c r="V1161" i="1"/>
  <c r="AT1161" i="1"/>
  <c r="V1162" i="1"/>
  <c r="AT1162" i="1"/>
  <c r="V1163" i="1"/>
  <c r="AT1163" i="1"/>
  <c r="V1164" i="1"/>
  <c r="AT1164" i="1"/>
  <c r="V1165" i="1"/>
  <c r="AT1165" i="1"/>
  <c r="V1166" i="1"/>
  <c r="AT1166" i="1"/>
  <c r="V1167" i="1"/>
  <c r="AT1167" i="1"/>
  <c r="V1168" i="1"/>
  <c r="AT1168" i="1"/>
  <c r="V1169" i="1"/>
  <c r="AT1169" i="1"/>
  <c r="V1170" i="1"/>
  <c r="AT1170" i="1"/>
  <c r="V1171" i="1"/>
  <c r="AT1171" i="1"/>
  <c r="V1172" i="1"/>
  <c r="AT1172" i="1"/>
  <c r="V1173" i="1"/>
  <c r="AT1173" i="1"/>
  <c r="V1174" i="1"/>
  <c r="AT1174" i="1"/>
  <c r="V1175" i="1"/>
  <c r="AT1175" i="1"/>
  <c r="V1176" i="1"/>
  <c r="AT1176" i="1"/>
  <c r="V1177" i="1"/>
  <c r="AT1177" i="1"/>
  <c r="V1178" i="1"/>
  <c r="AT1178" i="1"/>
  <c r="V1179" i="1"/>
  <c r="AT1179" i="1"/>
  <c r="V1180" i="1"/>
  <c r="AT1180" i="1"/>
  <c r="V1181" i="1"/>
  <c r="AT1181" i="1"/>
  <c r="V1182" i="1"/>
  <c r="AT1182" i="1"/>
  <c r="V1183" i="1"/>
  <c r="AT1183" i="1"/>
  <c r="V1184" i="1"/>
  <c r="AT1184" i="1"/>
  <c r="V1185" i="1"/>
  <c r="AT1185" i="1"/>
  <c r="V1186" i="1"/>
  <c r="AT1186" i="1"/>
  <c r="V1187" i="1"/>
  <c r="AT1187" i="1"/>
  <c r="V1188" i="1"/>
  <c r="AT1188" i="1"/>
  <c r="V1189" i="1"/>
  <c r="AT1189" i="1"/>
  <c r="V1190" i="1"/>
  <c r="AT1190" i="1"/>
  <c r="V1191" i="1"/>
  <c r="AT1191" i="1"/>
  <c r="V1192" i="1"/>
  <c r="AT1192" i="1"/>
  <c r="V1193" i="1"/>
  <c r="AT1193" i="1"/>
  <c r="V1194" i="1"/>
  <c r="AT1194" i="1"/>
  <c r="V1195" i="1"/>
  <c r="AT1195" i="1"/>
  <c r="V1196" i="1"/>
  <c r="AT1196" i="1"/>
  <c r="V1197" i="1"/>
  <c r="AT1197" i="1"/>
  <c r="V1198" i="1"/>
  <c r="AT1198" i="1"/>
  <c r="V1199" i="1"/>
  <c r="AT1199" i="1"/>
  <c r="V1200" i="1"/>
  <c r="AT1200" i="1"/>
  <c r="V1201" i="1"/>
  <c r="AT1201" i="1"/>
  <c r="V1202" i="1"/>
  <c r="AT1202" i="1"/>
  <c r="V1203" i="1"/>
  <c r="AT1203" i="1"/>
  <c r="V1204" i="1"/>
  <c r="AT1204" i="1"/>
  <c r="V1205" i="1"/>
  <c r="AT1205" i="1"/>
  <c r="V1206" i="1"/>
  <c r="AT1206" i="1"/>
  <c r="V1207" i="1"/>
  <c r="AT1207" i="1"/>
  <c r="V1208" i="1"/>
  <c r="AT1208" i="1"/>
  <c r="V1209" i="1"/>
  <c r="AT1209" i="1"/>
  <c r="V1210" i="1"/>
  <c r="AT1210" i="1"/>
  <c r="V1211" i="1"/>
  <c r="AT1211" i="1"/>
  <c r="V1212" i="1"/>
  <c r="AT1212" i="1"/>
  <c r="V1213" i="1"/>
  <c r="AT1213" i="1"/>
  <c r="V1214" i="1"/>
  <c r="AT1214" i="1"/>
  <c r="V1215" i="1"/>
  <c r="AT1215" i="1"/>
  <c r="V1216" i="1"/>
  <c r="AT1216" i="1"/>
  <c r="V1217" i="1"/>
  <c r="AT1217" i="1"/>
  <c r="V1218" i="1"/>
  <c r="AT1218" i="1"/>
  <c r="V1219" i="1"/>
  <c r="AT1219" i="1"/>
  <c r="V1220" i="1"/>
  <c r="AT1220" i="1"/>
  <c r="V1221" i="1"/>
  <c r="AT1221" i="1"/>
  <c r="V1222" i="1"/>
  <c r="AT1222" i="1"/>
  <c r="V1223" i="1"/>
  <c r="AT1223" i="1"/>
  <c r="V1224" i="1"/>
  <c r="AT1224" i="1"/>
  <c r="V1225" i="1"/>
  <c r="AT1225" i="1"/>
  <c r="V1226" i="1"/>
  <c r="AT1226" i="1"/>
  <c r="V897" i="1"/>
  <c r="AT897" i="1"/>
  <c r="V890" i="1"/>
  <c r="AT890" i="1"/>
  <c r="V891" i="1"/>
  <c r="AT891" i="1"/>
  <c r="V892" i="1"/>
  <c r="AT892" i="1"/>
  <c r="V893" i="1"/>
  <c r="AT893" i="1"/>
  <c r="V894" i="1"/>
  <c r="AT894" i="1"/>
  <c r="V895" i="1"/>
  <c r="AT895" i="1"/>
  <c r="V896" i="1"/>
  <c r="AT896" i="1"/>
  <c r="AJ1174" i="1" l="1"/>
  <c r="AI185" i="1"/>
  <c r="AJ990" i="1"/>
  <c r="AJ1158" i="1"/>
  <c r="AI1117" i="1"/>
  <c r="AI268" i="1"/>
  <c r="AJ974" i="1"/>
  <c r="AI532" i="1"/>
  <c r="AI134" i="1"/>
  <c r="AI284" i="1"/>
  <c r="AI300" i="1"/>
  <c r="AI1125" i="1"/>
  <c r="AI746" i="1"/>
  <c r="AI109" i="1"/>
  <c r="AI105" i="1"/>
  <c r="AI249" i="1"/>
  <c r="AI163" i="1"/>
  <c r="AI227" i="1"/>
  <c r="AI583" i="1"/>
  <c r="AJ884" i="1"/>
  <c r="AJ916" i="1"/>
  <c r="AJ958" i="1"/>
  <c r="AJ1049" i="1"/>
  <c r="AJ1023" i="1"/>
  <c r="AJ933" i="1"/>
  <c r="AJ1225" i="1"/>
  <c r="AJ1129" i="1"/>
  <c r="AJ1109" i="1"/>
  <c r="AJ1007" i="1"/>
  <c r="AJ1209" i="1"/>
  <c r="AJ1093" i="1"/>
  <c r="AJ994" i="1"/>
  <c r="AJ998" i="1"/>
  <c r="AJ1034" i="1"/>
  <c r="AJ1141" i="1"/>
  <c r="AJ1213" i="1"/>
  <c r="AJ1217" i="1"/>
  <c r="AI147" i="1"/>
  <c r="AI179" i="1"/>
  <c r="AI259" i="1"/>
  <c r="AJ1138" i="1"/>
  <c r="AJ1154" i="1"/>
  <c r="AI1123" i="1"/>
  <c r="AJ1042" i="1"/>
  <c r="AJ1089" i="1"/>
  <c r="AJ1019" i="1"/>
  <c r="AJ950" i="1"/>
  <c r="AI957" i="1"/>
  <c r="AI316" i="1"/>
  <c r="AG8" i="1"/>
  <c r="AG6" i="1" s="1"/>
  <c r="AJ1162" i="1"/>
  <c r="AJ1133" i="1"/>
  <c r="AI1129" i="1"/>
  <c r="AI1119" i="1"/>
  <c r="AJ1033" i="1"/>
  <c r="AJ1113" i="1"/>
  <c r="AJ1097" i="1"/>
  <c r="AJ1027" i="1"/>
  <c r="AJ1011" i="1"/>
  <c r="AJ966" i="1"/>
  <c r="AJ973" i="1"/>
  <c r="AI914" i="1"/>
  <c r="AI206" i="1"/>
  <c r="AI70" i="1"/>
  <c r="AI211" i="1"/>
  <c r="AJ876" i="1"/>
  <c r="AI908" i="1"/>
  <c r="AJ932" i="1"/>
  <c r="AJ940" i="1"/>
  <c r="AJ944" i="1"/>
  <c r="AJ948" i="1"/>
  <c r="AJ952" i="1"/>
  <c r="AJ956" i="1"/>
  <c r="AJ960" i="1"/>
  <c r="AJ964" i="1"/>
  <c r="AJ968" i="1"/>
  <c r="AJ978" i="1"/>
  <c r="AJ982" i="1"/>
  <c r="AJ1002" i="1"/>
  <c r="AJ1006" i="1"/>
  <c r="AJ1010" i="1"/>
  <c r="AJ1014" i="1"/>
  <c r="AJ1018" i="1"/>
  <c r="AJ1022" i="1"/>
  <c r="AJ1026" i="1"/>
  <c r="AJ1030" i="1"/>
  <c r="AJ1038" i="1"/>
  <c r="AJ1046" i="1"/>
  <c r="AJ1050" i="1"/>
  <c r="AJ1090" i="1"/>
  <c r="AJ1094" i="1"/>
  <c r="AJ1098" i="1"/>
  <c r="AJ1102" i="1"/>
  <c r="AJ1106" i="1"/>
  <c r="AJ1110" i="1"/>
  <c r="AJ1114" i="1"/>
  <c r="AI1118" i="1"/>
  <c r="AI1122" i="1"/>
  <c r="AI1126" i="1"/>
  <c r="AI1130" i="1"/>
  <c r="AI1134" i="1"/>
  <c r="AJ1145" i="1"/>
  <c r="AJ1149" i="1"/>
  <c r="AJ1153" i="1"/>
  <c r="AJ1157" i="1"/>
  <c r="AJ1161" i="1"/>
  <c r="AJ1165" i="1"/>
  <c r="AJ1169" i="1"/>
  <c r="AJ1173" i="1"/>
  <c r="AH8" i="1"/>
  <c r="AI243" i="1"/>
  <c r="AI195" i="1"/>
  <c r="AJ1221" i="1"/>
  <c r="AJ1170" i="1"/>
  <c r="AJ1125" i="1"/>
  <c r="AI1115" i="1"/>
  <c r="AJ1105" i="1"/>
  <c r="AJ986" i="1"/>
  <c r="AJ1003" i="1"/>
  <c r="AJ901" i="1"/>
  <c r="AJ1143" i="1"/>
  <c r="AJ1166" i="1"/>
  <c r="AJ1142" i="1"/>
  <c r="AI1133" i="1"/>
  <c r="AI1121" i="1"/>
  <c r="AJ1041" i="1"/>
  <c r="AJ1101" i="1"/>
  <c r="AI1033" i="1"/>
  <c r="AJ1015" i="1"/>
  <c r="AJ981" i="1"/>
  <c r="AJ942" i="1"/>
  <c r="AI902" i="1"/>
  <c r="AJ500" i="1"/>
  <c r="AI117" i="1"/>
  <c r="AI707" i="1"/>
  <c r="AI113" i="1"/>
  <c r="AI97" i="1"/>
  <c r="AI737" i="1"/>
  <c r="AI93" i="1"/>
  <c r="AJ763" i="1"/>
  <c r="AI89" i="1"/>
  <c r="AJ839" i="1"/>
  <c r="AI77" i="1"/>
  <c r="AI65" i="1"/>
  <c r="AI53" i="1"/>
  <c r="AI49" i="1"/>
  <c r="AI734" i="1"/>
  <c r="AI683" i="1"/>
  <c r="AI661" i="1"/>
  <c r="AI841" i="1"/>
  <c r="AI799" i="1"/>
  <c r="AI757" i="1"/>
  <c r="AJ609" i="1"/>
  <c r="AJ593" i="1"/>
  <c r="AJ577" i="1"/>
  <c r="AJ561" i="1"/>
  <c r="AJ545" i="1"/>
  <c r="AI806" i="1"/>
  <c r="AJ726" i="1"/>
  <c r="AJ694" i="1"/>
  <c r="AJ662" i="1"/>
  <c r="AJ630" i="1"/>
  <c r="AJ683" i="1"/>
  <c r="AJ320" i="1"/>
  <c r="AJ328" i="1"/>
  <c r="AJ336" i="1"/>
  <c r="AJ344" i="1"/>
  <c r="AJ352" i="1"/>
  <c r="AJ360" i="1"/>
  <c r="AJ368" i="1"/>
  <c r="AJ376" i="1"/>
  <c r="AJ384" i="1"/>
  <c r="AI454" i="1"/>
  <c r="AJ457" i="1"/>
  <c r="AI462" i="1"/>
  <c r="AJ465" i="1"/>
  <c r="AI470" i="1"/>
  <c r="AJ473" i="1"/>
  <c r="AI478" i="1"/>
  <c r="AJ481" i="1"/>
  <c r="AI486" i="1"/>
  <c r="AJ489" i="1"/>
  <c r="AI494" i="1"/>
  <c r="AJ497" i="1"/>
  <c r="AJ502" i="1"/>
  <c r="AJ504" i="1"/>
  <c r="AJ506" i="1"/>
  <c r="AJ508" i="1"/>
  <c r="AJ510" i="1"/>
  <c r="AJ512" i="1"/>
  <c r="AJ514" i="1"/>
  <c r="AJ516" i="1"/>
  <c r="AJ518" i="1"/>
  <c r="AJ520" i="1"/>
  <c r="AJ522" i="1"/>
  <c r="AJ524" i="1"/>
  <c r="AJ526" i="1"/>
  <c r="AJ528" i="1"/>
  <c r="AJ530" i="1"/>
  <c r="AJ532" i="1"/>
  <c r="AI1099" i="1"/>
  <c r="AI722" i="1"/>
  <c r="AI673" i="1"/>
  <c r="AI631" i="1"/>
  <c r="AI865" i="1"/>
  <c r="AI823" i="1"/>
  <c r="AI781" i="1"/>
  <c r="AI981" i="1"/>
  <c r="AJ602" i="1"/>
  <c r="AJ586" i="1"/>
  <c r="AJ570" i="1"/>
  <c r="AJ554" i="1"/>
  <c r="AJ538" i="1"/>
  <c r="AI750" i="1"/>
  <c r="AJ616" i="1"/>
  <c r="AI600" i="1"/>
  <c r="AI584" i="1"/>
  <c r="AI568" i="1"/>
  <c r="AI552" i="1"/>
  <c r="AI317" i="1"/>
  <c r="AJ73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I452" i="1"/>
  <c r="AI457" i="1"/>
  <c r="AI460" i="1"/>
  <c r="AI465" i="1"/>
  <c r="AI468" i="1"/>
  <c r="AI473" i="1"/>
  <c r="AI476" i="1"/>
  <c r="AI481" i="1"/>
  <c r="AI484" i="1"/>
  <c r="AI489" i="1"/>
  <c r="AI492" i="1"/>
  <c r="AI497" i="1"/>
  <c r="AI500" i="1"/>
  <c r="AI502" i="1"/>
  <c r="AI504" i="1"/>
  <c r="AI506" i="1"/>
  <c r="AI508" i="1"/>
  <c r="AI510" i="1"/>
  <c r="AI512" i="1"/>
  <c r="AI514" i="1"/>
  <c r="AI516" i="1"/>
  <c r="AI518" i="1"/>
  <c r="AI520" i="1"/>
  <c r="AI522" i="1"/>
  <c r="AI524" i="1"/>
  <c r="AI526" i="1"/>
  <c r="AI528" i="1"/>
  <c r="AI530" i="1"/>
  <c r="AI938" i="1"/>
  <c r="AI695" i="1"/>
  <c r="AI663" i="1"/>
  <c r="AI641" i="1"/>
  <c r="AI620" i="1"/>
  <c r="AI845" i="1"/>
  <c r="AI801" i="1"/>
  <c r="AI759" i="1"/>
  <c r="AJ610" i="1"/>
  <c r="AJ594" i="1"/>
  <c r="AJ578" i="1"/>
  <c r="AJ562" i="1"/>
  <c r="AJ546" i="1"/>
  <c r="AI814" i="1"/>
  <c r="AI608" i="1"/>
  <c r="AI592" i="1"/>
  <c r="AI576" i="1"/>
  <c r="AI560" i="1"/>
  <c r="AI544" i="1"/>
  <c r="AJ675" i="1"/>
  <c r="AI453" i="1"/>
  <c r="AI456" i="1"/>
  <c r="AI461" i="1"/>
  <c r="AI464" i="1"/>
  <c r="AI469" i="1"/>
  <c r="AI472" i="1"/>
  <c r="AI477" i="1"/>
  <c r="AI480" i="1"/>
  <c r="AI485" i="1"/>
  <c r="AI488" i="1"/>
  <c r="AI493" i="1"/>
  <c r="AI496" i="1"/>
  <c r="AI501" i="1"/>
  <c r="AI505" i="1"/>
  <c r="AI509" i="1"/>
  <c r="AI513" i="1"/>
  <c r="AI517" i="1"/>
  <c r="AI521" i="1"/>
  <c r="AI525" i="1"/>
  <c r="AI529" i="1"/>
  <c r="AI651" i="1"/>
  <c r="AI777" i="1"/>
  <c r="AJ585" i="1"/>
  <c r="AJ742" i="1"/>
  <c r="AJ324" i="1"/>
  <c r="AJ356" i="1"/>
  <c r="AJ388" i="1"/>
  <c r="AI405" i="1"/>
  <c r="AI421" i="1"/>
  <c r="AI437" i="1"/>
  <c r="AJ453" i="1"/>
  <c r="AI474" i="1"/>
  <c r="AJ485" i="1"/>
  <c r="AJ505" i="1"/>
  <c r="AJ513" i="1"/>
  <c r="AJ521" i="1"/>
  <c r="AJ529" i="1"/>
  <c r="AI533" i="1"/>
  <c r="AI537" i="1"/>
  <c r="AJ645" i="1"/>
  <c r="AJ677" i="1"/>
  <c r="AJ709" i="1"/>
  <c r="AJ741" i="1"/>
  <c r="AI86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AI208" i="1"/>
  <c r="AI212" i="1"/>
  <c r="AI216" i="1"/>
  <c r="AI220" i="1"/>
  <c r="AI224" i="1"/>
  <c r="AI228" i="1"/>
  <c r="AI232" i="1"/>
  <c r="AI236" i="1"/>
  <c r="AI240" i="1"/>
  <c r="AI244" i="1"/>
  <c r="AI248" i="1"/>
  <c r="AI252" i="1"/>
  <c r="AI256" i="1"/>
  <c r="AI260" i="1"/>
  <c r="AJ779" i="1"/>
  <c r="AI629" i="1"/>
  <c r="AJ569" i="1"/>
  <c r="AJ710" i="1"/>
  <c r="AJ332" i="1"/>
  <c r="AJ364" i="1"/>
  <c r="AI393" i="1"/>
  <c r="AI409" i="1"/>
  <c r="AI425" i="1"/>
  <c r="AI441" i="1"/>
  <c r="AI466" i="1"/>
  <c r="AJ477" i="1"/>
  <c r="AI498" i="1"/>
  <c r="AJ534" i="1"/>
  <c r="AJ536" i="1"/>
  <c r="AJ621" i="1"/>
  <c r="AJ653" i="1"/>
  <c r="AJ685" i="1"/>
  <c r="AJ717" i="1"/>
  <c r="AI770" i="1"/>
  <c r="AI121" i="1"/>
  <c r="AI125" i="1"/>
  <c r="AI129" i="1"/>
  <c r="AI133" i="1"/>
  <c r="AI137" i="1"/>
  <c r="AI141" i="1"/>
  <c r="AI145" i="1"/>
  <c r="AI821" i="1"/>
  <c r="AJ601" i="1"/>
  <c r="AI870" i="1"/>
  <c r="AJ646" i="1"/>
  <c r="AI762" i="1"/>
  <c r="AJ348" i="1"/>
  <c r="AJ380" i="1"/>
  <c r="AI401" i="1"/>
  <c r="AI417" i="1"/>
  <c r="AI433" i="1"/>
  <c r="AI449" i="1"/>
  <c r="AJ461" i="1"/>
  <c r="AI482" i="1"/>
  <c r="AJ493" i="1"/>
  <c r="AJ533" i="1"/>
  <c r="AJ537" i="1"/>
  <c r="AJ637" i="1"/>
  <c r="AJ669" i="1"/>
  <c r="AJ701" i="1"/>
  <c r="AJ733" i="1"/>
  <c r="AI834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J553" i="1"/>
  <c r="AJ340" i="1"/>
  <c r="AI429" i="1"/>
  <c r="AJ517" i="1"/>
  <c r="AI536" i="1"/>
  <c r="AJ725" i="1"/>
  <c r="AI46" i="1"/>
  <c r="AI62" i="1"/>
  <c r="AI78" i="1"/>
  <c r="AI94" i="1"/>
  <c r="AI110" i="1"/>
  <c r="AI126" i="1"/>
  <c r="AI142" i="1"/>
  <c r="AI150" i="1"/>
  <c r="AI161" i="1"/>
  <c r="AI166" i="1"/>
  <c r="AI177" i="1"/>
  <c r="AI182" i="1"/>
  <c r="AI193" i="1"/>
  <c r="AI198" i="1"/>
  <c r="AI209" i="1"/>
  <c r="AI214" i="1"/>
  <c r="AI225" i="1"/>
  <c r="AI230" i="1"/>
  <c r="AI241" i="1"/>
  <c r="AI246" i="1"/>
  <c r="AI257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314" i="1"/>
  <c r="AJ631" i="1"/>
  <c r="AJ663" i="1"/>
  <c r="AJ695" i="1"/>
  <c r="AJ727" i="1"/>
  <c r="AI810" i="1"/>
  <c r="AJ947" i="1"/>
  <c r="AI898" i="1"/>
  <c r="AJ955" i="1"/>
  <c r="AI886" i="1"/>
  <c r="AI918" i="1"/>
  <c r="AJ881" i="1"/>
  <c r="AJ889" i="1"/>
  <c r="AJ897" i="1"/>
  <c r="AJ905" i="1"/>
  <c r="AJ913" i="1"/>
  <c r="AJ921" i="1"/>
  <c r="AJ929" i="1"/>
  <c r="AJ937" i="1"/>
  <c r="AI945" i="1"/>
  <c r="AI961" i="1"/>
  <c r="AI949" i="1"/>
  <c r="AI965" i="1"/>
  <c r="AJ943" i="1"/>
  <c r="AJ959" i="1"/>
  <c r="AJ979" i="1"/>
  <c r="AI706" i="1"/>
  <c r="AJ678" i="1"/>
  <c r="AJ372" i="1"/>
  <c r="AI445" i="1"/>
  <c r="AI490" i="1"/>
  <c r="AJ525" i="1"/>
  <c r="AJ629" i="1"/>
  <c r="AI802" i="1"/>
  <c r="AI50" i="1"/>
  <c r="AI66" i="1"/>
  <c r="AI82" i="1"/>
  <c r="AI98" i="1"/>
  <c r="AI114" i="1"/>
  <c r="AI130" i="1"/>
  <c r="AI146" i="1"/>
  <c r="AI157" i="1"/>
  <c r="AI162" i="1"/>
  <c r="AI173" i="1"/>
  <c r="AI178" i="1"/>
  <c r="AI189" i="1"/>
  <c r="AI194" i="1"/>
  <c r="AI205" i="1"/>
  <c r="AI210" i="1"/>
  <c r="AI221" i="1"/>
  <c r="AI226" i="1"/>
  <c r="AI237" i="1"/>
  <c r="AI242" i="1"/>
  <c r="AI253" i="1"/>
  <c r="AI258" i="1"/>
  <c r="AJ639" i="1"/>
  <c r="AJ671" i="1"/>
  <c r="AJ703" i="1"/>
  <c r="AJ735" i="1"/>
  <c r="AI842" i="1"/>
  <c r="AI947" i="1"/>
  <c r="AI906" i="1"/>
  <c r="AI955" i="1"/>
  <c r="AJ963" i="1"/>
  <c r="AI894" i="1"/>
  <c r="AI970" i="1"/>
  <c r="AJ883" i="1"/>
  <c r="AJ891" i="1"/>
  <c r="AJ899" i="1"/>
  <c r="AJ907" i="1"/>
  <c r="AJ915" i="1"/>
  <c r="AJ923" i="1"/>
  <c r="AJ931" i="1"/>
  <c r="AJ939" i="1"/>
  <c r="AJ953" i="1"/>
  <c r="AJ983" i="1"/>
  <c r="AJ882" i="1"/>
  <c r="AJ890" i="1"/>
  <c r="AJ898" i="1"/>
  <c r="AJ906" i="1"/>
  <c r="AJ914" i="1"/>
  <c r="AJ922" i="1"/>
  <c r="AJ930" i="1"/>
  <c r="AJ938" i="1"/>
  <c r="AJ957" i="1"/>
  <c r="AJ972" i="1"/>
  <c r="AI943" i="1"/>
  <c r="AI959" i="1"/>
  <c r="AJ969" i="1"/>
  <c r="AI413" i="1"/>
  <c r="AJ469" i="1"/>
  <c r="AJ509" i="1"/>
  <c r="AI534" i="1"/>
  <c r="AJ693" i="1"/>
  <c r="AI42" i="1"/>
  <c r="AI58" i="1"/>
  <c r="AI74" i="1"/>
  <c r="AI90" i="1"/>
  <c r="AI106" i="1"/>
  <c r="AI122" i="1"/>
  <c r="AI138" i="1"/>
  <c r="AI149" i="1"/>
  <c r="AI154" i="1"/>
  <c r="AI165" i="1"/>
  <c r="AI170" i="1"/>
  <c r="AI181" i="1"/>
  <c r="AI186" i="1"/>
  <c r="AI197" i="1"/>
  <c r="AI202" i="1"/>
  <c r="AI213" i="1"/>
  <c r="AI218" i="1"/>
  <c r="AI229" i="1"/>
  <c r="AI234" i="1"/>
  <c r="AI245" i="1"/>
  <c r="AI250" i="1"/>
  <c r="AI261" i="1"/>
  <c r="AI265" i="1"/>
  <c r="AI269" i="1"/>
  <c r="AI273" i="1"/>
  <c r="AI277" i="1"/>
  <c r="AI281" i="1"/>
  <c r="AI285" i="1"/>
  <c r="AI289" i="1"/>
  <c r="AI293" i="1"/>
  <c r="AI297" i="1"/>
  <c r="AI301" i="1"/>
  <c r="AI305" i="1"/>
  <c r="AI309" i="1"/>
  <c r="AI313" i="1"/>
  <c r="AJ655" i="1"/>
  <c r="AJ687" i="1"/>
  <c r="AJ719" i="1"/>
  <c r="AI778" i="1"/>
  <c r="AI890" i="1"/>
  <c r="AI922" i="1"/>
  <c r="AI878" i="1"/>
  <c r="AI910" i="1"/>
  <c r="AJ879" i="1"/>
  <c r="AJ887" i="1"/>
  <c r="AJ895" i="1"/>
  <c r="AJ903" i="1"/>
  <c r="AJ911" i="1"/>
  <c r="AJ919" i="1"/>
  <c r="AJ927" i="1"/>
  <c r="AJ935" i="1"/>
  <c r="AJ945" i="1"/>
  <c r="AJ961" i="1"/>
  <c r="AJ878" i="1"/>
  <c r="AJ886" i="1"/>
  <c r="AJ894" i="1"/>
  <c r="AJ902" i="1"/>
  <c r="AJ910" i="1"/>
  <c r="AJ918" i="1"/>
  <c r="AJ926" i="1"/>
  <c r="AJ934" i="1"/>
  <c r="AJ949" i="1"/>
  <c r="AJ965" i="1"/>
  <c r="AJ975" i="1"/>
  <c r="AI951" i="1"/>
  <c r="AI967" i="1"/>
  <c r="AI131" i="1"/>
  <c r="AI139" i="1"/>
  <c r="AI155" i="1"/>
  <c r="AI167" i="1"/>
  <c r="AI183" i="1"/>
  <c r="AI207" i="1"/>
  <c r="AI219" i="1"/>
  <c r="AI231" i="1"/>
  <c r="AI247" i="1"/>
  <c r="AI263" i="1"/>
  <c r="AI279" i="1"/>
  <c r="AI291" i="1"/>
  <c r="AI299" i="1"/>
  <c r="AI311" i="1"/>
  <c r="AI319" i="1"/>
  <c r="AI331" i="1"/>
  <c r="AI339" i="1"/>
  <c r="AI355" i="1"/>
  <c r="AI363" i="1"/>
  <c r="AI375" i="1"/>
  <c r="AI383" i="1"/>
  <c r="AI395" i="1"/>
  <c r="AJ395" i="1"/>
  <c r="AI407" i="1"/>
  <c r="AJ407" i="1"/>
  <c r="AI419" i="1"/>
  <c r="AJ419" i="1"/>
  <c r="AI431" i="1"/>
  <c r="AJ431" i="1"/>
  <c r="AI447" i="1"/>
  <c r="AJ447" i="1"/>
  <c r="AI451" i="1"/>
  <c r="AJ451" i="1"/>
  <c r="AJ455" i="1"/>
  <c r="AI455" i="1"/>
  <c r="AI467" i="1"/>
  <c r="AJ467" i="1"/>
  <c r="AI475" i="1"/>
  <c r="AJ475" i="1"/>
  <c r="AI483" i="1"/>
  <c r="AJ483" i="1"/>
  <c r="AJ495" i="1"/>
  <c r="AI495" i="1"/>
  <c r="AI503" i="1"/>
  <c r="AJ503" i="1"/>
  <c r="AI515" i="1"/>
  <c r="AJ515" i="1"/>
  <c r="AI523" i="1"/>
  <c r="AJ523" i="1"/>
  <c r="AI531" i="1"/>
  <c r="AJ531" i="1"/>
  <c r="AI543" i="1"/>
  <c r="AI591" i="1"/>
  <c r="AI607" i="1"/>
  <c r="AI619" i="1"/>
  <c r="AJ619" i="1"/>
  <c r="AI652" i="1"/>
  <c r="AJ696" i="1"/>
  <c r="AJ712" i="1"/>
  <c r="AI760" i="1"/>
  <c r="AI796" i="1"/>
  <c r="AI804" i="1"/>
  <c r="AI824" i="1"/>
  <c r="AI860" i="1"/>
  <c r="AJ880" i="1"/>
  <c r="AI892" i="1"/>
  <c r="AJ904" i="1"/>
  <c r="AI904" i="1"/>
  <c r="AJ912" i="1"/>
  <c r="AI912" i="1"/>
  <c r="AI924" i="1"/>
  <c r="AJ936" i="1"/>
  <c r="AI6" i="1"/>
  <c r="AJ1226" i="1"/>
  <c r="AJ1222" i="1"/>
  <c r="AJ1218" i="1"/>
  <c r="AJ1214" i="1"/>
  <c r="AJ1210" i="1"/>
  <c r="AJ1140" i="1"/>
  <c r="AJ1151" i="1"/>
  <c r="AJ1175" i="1"/>
  <c r="AJ1171" i="1"/>
  <c r="AJ1167" i="1"/>
  <c r="AJ1163" i="1"/>
  <c r="AJ1159" i="1"/>
  <c r="AJ1155" i="1"/>
  <c r="AJ1144" i="1"/>
  <c r="AJ1134" i="1"/>
  <c r="AJ1130" i="1"/>
  <c r="AJ1126" i="1"/>
  <c r="AJ1123" i="1"/>
  <c r="AJ1121" i="1"/>
  <c r="AJ1119" i="1"/>
  <c r="AJ1117" i="1"/>
  <c r="AJ1115" i="1"/>
  <c r="AJ1043" i="1"/>
  <c r="AJ1035" i="1"/>
  <c r="AJ1044" i="1"/>
  <c r="AJ1036" i="1"/>
  <c r="AJ999" i="1"/>
  <c r="AJ995" i="1"/>
  <c r="AJ991" i="1"/>
  <c r="AJ987" i="1"/>
  <c r="AI1035" i="1"/>
  <c r="AJ1028" i="1"/>
  <c r="AJ1024" i="1"/>
  <c r="AJ1020" i="1"/>
  <c r="AJ1016" i="1"/>
  <c r="AJ1012" i="1"/>
  <c r="AJ1008" i="1"/>
  <c r="AJ1004" i="1"/>
  <c r="AJ1000" i="1"/>
  <c r="AJ976" i="1"/>
  <c r="AI972" i="1"/>
  <c r="AJ924" i="1"/>
  <c r="AJ892" i="1"/>
  <c r="AJ941" i="1"/>
  <c r="AJ909" i="1"/>
  <c r="AJ877" i="1"/>
  <c r="AI876" i="1"/>
  <c r="AI874" i="1"/>
  <c r="AJ647" i="1"/>
  <c r="AI304" i="1"/>
  <c r="AI288" i="1"/>
  <c r="AI272" i="1"/>
  <c r="AI254" i="1"/>
  <c r="AI233" i="1"/>
  <c r="AI190" i="1"/>
  <c r="AI169" i="1"/>
  <c r="AI86" i="1"/>
  <c r="AJ661" i="1"/>
  <c r="AI397" i="1"/>
  <c r="AI85" i="1"/>
  <c r="AI73" i="1"/>
  <c r="AI61" i="1"/>
  <c r="AI45" i="1"/>
  <c r="AI127" i="1"/>
  <c r="AI143" i="1"/>
  <c r="AI151" i="1"/>
  <c r="AI175" i="1"/>
  <c r="AI187" i="1"/>
  <c r="AI203" i="1"/>
  <c r="AI215" i="1"/>
  <c r="AI239" i="1"/>
  <c r="AI251" i="1"/>
  <c r="AI267" i="1"/>
  <c r="AI275" i="1"/>
  <c r="AI287" i="1"/>
  <c r="AI303" i="1"/>
  <c r="AI315" i="1"/>
  <c r="AI327" i="1"/>
  <c r="AI343" i="1"/>
  <c r="AI351" i="1"/>
  <c r="AI359" i="1"/>
  <c r="AI367" i="1"/>
  <c r="AI379" i="1"/>
  <c r="AI391" i="1"/>
  <c r="AJ391" i="1"/>
  <c r="AI403" i="1"/>
  <c r="AJ403" i="1"/>
  <c r="AI415" i="1"/>
  <c r="AJ415" i="1"/>
  <c r="AI435" i="1"/>
  <c r="AJ435" i="1"/>
  <c r="AI443" i="1"/>
  <c r="AJ443" i="1"/>
  <c r="AJ463" i="1"/>
  <c r="AI463" i="1"/>
  <c r="AJ471" i="1"/>
  <c r="AI471" i="1"/>
  <c r="AJ479" i="1"/>
  <c r="AI479" i="1"/>
  <c r="AJ487" i="1"/>
  <c r="AI487" i="1"/>
  <c r="AI499" i="1"/>
  <c r="AJ499" i="1"/>
  <c r="AI507" i="1"/>
  <c r="AJ507" i="1"/>
  <c r="AI519" i="1"/>
  <c r="AJ519" i="1"/>
  <c r="AI527" i="1"/>
  <c r="AJ527" i="1"/>
  <c r="AI535" i="1"/>
  <c r="AJ535" i="1"/>
  <c r="AI551" i="1"/>
  <c r="AI567" i="1"/>
  <c r="AI599" i="1"/>
  <c r="AI615" i="1"/>
  <c r="AJ632" i="1"/>
  <c r="AI640" i="1"/>
  <c r="AI672" i="1"/>
  <c r="AJ728" i="1"/>
  <c r="AI816" i="1"/>
  <c r="AI868" i="1"/>
  <c r="AI884" i="1"/>
  <c r="AI900" i="1"/>
  <c r="AJ928" i="1"/>
  <c r="AJ6" i="1"/>
  <c r="AJ1224" i="1"/>
  <c r="AJ1220" i="1"/>
  <c r="AJ1216" i="1"/>
  <c r="AJ1212" i="1"/>
  <c r="AJ1148" i="1"/>
  <c r="AI1137" i="1"/>
  <c r="AJ1139" i="1"/>
  <c r="AJ1152" i="1"/>
  <c r="AJ1136" i="1"/>
  <c r="AJ1132" i="1"/>
  <c r="AJ1128" i="1"/>
  <c r="AI1136" i="1"/>
  <c r="AI1132" i="1"/>
  <c r="AI1128" i="1"/>
  <c r="AJ1124" i="1"/>
  <c r="AJ1122" i="1"/>
  <c r="AJ1120" i="1"/>
  <c r="AJ1118" i="1"/>
  <c r="AJ1116" i="1"/>
  <c r="AJ1047" i="1"/>
  <c r="AJ1039" i="1"/>
  <c r="AJ1031" i="1"/>
  <c r="AJ1048" i="1"/>
  <c r="AJ1040" i="1"/>
  <c r="AJ1032" i="1"/>
  <c r="AJ1112" i="1"/>
  <c r="AJ1108" i="1"/>
  <c r="AJ1104" i="1"/>
  <c r="AJ1100" i="1"/>
  <c r="AJ1096" i="1"/>
  <c r="AJ1092" i="1"/>
  <c r="AJ1088" i="1"/>
  <c r="AJ997" i="1"/>
  <c r="AJ993" i="1"/>
  <c r="AJ989" i="1"/>
  <c r="AJ985" i="1"/>
  <c r="AI1039" i="1"/>
  <c r="AJ977" i="1"/>
  <c r="AI1031" i="1"/>
  <c r="AJ970" i="1"/>
  <c r="AJ967" i="1"/>
  <c r="AJ908" i="1"/>
  <c r="AJ925" i="1"/>
  <c r="AJ893" i="1"/>
  <c r="AI963" i="1"/>
  <c r="AI882" i="1"/>
  <c r="AJ711" i="1"/>
  <c r="AI312" i="1"/>
  <c r="AI296" i="1"/>
  <c r="AI280" i="1"/>
  <c r="AI264" i="1"/>
  <c r="AI222" i="1"/>
  <c r="AI201" i="1"/>
  <c r="AI158" i="1"/>
  <c r="AI118" i="1"/>
  <c r="AI54" i="1"/>
  <c r="AJ501" i="1"/>
  <c r="AI863" i="1"/>
  <c r="AJ796" i="1"/>
  <c r="AI101" i="1"/>
  <c r="AI81" i="1"/>
  <c r="AI69" i="1"/>
  <c r="AI57" i="1"/>
  <c r="AI41" i="1"/>
  <c r="AI123" i="1"/>
  <c r="AI135" i="1"/>
  <c r="AI159" i="1"/>
  <c r="AI171" i="1"/>
  <c r="AI191" i="1"/>
  <c r="AI199" i="1"/>
  <c r="AI223" i="1"/>
  <c r="AI235" i="1"/>
  <c r="AI255" i="1"/>
  <c r="AI271" i="1"/>
  <c r="AI283" i="1"/>
  <c r="AI295" i="1"/>
  <c r="AI307" i="1"/>
  <c r="AI323" i="1"/>
  <c r="AI335" i="1"/>
  <c r="AI347" i="1"/>
  <c r="AI371" i="1"/>
  <c r="AI387" i="1"/>
  <c r="AI399" i="1"/>
  <c r="AJ399" i="1"/>
  <c r="AI411" i="1"/>
  <c r="AJ411" i="1"/>
  <c r="AI423" i="1"/>
  <c r="AJ423" i="1"/>
  <c r="AI427" i="1"/>
  <c r="AJ427" i="1"/>
  <c r="AI439" i="1"/>
  <c r="AJ439" i="1"/>
  <c r="AI459" i="1"/>
  <c r="AJ459" i="1"/>
  <c r="AI491" i="1"/>
  <c r="AJ491" i="1"/>
  <c r="AI511" i="1"/>
  <c r="AJ511" i="1"/>
  <c r="AI559" i="1"/>
  <c r="AI575" i="1"/>
  <c r="AJ623" i="1"/>
  <c r="AJ648" i="1"/>
  <c r="AJ664" i="1"/>
  <c r="AJ680" i="1"/>
  <c r="AI752" i="1"/>
  <c r="AI888" i="1"/>
  <c r="AJ888" i="1"/>
  <c r="AI896" i="1"/>
  <c r="AJ896" i="1"/>
  <c r="AI916" i="1"/>
  <c r="AJ920" i="1"/>
  <c r="AI920" i="1"/>
  <c r="AI944" i="1"/>
  <c r="AJ1223" i="1"/>
  <c r="AJ1219" i="1"/>
  <c r="AJ1215" i="1"/>
  <c r="AJ1211" i="1"/>
  <c r="AJ1146" i="1"/>
  <c r="AJ1147" i="1"/>
  <c r="AJ1137" i="1"/>
  <c r="AJ1172" i="1"/>
  <c r="AJ1168" i="1"/>
  <c r="AJ1164" i="1"/>
  <c r="AJ1160" i="1"/>
  <c r="AJ1156" i="1"/>
  <c r="AJ1150" i="1"/>
  <c r="AJ1135" i="1"/>
  <c r="AJ1131" i="1"/>
  <c r="AJ1127" i="1"/>
  <c r="AI1135" i="1"/>
  <c r="AI1131" i="1"/>
  <c r="AI1127" i="1"/>
  <c r="AI1124" i="1"/>
  <c r="AI1120" i="1"/>
  <c r="AI1116" i="1"/>
  <c r="AJ1045" i="1"/>
  <c r="AJ1037" i="1"/>
  <c r="AJ1051" i="1"/>
  <c r="AJ1111" i="1"/>
  <c r="AJ1107" i="1"/>
  <c r="AJ1103" i="1"/>
  <c r="AJ1099" i="1"/>
  <c r="AJ1095" i="1"/>
  <c r="AJ1091" i="1"/>
  <c r="AI1037" i="1"/>
  <c r="AJ996" i="1"/>
  <c r="AJ992" i="1"/>
  <c r="AJ988" i="1"/>
  <c r="AJ984" i="1"/>
  <c r="AJ1029" i="1"/>
  <c r="AJ1025" i="1"/>
  <c r="AJ1021" i="1"/>
  <c r="AJ1017" i="1"/>
  <c r="AJ1013" i="1"/>
  <c r="AJ1009" i="1"/>
  <c r="AJ1005" i="1"/>
  <c r="AJ1001" i="1"/>
  <c r="AJ971" i="1"/>
  <c r="AJ962" i="1"/>
  <c r="AJ954" i="1"/>
  <c r="AJ946" i="1"/>
  <c r="AJ980" i="1"/>
  <c r="AJ951" i="1"/>
  <c r="AJ900" i="1"/>
  <c r="AI953" i="1"/>
  <c r="AJ917" i="1"/>
  <c r="AJ885" i="1"/>
  <c r="AI880" i="1"/>
  <c r="AJ679" i="1"/>
  <c r="AI308" i="1"/>
  <c r="AI292" i="1"/>
  <c r="AI276" i="1"/>
  <c r="AI238" i="1"/>
  <c r="AI217" i="1"/>
  <c r="AI174" i="1"/>
  <c r="AI153" i="1"/>
  <c r="AI102" i="1"/>
  <c r="AI38" i="1"/>
  <c r="AI458" i="1"/>
  <c r="AI693" i="1"/>
  <c r="AI721" i="1"/>
  <c r="AI936" i="1"/>
  <c r="AI941" i="1"/>
  <c r="AJ816" i="1"/>
  <c r="AJ860" i="1"/>
  <c r="AI1155" i="1"/>
  <c r="AI976" i="1"/>
  <c r="AI1108" i="1"/>
  <c r="AI1219" i="1"/>
  <c r="AJ749" i="1"/>
  <c r="AI1204" i="1"/>
  <c r="AI684" i="1"/>
  <c r="AJ751" i="1"/>
  <c r="AJ820" i="1"/>
  <c r="AJ863" i="1"/>
  <c r="AI1040" i="1"/>
  <c r="AI450" i="1"/>
  <c r="AI448" i="1"/>
  <c r="AI446" i="1"/>
  <c r="AI444" i="1"/>
  <c r="AI442" i="1"/>
  <c r="AI440" i="1"/>
  <c r="AI438" i="1"/>
  <c r="AJ1177" i="1"/>
  <c r="AJ765" i="1"/>
  <c r="AJ799" i="1"/>
  <c r="AJ840" i="1"/>
  <c r="AJ777" i="1"/>
  <c r="AI1026" i="1"/>
  <c r="AI1139" i="1"/>
  <c r="AJ498" i="1"/>
  <c r="AJ496" i="1"/>
  <c r="AJ494" i="1"/>
  <c r="AJ492" i="1"/>
  <c r="AJ490" i="1"/>
  <c r="AJ488" i="1"/>
  <c r="AJ486" i="1"/>
  <c r="AJ484" i="1"/>
  <c r="AJ482" i="1"/>
  <c r="AJ480" i="1"/>
  <c r="AJ478" i="1"/>
  <c r="AJ476" i="1"/>
  <c r="AJ474" i="1"/>
  <c r="AJ472" i="1"/>
  <c r="AJ470" i="1"/>
  <c r="AJ468" i="1"/>
  <c r="AJ466" i="1"/>
  <c r="AJ464" i="1"/>
  <c r="AJ462" i="1"/>
  <c r="AJ460" i="1"/>
  <c r="AJ458" i="1"/>
  <c r="AJ456" i="1"/>
  <c r="AJ454" i="1"/>
  <c r="AJ452" i="1"/>
  <c r="AJ450" i="1"/>
  <c r="AJ448" i="1"/>
  <c r="AJ446" i="1"/>
  <c r="AJ444" i="1"/>
  <c r="AJ442" i="1"/>
  <c r="AJ440" i="1"/>
  <c r="AJ438" i="1"/>
  <c r="AJ436" i="1"/>
  <c r="AJ434" i="1"/>
  <c r="AJ432" i="1"/>
  <c r="AJ430" i="1"/>
  <c r="AJ428" i="1"/>
  <c r="AJ426" i="1"/>
  <c r="AJ424" i="1"/>
  <c r="AJ422" i="1"/>
  <c r="AJ420" i="1"/>
  <c r="AJ418" i="1"/>
  <c r="AJ416" i="1"/>
  <c r="AJ414" i="1"/>
  <c r="AJ412" i="1"/>
  <c r="AJ410" i="1"/>
  <c r="AJ408" i="1"/>
  <c r="AJ406" i="1"/>
  <c r="AJ404" i="1"/>
  <c r="AJ402" i="1"/>
  <c r="AJ400" i="1"/>
  <c r="AJ398" i="1"/>
  <c r="AJ396" i="1"/>
  <c r="AJ394" i="1"/>
  <c r="AJ392" i="1"/>
  <c r="AI389" i="1"/>
  <c r="AI385" i="1"/>
  <c r="AI381" i="1"/>
  <c r="AI377" i="1"/>
  <c r="AI373" i="1"/>
  <c r="AI369" i="1"/>
  <c r="AI365" i="1"/>
  <c r="AI361" i="1"/>
  <c r="AI357" i="1"/>
  <c r="AI353" i="1"/>
  <c r="AI349" i="1"/>
  <c r="AI345" i="1"/>
  <c r="AI341" i="1"/>
  <c r="AI337" i="1"/>
  <c r="AI333" i="1"/>
  <c r="AI329" i="1"/>
  <c r="AI325" i="1"/>
  <c r="AI321" i="1"/>
  <c r="AI858" i="1"/>
  <c r="AJ707" i="1"/>
  <c r="AJ643" i="1"/>
  <c r="AI772" i="1"/>
  <c r="AI836" i="1"/>
  <c r="AI540" i="1"/>
  <c r="AI548" i="1"/>
  <c r="AI556" i="1"/>
  <c r="AI564" i="1"/>
  <c r="AI572" i="1"/>
  <c r="AI580" i="1"/>
  <c r="AI588" i="1"/>
  <c r="AI596" i="1"/>
  <c r="AI604" i="1"/>
  <c r="AI612" i="1"/>
  <c r="AJ624" i="1"/>
  <c r="AJ640" i="1"/>
  <c r="AJ656" i="1"/>
  <c r="AJ672" i="1"/>
  <c r="AJ688" i="1"/>
  <c r="AJ704" i="1"/>
  <c r="AJ720" i="1"/>
  <c r="AJ736" i="1"/>
  <c r="AI782" i="1"/>
  <c r="AI846" i="1"/>
  <c r="AJ542" i="1"/>
  <c r="AJ550" i="1"/>
  <c r="AJ558" i="1"/>
  <c r="AJ566" i="1"/>
  <c r="AJ574" i="1"/>
  <c r="AJ582" i="1"/>
  <c r="AJ590" i="1"/>
  <c r="AJ598" i="1"/>
  <c r="AJ606" i="1"/>
  <c r="AJ614" i="1"/>
  <c r="AI792" i="1"/>
  <c r="AI856" i="1"/>
  <c r="AI749" i="1"/>
  <c r="AI769" i="1"/>
  <c r="AI791" i="1"/>
  <c r="AI813" i="1"/>
  <c r="AI833" i="1"/>
  <c r="AI855" i="1"/>
  <c r="AI952" i="1"/>
  <c r="AI625" i="1"/>
  <c r="AI636" i="1"/>
  <c r="AI647" i="1"/>
  <c r="AI657" i="1"/>
  <c r="AI668" i="1"/>
  <c r="AI679" i="1"/>
  <c r="AI689" i="1"/>
  <c r="AI701" i="1"/>
  <c r="AI715" i="1"/>
  <c r="AI729" i="1"/>
  <c r="AI960" i="1"/>
  <c r="AJ744" i="1"/>
  <c r="AJ757" i="1"/>
  <c r="AJ772" i="1"/>
  <c r="AJ788" i="1"/>
  <c r="AJ808" i="1"/>
  <c r="AJ831" i="1"/>
  <c r="AJ852" i="1"/>
  <c r="AI895" i="1"/>
  <c r="AI1003" i="1"/>
  <c r="AI1076" i="1"/>
  <c r="AJ1077" i="1"/>
  <c r="AI686" i="1"/>
  <c r="AI682" i="1"/>
  <c r="AI678" i="1"/>
  <c r="AI674" i="1"/>
  <c r="AI670" i="1"/>
  <c r="AI666" i="1"/>
  <c r="AI662" i="1"/>
  <c r="AI658" i="1"/>
  <c r="AI654" i="1"/>
  <c r="AI650" i="1"/>
  <c r="AI646" i="1"/>
  <c r="AI642" i="1"/>
  <c r="AI638" i="1"/>
  <c r="AI634" i="1"/>
  <c r="AI630" i="1"/>
  <c r="AI626" i="1"/>
  <c r="AI622" i="1"/>
  <c r="AI618" i="1"/>
  <c r="AI875" i="1"/>
  <c r="AI867" i="1"/>
  <c r="AI859" i="1"/>
  <c r="AI851" i="1"/>
  <c r="AI843" i="1"/>
  <c r="AI835" i="1"/>
  <c r="AI827" i="1"/>
  <c r="AI819" i="1"/>
  <c r="AI811" i="1"/>
  <c r="AI803" i="1"/>
  <c r="AI795" i="1"/>
  <c r="AI787" i="1"/>
  <c r="AI779" i="1"/>
  <c r="AI771" i="1"/>
  <c r="AI763" i="1"/>
  <c r="AI755" i="1"/>
  <c r="AJ625" i="1"/>
  <c r="AI1205" i="1"/>
  <c r="AJ1185" i="1"/>
  <c r="AI1179" i="1"/>
  <c r="AI1163" i="1"/>
  <c r="AI1141" i="1"/>
  <c r="AJ1085" i="1"/>
  <c r="AJ1069" i="1"/>
  <c r="AJ1053" i="1"/>
  <c r="AI1100" i="1"/>
  <c r="AI1084" i="1"/>
  <c r="AI1068" i="1"/>
  <c r="AI1052" i="1"/>
  <c r="AI1027" i="1"/>
  <c r="AI1011" i="1"/>
  <c r="AI995" i="1"/>
  <c r="AI983" i="1"/>
  <c r="AI946" i="1"/>
  <c r="AI911" i="1"/>
  <c r="AI879" i="1"/>
  <c r="AI1197" i="1"/>
  <c r="AI1171" i="1"/>
  <c r="AI1146" i="1"/>
  <c r="AJ1061" i="1"/>
  <c r="AI1092" i="1"/>
  <c r="AI1060" i="1"/>
  <c r="AI1019" i="1"/>
  <c r="AI987" i="1"/>
  <c r="AI927" i="1"/>
  <c r="AJ869" i="1"/>
  <c r="AJ856" i="1"/>
  <c r="AJ847" i="1"/>
  <c r="AJ836" i="1"/>
  <c r="AJ824" i="1"/>
  <c r="AJ815" i="1"/>
  <c r="AJ804" i="1"/>
  <c r="AJ783" i="1"/>
  <c r="AJ761" i="1"/>
  <c r="AJ755" i="1"/>
  <c r="AJ747" i="1"/>
  <c r="AI958" i="1"/>
  <c r="AI932" i="1"/>
  <c r="AI739" i="1"/>
  <c r="AI733" i="1"/>
  <c r="AI726" i="1"/>
  <c r="AI718" i="1"/>
  <c r="AI711" i="1"/>
  <c r="AI705" i="1"/>
  <c r="AI697" i="1"/>
  <c r="AI687" i="1"/>
  <c r="AI681" i="1"/>
  <c r="AI671" i="1"/>
  <c r="AI665" i="1"/>
  <c r="AI655" i="1"/>
  <c r="AI649" i="1"/>
  <c r="AI639" i="1"/>
  <c r="AI633" i="1"/>
  <c r="AI628" i="1"/>
  <c r="AI617" i="1"/>
  <c r="AI871" i="1"/>
  <c r="AI861" i="1"/>
  <c r="AI849" i="1"/>
  <c r="AI839" i="1"/>
  <c r="AI829" i="1"/>
  <c r="AI817" i="1"/>
  <c r="AI807" i="1"/>
  <c r="AI797" i="1"/>
  <c r="AI785" i="1"/>
  <c r="AI775" i="1"/>
  <c r="AI765" i="1"/>
  <c r="AI753" i="1"/>
  <c r="AI745" i="1"/>
  <c r="AI872" i="1"/>
  <c r="AI840" i="1"/>
  <c r="AI808" i="1"/>
  <c r="AI776" i="1"/>
  <c r="AI744" i="1"/>
  <c r="AJ612" i="1"/>
  <c r="AJ608" i="1"/>
  <c r="AJ604" i="1"/>
  <c r="AJ600" i="1"/>
  <c r="AJ596" i="1"/>
  <c r="AJ592" i="1"/>
  <c r="AJ588" i="1"/>
  <c r="AJ584" i="1"/>
  <c r="AJ580" i="1"/>
  <c r="AJ576" i="1"/>
  <c r="AJ572" i="1"/>
  <c r="AJ568" i="1"/>
  <c r="AJ564" i="1"/>
  <c r="AJ560" i="1"/>
  <c r="AJ556" i="1"/>
  <c r="AJ552" i="1"/>
  <c r="AJ548" i="1"/>
  <c r="AJ544" i="1"/>
  <c r="AJ540" i="1"/>
  <c r="AI862" i="1"/>
  <c r="AI830" i="1"/>
  <c r="AI798" i="1"/>
  <c r="AI766" i="1"/>
  <c r="AJ740" i="1"/>
  <c r="AJ732" i="1"/>
  <c r="AJ724" i="1"/>
  <c r="AJ716" i="1"/>
  <c r="AJ708" i="1"/>
  <c r="AJ700" i="1"/>
  <c r="AJ692" i="1"/>
  <c r="AJ684" i="1"/>
  <c r="AJ676" i="1"/>
  <c r="AJ668" i="1"/>
  <c r="AJ660" i="1"/>
  <c r="AJ652" i="1"/>
  <c r="AJ644" i="1"/>
  <c r="AJ636" i="1"/>
  <c r="AJ628" i="1"/>
  <c r="AJ620" i="1"/>
  <c r="AI614" i="1"/>
  <c r="AI610" i="1"/>
  <c r="AI606" i="1"/>
  <c r="AI602" i="1"/>
  <c r="AI598" i="1"/>
  <c r="AI594" i="1"/>
  <c r="AI590" i="1"/>
  <c r="AI586" i="1"/>
  <c r="AI582" i="1"/>
  <c r="AI578" i="1"/>
  <c r="AI574" i="1"/>
  <c r="AI570" i="1"/>
  <c r="AI566" i="1"/>
  <c r="AI562" i="1"/>
  <c r="AI558" i="1"/>
  <c r="AI554" i="1"/>
  <c r="AI550" i="1"/>
  <c r="AI546" i="1"/>
  <c r="AI542" i="1"/>
  <c r="AI538" i="1"/>
  <c r="AI852" i="1"/>
  <c r="AI820" i="1"/>
  <c r="AI788" i="1"/>
  <c r="AI756" i="1"/>
  <c r="AJ627" i="1"/>
  <c r="AJ659" i="1"/>
  <c r="AJ691" i="1"/>
  <c r="AJ723" i="1"/>
  <c r="AI794" i="1"/>
  <c r="AI318" i="1"/>
  <c r="AI320" i="1"/>
  <c r="AI322" i="1"/>
  <c r="AI324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J1206" i="1"/>
  <c r="AJ1184" i="1"/>
  <c r="AI1162" i="1"/>
  <c r="AJ1084" i="1"/>
  <c r="AJ1052" i="1"/>
  <c r="AI1083" i="1"/>
  <c r="AI1051" i="1"/>
  <c r="AI1010" i="1"/>
  <c r="AI979" i="1"/>
  <c r="AI909" i="1"/>
  <c r="AJ864" i="1"/>
  <c r="AJ855" i="1"/>
  <c r="AJ844" i="1"/>
  <c r="AJ832" i="1"/>
  <c r="AJ823" i="1"/>
  <c r="AJ812" i="1"/>
  <c r="AJ791" i="1"/>
  <c r="AJ781" i="1"/>
  <c r="AJ773" i="1"/>
  <c r="AJ767" i="1"/>
  <c r="AJ745" i="1"/>
  <c r="AI950" i="1"/>
  <c r="AI928" i="1"/>
  <c r="AI738" i="1"/>
  <c r="AI731" i="1"/>
  <c r="AI723" i="1"/>
  <c r="AI717" i="1"/>
  <c r="AI710" i="1"/>
  <c r="AI702" i="1"/>
  <c r="AI691" i="1"/>
  <c r="AI685" i="1"/>
  <c r="AI675" i="1"/>
  <c r="AI669" i="1"/>
  <c r="AI659" i="1"/>
  <c r="AI653" i="1"/>
  <c r="AI643" i="1"/>
  <c r="AI637" i="1"/>
  <c r="AI621" i="1"/>
  <c r="AI616" i="1"/>
  <c r="AI869" i="1"/>
  <c r="AI857" i="1"/>
  <c r="AI847" i="1"/>
  <c r="AI837" i="1"/>
  <c r="AI825" i="1"/>
  <c r="AI815" i="1"/>
  <c r="AI805" i="1"/>
  <c r="AI793" i="1"/>
  <c r="AI783" i="1"/>
  <c r="AI773" i="1"/>
  <c r="AI761" i="1"/>
  <c r="AI751" i="1"/>
  <c r="AI743" i="1"/>
  <c r="AI864" i="1"/>
  <c r="AI832" i="1"/>
  <c r="AI800" i="1"/>
  <c r="AI768" i="1"/>
  <c r="AI854" i="1"/>
  <c r="AI822" i="1"/>
  <c r="AI790" i="1"/>
  <c r="AI758" i="1"/>
  <c r="AJ738" i="1"/>
  <c r="AJ730" i="1"/>
  <c r="AJ722" i="1"/>
  <c r="AJ714" i="1"/>
  <c r="AJ706" i="1"/>
  <c r="AJ698" i="1"/>
  <c r="AJ690" i="1"/>
  <c r="AJ682" i="1"/>
  <c r="AJ674" i="1"/>
  <c r="AJ666" i="1"/>
  <c r="AJ658" i="1"/>
  <c r="AJ650" i="1"/>
  <c r="AJ642" i="1"/>
  <c r="AJ634" i="1"/>
  <c r="AJ626" i="1"/>
  <c r="AJ618" i="1"/>
  <c r="AI613" i="1"/>
  <c r="AI609" i="1"/>
  <c r="AI605" i="1"/>
  <c r="AI601" i="1"/>
  <c r="AI597" i="1"/>
  <c r="AI593" i="1"/>
  <c r="AI589" i="1"/>
  <c r="AI585" i="1"/>
  <c r="AI581" i="1"/>
  <c r="AI577" i="1"/>
  <c r="AI573" i="1"/>
  <c r="AI569" i="1"/>
  <c r="AI565" i="1"/>
  <c r="AI561" i="1"/>
  <c r="AI557" i="1"/>
  <c r="AI553" i="1"/>
  <c r="AI549" i="1"/>
  <c r="AI545" i="1"/>
  <c r="AI541" i="1"/>
  <c r="AI968" i="1"/>
  <c r="AI844" i="1"/>
  <c r="AI812" i="1"/>
  <c r="AI780" i="1"/>
  <c r="AI748" i="1"/>
  <c r="AJ635" i="1"/>
  <c r="AJ667" i="1"/>
  <c r="AJ699" i="1"/>
  <c r="AJ731" i="1"/>
  <c r="AI826" i="1"/>
  <c r="AJ321" i="1"/>
  <c r="AJ325" i="1"/>
  <c r="AJ329" i="1"/>
  <c r="AJ333" i="1"/>
  <c r="AJ337" i="1"/>
  <c r="AJ341" i="1"/>
  <c r="AJ345" i="1"/>
  <c r="AJ349" i="1"/>
  <c r="AJ353" i="1"/>
  <c r="AJ355" i="1"/>
  <c r="AJ357" i="1"/>
  <c r="AJ359" i="1"/>
  <c r="AJ361" i="1"/>
  <c r="AJ363" i="1"/>
  <c r="AJ365" i="1"/>
  <c r="AJ367" i="1"/>
  <c r="AJ369" i="1"/>
  <c r="AJ371" i="1"/>
  <c r="AJ373" i="1"/>
  <c r="AJ375" i="1"/>
  <c r="AJ377" i="1"/>
  <c r="AJ379" i="1"/>
  <c r="AJ381" i="1"/>
  <c r="AJ383" i="1"/>
  <c r="AJ385" i="1"/>
  <c r="AJ387" i="1"/>
  <c r="AJ389" i="1"/>
  <c r="AJ319" i="1"/>
  <c r="AJ323" i="1"/>
  <c r="AJ327" i="1"/>
  <c r="AJ331" i="1"/>
  <c r="AJ335" i="1"/>
  <c r="AJ339" i="1"/>
  <c r="AJ343" i="1"/>
  <c r="AJ347" i="1"/>
  <c r="AJ351" i="1"/>
  <c r="AJ539" i="1"/>
  <c r="AJ543" i="1"/>
  <c r="AJ547" i="1"/>
  <c r="AJ551" i="1"/>
  <c r="AJ555" i="1"/>
  <c r="AJ559" i="1"/>
  <c r="AJ563" i="1"/>
  <c r="AJ567" i="1"/>
  <c r="AJ571" i="1"/>
  <c r="AJ575" i="1"/>
  <c r="AJ579" i="1"/>
  <c r="AJ583" i="1"/>
  <c r="AJ587" i="1"/>
  <c r="AJ591" i="1"/>
  <c r="AJ595" i="1"/>
  <c r="AJ599" i="1"/>
  <c r="AJ603" i="1"/>
  <c r="AJ607" i="1"/>
  <c r="AJ611" i="1"/>
  <c r="AJ615" i="1"/>
  <c r="AI623" i="1"/>
  <c r="AI627" i="1"/>
  <c r="AI632" i="1"/>
  <c r="AI644" i="1"/>
  <c r="AI648" i="1"/>
  <c r="AI660" i="1"/>
  <c r="AI664" i="1"/>
  <c r="AI676" i="1"/>
  <c r="AI680" i="1"/>
  <c r="AI692" i="1"/>
  <c r="AI696" i="1"/>
  <c r="AJ752" i="1"/>
  <c r="AJ760" i="1"/>
  <c r="AJ768" i="1"/>
  <c r="AJ776" i="1"/>
  <c r="AJ792" i="1"/>
  <c r="AJ800" i="1"/>
  <c r="AI436" i="1"/>
  <c r="AI434" i="1"/>
  <c r="AI432" i="1"/>
  <c r="AI430" i="1"/>
  <c r="AI428" i="1"/>
  <c r="AI426" i="1"/>
  <c r="AI424" i="1"/>
  <c r="AI422" i="1"/>
  <c r="AI420" i="1"/>
  <c r="AI418" i="1"/>
  <c r="AI416" i="1"/>
  <c r="AI414" i="1"/>
  <c r="AI412" i="1"/>
  <c r="AI410" i="1"/>
  <c r="AI408" i="1"/>
  <c r="AI406" i="1"/>
  <c r="AI404" i="1"/>
  <c r="AI402" i="1"/>
  <c r="AI400" i="1"/>
  <c r="AI398" i="1"/>
  <c r="AI396" i="1"/>
  <c r="AI394" i="1"/>
  <c r="AI392" i="1"/>
  <c r="AJ390" i="1"/>
  <c r="AJ386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334" i="1"/>
  <c r="AJ330" i="1"/>
  <c r="AJ326" i="1"/>
  <c r="AJ322" i="1"/>
  <c r="AJ318" i="1"/>
  <c r="AJ715" i="1"/>
  <c r="AJ651" i="1"/>
  <c r="AI764" i="1"/>
  <c r="AI828" i="1"/>
  <c r="AI539" i="1"/>
  <c r="AI547" i="1"/>
  <c r="AI555" i="1"/>
  <c r="AI563" i="1"/>
  <c r="AI571" i="1"/>
  <c r="AI579" i="1"/>
  <c r="AI587" i="1"/>
  <c r="AI595" i="1"/>
  <c r="AI603" i="1"/>
  <c r="AI611" i="1"/>
  <c r="AJ622" i="1"/>
  <c r="AJ638" i="1"/>
  <c r="AJ654" i="1"/>
  <c r="AJ670" i="1"/>
  <c r="AJ686" i="1"/>
  <c r="AJ702" i="1"/>
  <c r="AJ718" i="1"/>
  <c r="AJ734" i="1"/>
  <c r="AI774" i="1"/>
  <c r="AI838" i="1"/>
  <c r="AJ541" i="1"/>
  <c r="AJ549" i="1"/>
  <c r="AJ557" i="1"/>
  <c r="AJ565" i="1"/>
  <c r="AJ573" i="1"/>
  <c r="AJ581" i="1"/>
  <c r="AJ589" i="1"/>
  <c r="AJ597" i="1"/>
  <c r="AJ605" i="1"/>
  <c r="AJ613" i="1"/>
  <c r="AI784" i="1"/>
  <c r="AI848" i="1"/>
  <c r="AI747" i="1"/>
  <c r="AI767" i="1"/>
  <c r="AI789" i="1"/>
  <c r="AI809" i="1"/>
  <c r="AI831" i="1"/>
  <c r="AI853" i="1"/>
  <c r="AI873" i="1"/>
  <c r="AI624" i="1"/>
  <c r="AI635" i="1"/>
  <c r="AI645" i="1"/>
  <c r="AI656" i="1"/>
  <c r="AI667" i="1"/>
  <c r="AI677" i="1"/>
  <c r="AI688" i="1"/>
  <c r="AI699" i="1"/>
  <c r="AI713" i="1"/>
  <c r="AI727" i="1"/>
  <c r="AI742" i="1"/>
  <c r="AI966" i="1"/>
  <c r="AJ756" i="1"/>
  <c r="AJ771" i="1"/>
  <c r="AJ784" i="1"/>
  <c r="AJ807" i="1"/>
  <c r="AJ828" i="1"/>
  <c r="AJ848" i="1"/>
  <c r="AI877" i="1"/>
  <c r="AI994" i="1"/>
  <c r="AI1067" i="1"/>
  <c r="AJ1068" i="1"/>
  <c r="AI1178" i="1"/>
  <c r="AI700" i="1"/>
  <c r="AI704" i="1"/>
  <c r="AI708" i="1"/>
  <c r="AI712" i="1"/>
  <c r="AI716" i="1"/>
  <c r="AI720" i="1"/>
  <c r="AI724" i="1"/>
  <c r="AI728" i="1"/>
  <c r="AI732" i="1"/>
  <c r="AI736" i="1"/>
  <c r="AI740" i="1"/>
  <c r="AJ748" i="1"/>
  <c r="AJ764" i="1"/>
  <c r="AJ780" i="1"/>
  <c r="AJ868" i="1"/>
  <c r="AI940" i="1"/>
  <c r="AJ872" i="1"/>
  <c r="AI948" i="1"/>
  <c r="AI956" i="1"/>
  <c r="AI964" i="1"/>
  <c r="AI974" i="1"/>
  <c r="AI978" i="1"/>
  <c r="AI982" i="1"/>
  <c r="AI990" i="1"/>
  <c r="AI998" i="1"/>
  <c r="AI1006" i="1"/>
  <c r="AI1014" i="1"/>
  <c r="AI1022" i="1"/>
  <c r="AI1030" i="1"/>
  <c r="AI1034" i="1"/>
  <c r="AI1042" i="1"/>
  <c r="AI1046" i="1"/>
  <c r="AI1050" i="1"/>
  <c r="AI1054" i="1"/>
  <c r="AJ1054" i="1"/>
  <c r="AI1058" i="1"/>
  <c r="AJ1058" i="1"/>
  <c r="AI1062" i="1"/>
  <c r="AJ1062" i="1"/>
  <c r="AI1066" i="1"/>
  <c r="AJ1066" i="1"/>
  <c r="AI1070" i="1"/>
  <c r="AJ1070" i="1"/>
  <c r="AI1074" i="1"/>
  <c r="AJ1074" i="1"/>
  <c r="AI1078" i="1"/>
  <c r="AJ1078" i="1"/>
  <c r="AI1082" i="1"/>
  <c r="AJ1082" i="1"/>
  <c r="AI1086" i="1"/>
  <c r="AJ1086" i="1"/>
  <c r="AI1090" i="1"/>
  <c r="AI1094" i="1"/>
  <c r="AI1098" i="1"/>
  <c r="AI1102" i="1"/>
  <c r="AI1106" i="1"/>
  <c r="AI1110" i="1"/>
  <c r="AI1114" i="1"/>
  <c r="AI1138" i="1"/>
  <c r="AI1145" i="1"/>
  <c r="AI1149" i="1"/>
  <c r="AI1153" i="1"/>
  <c r="AI1157" i="1"/>
  <c r="AI1161" i="1"/>
  <c r="AI1165" i="1"/>
  <c r="AI1169" i="1"/>
  <c r="AI1173" i="1"/>
  <c r="AI1177" i="1"/>
  <c r="AI1181" i="1"/>
  <c r="AJ1181" i="1"/>
  <c r="AI1185" i="1"/>
  <c r="AI1189" i="1"/>
  <c r="AI1193" i="1"/>
  <c r="AI1201" i="1"/>
  <c r="AJ1202" i="1"/>
  <c r="AJ1186" i="1"/>
  <c r="AI1215" i="1"/>
  <c r="AI1207" i="1"/>
  <c r="AI1203" i="1"/>
  <c r="AI1199" i="1"/>
  <c r="AI1195" i="1"/>
  <c r="AJ1183" i="1"/>
  <c r="AJ1179" i="1"/>
  <c r="AI1186" i="1"/>
  <c r="AI1150" i="1"/>
  <c r="AI1142" i="1"/>
  <c r="AJ1087" i="1"/>
  <c r="AJ1083" i="1"/>
  <c r="AJ1079" i="1"/>
  <c r="AJ1075" i="1"/>
  <c r="AJ1071" i="1"/>
  <c r="AJ1067" i="1"/>
  <c r="AJ1063" i="1"/>
  <c r="AJ1059" i="1"/>
  <c r="AJ1055" i="1"/>
  <c r="AI1044" i="1"/>
  <c r="AI1036" i="1"/>
  <c r="AI1029" i="1"/>
  <c r="AI1025" i="1"/>
  <c r="AI1021" i="1"/>
  <c r="AI1017" i="1"/>
  <c r="AI1013" i="1"/>
  <c r="AI1009" i="1"/>
  <c r="AI1005" i="1"/>
  <c r="AI1001" i="1"/>
  <c r="AI997" i="1"/>
  <c r="AI993" i="1"/>
  <c r="AI989" i="1"/>
  <c r="AI985" i="1"/>
  <c r="AI1043" i="1"/>
  <c r="AI975" i="1"/>
  <c r="AI969" i="1"/>
  <c r="AI971" i="1"/>
  <c r="AI962" i="1"/>
  <c r="AI939" i="1"/>
  <c r="AI931" i="1"/>
  <c r="AI923" i="1"/>
  <c r="AI915" i="1"/>
  <c r="AI907" i="1"/>
  <c r="AI899" i="1"/>
  <c r="AI891" i="1"/>
  <c r="AI883" i="1"/>
  <c r="AJ875" i="1"/>
  <c r="AJ871" i="1"/>
  <c r="AJ867" i="1"/>
  <c r="AJ1195" i="1"/>
  <c r="AI1220" i="1"/>
  <c r="AI1212" i="1"/>
  <c r="AI1206" i="1"/>
  <c r="AI1202" i="1"/>
  <c r="AI1198" i="1"/>
  <c r="AI1194" i="1"/>
  <c r="AI1187" i="1"/>
  <c r="AJ1182" i="1"/>
  <c r="AJ1178" i="1"/>
  <c r="AI1184" i="1"/>
  <c r="AI1180" i="1"/>
  <c r="AI1176" i="1"/>
  <c r="AI1172" i="1"/>
  <c r="AI1168" i="1"/>
  <c r="AI1164" i="1"/>
  <c r="AI1160" i="1"/>
  <c r="AI1156" i="1"/>
  <c r="AI1151" i="1"/>
  <c r="AI1143" i="1"/>
  <c r="AI1192" i="1"/>
  <c r="AI1148" i="1"/>
  <c r="AI1140" i="1"/>
  <c r="AI1113" i="1"/>
  <c r="AI1109" i="1"/>
  <c r="AI1105" i="1"/>
  <c r="AI1101" i="1"/>
  <c r="AI1097" i="1"/>
  <c r="AI1093" i="1"/>
  <c r="AI1089" i="1"/>
  <c r="AI1085" i="1"/>
  <c r="AI1081" i="1"/>
  <c r="AI1077" i="1"/>
  <c r="AI1073" i="1"/>
  <c r="AI1069" i="1"/>
  <c r="AI1065" i="1"/>
  <c r="AI1061" i="1"/>
  <c r="AI1057" i="1"/>
  <c r="AI1053" i="1"/>
  <c r="AI1049" i="1"/>
  <c r="AI1028" i="1"/>
  <c r="AI1024" i="1"/>
  <c r="AI1020" i="1"/>
  <c r="AI1016" i="1"/>
  <c r="AI1012" i="1"/>
  <c r="AI1008" i="1"/>
  <c r="AI1004" i="1"/>
  <c r="AI1000" i="1"/>
  <c r="AI996" i="1"/>
  <c r="AI992" i="1"/>
  <c r="AI988" i="1"/>
  <c r="AI984" i="1"/>
  <c r="AI1041" i="1"/>
  <c r="AI980" i="1"/>
  <c r="AI954" i="1"/>
  <c r="AI937" i="1"/>
  <c r="AI929" i="1"/>
  <c r="AI921" i="1"/>
  <c r="AI913" i="1"/>
  <c r="AI905" i="1"/>
  <c r="AI897" i="1"/>
  <c r="AI889" i="1"/>
  <c r="AI881" i="1"/>
  <c r="AJ874" i="1"/>
  <c r="AJ870" i="1"/>
  <c r="AJ1187" i="1"/>
  <c r="AI1208" i="1"/>
  <c r="AI1200" i="1"/>
  <c r="AI1191" i="1"/>
  <c r="AJ1180" i="1"/>
  <c r="AI1182" i="1"/>
  <c r="AI1174" i="1"/>
  <c r="AI1166" i="1"/>
  <c r="AI1158" i="1"/>
  <c r="AI1147" i="1"/>
  <c r="AI1152" i="1"/>
  <c r="AI1190" i="1"/>
  <c r="AJ1080" i="1"/>
  <c r="AJ1072" i="1"/>
  <c r="AJ1064" i="1"/>
  <c r="AJ1056" i="1"/>
  <c r="AI1111" i="1"/>
  <c r="AI1103" i="1"/>
  <c r="AI1095" i="1"/>
  <c r="AI1087" i="1"/>
  <c r="AI1079" i="1"/>
  <c r="AI1071" i="1"/>
  <c r="AI1063" i="1"/>
  <c r="AI1055" i="1"/>
  <c r="AI1045" i="1"/>
  <c r="AI933" i="1"/>
  <c r="AI917" i="1"/>
  <c r="AI901" i="1"/>
  <c r="AI885" i="1"/>
  <c r="AJ865" i="1"/>
  <c r="AJ861" i="1"/>
  <c r="AJ857" i="1"/>
  <c r="AJ853" i="1"/>
  <c r="AJ849" i="1"/>
  <c r="AJ845" i="1"/>
  <c r="AJ841" i="1"/>
  <c r="AJ837" i="1"/>
  <c r="AJ833" i="1"/>
  <c r="AJ829" i="1"/>
  <c r="AJ825" i="1"/>
  <c r="AJ821" i="1"/>
  <c r="AJ817" i="1"/>
  <c r="AJ813" i="1"/>
  <c r="AJ809" i="1"/>
  <c r="AJ805" i="1"/>
  <c r="AJ801" i="1"/>
  <c r="AJ797" i="1"/>
  <c r="AJ793" i="1"/>
  <c r="AJ789" i="1"/>
  <c r="AJ785" i="1"/>
  <c r="AJ1194" i="1"/>
  <c r="AI1211" i="1"/>
  <c r="AI1183" i="1"/>
  <c r="AI1175" i="1"/>
  <c r="AI1167" i="1"/>
  <c r="AI1159" i="1"/>
  <c r="AI1154" i="1"/>
  <c r="AJ1081" i="1"/>
  <c r="AJ1073" i="1"/>
  <c r="AJ1065" i="1"/>
  <c r="AJ1057" i="1"/>
  <c r="AI1112" i="1"/>
  <c r="AI1104" i="1"/>
  <c r="AI1096" i="1"/>
  <c r="AI1088" i="1"/>
  <c r="AI1080" i="1"/>
  <c r="AI1072" i="1"/>
  <c r="AI1064" i="1"/>
  <c r="AI1056" i="1"/>
  <c r="AI1048" i="1"/>
  <c r="AI1032" i="1"/>
  <c r="AI1023" i="1"/>
  <c r="AI1015" i="1"/>
  <c r="AI1007" i="1"/>
  <c r="AI999" i="1"/>
  <c r="AI991" i="1"/>
  <c r="AI1047" i="1"/>
  <c r="AI935" i="1"/>
  <c r="AI919" i="1"/>
  <c r="AI903" i="1"/>
  <c r="AI887" i="1"/>
  <c r="AJ873" i="1"/>
  <c r="AJ866" i="1"/>
  <c r="AJ862" i="1"/>
  <c r="AJ858" i="1"/>
  <c r="AJ854" i="1"/>
  <c r="AJ850" i="1"/>
  <c r="AJ846" i="1"/>
  <c r="AJ842" i="1"/>
  <c r="AJ838" i="1"/>
  <c r="AJ834" i="1"/>
  <c r="AJ830" i="1"/>
  <c r="AJ826" i="1"/>
  <c r="AJ822" i="1"/>
  <c r="AJ818" i="1"/>
  <c r="AJ814" i="1"/>
  <c r="AJ810" i="1"/>
  <c r="AJ806" i="1"/>
  <c r="AJ802" i="1"/>
  <c r="AJ798" i="1"/>
  <c r="AJ794" i="1"/>
  <c r="AJ790" i="1"/>
  <c r="AJ786" i="1"/>
  <c r="AJ782" i="1"/>
  <c r="AJ778" i="1"/>
  <c r="AJ774" i="1"/>
  <c r="AJ770" i="1"/>
  <c r="AJ766" i="1"/>
  <c r="AJ762" i="1"/>
  <c r="AJ758" i="1"/>
  <c r="AJ754" i="1"/>
  <c r="AJ750" i="1"/>
  <c r="AJ746" i="1"/>
  <c r="AI977" i="1"/>
  <c r="AI942" i="1"/>
  <c r="AI934" i="1"/>
  <c r="AI926" i="1"/>
  <c r="AI690" i="1"/>
  <c r="AI694" i="1"/>
  <c r="AI698" i="1"/>
  <c r="AI703" i="1"/>
  <c r="AI709" i="1"/>
  <c r="AI714" i="1"/>
  <c r="AI719" i="1"/>
  <c r="AI725" i="1"/>
  <c r="AI730" i="1"/>
  <c r="AI735" i="1"/>
  <c r="AI741" i="1"/>
  <c r="AI930" i="1"/>
  <c r="AJ743" i="1"/>
  <c r="AJ753" i="1"/>
  <c r="AJ759" i="1"/>
  <c r="AJ769" i="1"/>
  <c r="AJ775" i="1"/>
  <c r="AJ787" i="1"/>
  <c r="AJ795" i="1"/>
  <c r="AJ803" i="1"/>
  <c r="AJ811" i="1"/>
  <c r="AJ819" i="1"/>
  <c r="AJ827" i="1"/>
  <c r="AJ835" i="1"/>
  <c r="AJ843" i="1"/>
  <c r="AJ851" i="1"/>
  <c r="AJ859" i="1"/>
  <c r="AI893" i="1"/>
  <c r="AI925" i="1"/>
  <c r="AI973" i="1"/>
  <c r="AI986" i="1"/>
  <c r="AI1002" i="1"/>
  <c r="AI1018" i="1"/>
  <c r="AI1038" i="1"/>
  <c r="AI1059" i="1"/>
  <c r="AI1075" i="1"/>
  <c r="AI1091" i="1"/>
  <c r="AI1107" i="1"/>
  <c r="AJ1060" i="1"/>
  <c r="AJ1076" i="1"/>
  <c r="AI1144" i="1"/>
  <c r="AI1188" i="1"/>
  <c r="AI1170" i="1"/>
  <c r="AJ1176" i="1"/>
  <c r="AI1196" i="1"/>
  <c r="AI1216" i="1"/>
  <c r="AJ721" i="1"/>
  <c r="AJ168" i="1"/>
  <c r="AJ1190" i="1"/>
  <c r="AJ1191" i="1"/>
  <c r="AJ1198" i="1"/>
  <c r="AI786" i="1"/>
  <c r="AJ233" i="1"/>
  <c r="AI1224" i="1"/>
  <c r="AJ1199" i="1"/>
  <c r="AJ657" i="1"/>
  <c r="AJ295" i="1"/>
  <c r="AJ302" i="1"/>
  <c r="AJ220" i="1"/>
  <c r="AJ205" i="1"/>
  <c r="AI21" i="1"/>
  <c r="AJ102" i="1"/>
  <c r="AI1223" i="1"/>
  <c r="AJ1203" i="1"/>
  <c r="AJ689" i="1"/>
  <c r="AJ254" i="1"/>
  <c r="AJ156" i="1"/>
  <c r="AJ267" i="1"/>
  <c r="AI1209" i="1"/>
  <c r="AI1213" i="1"/>
  <c r="AI1217" i="1"/>
  <c r="AJ246" i="1"/>
  <c r="AJ292" i="1"/>
  <c r="AJ277" i="1"/>
  <c r="AJ99" i="1"/>
  <c r="AI1210" i="1"/>
  <c r="AI1214" i="1"/>
  <c r="AI1218" i="1"/>
  <c r="AI1222" i="1"/>
  <c r="AI1226" i="1"/>
  <c r="AJ1189" i="1"/>
  <c r="AJ1193" i="1"/>
  <c r="AJ1197" i="1"/>
  <c r="AJ1201" i="1"/>
  <c r="AJ1205" i="1"/>
  <c r="AI818" i="1"/>
  <c r="AJ729" i="1"/>
  <c r="AJ697" i="1"/>
  <c r="AJ665" i="1"/>
  <c r="AJ633" i="1"/>
  <c r="AJ306" i="1"/>
  <c r="AJ258" i="1"/>
  <c r="AJ176" i="1"/>
  <c r="AJ296" i="1"/>
  <c r="AJ252" i="1"/>
  <c r="AJ164" i="1"/>
  <c r="AJ241" i="1"/>
  <c r="AJ293" i="1"/>
  <c r="AJ213" i="1"/>
  <c r="AJ275" i="1"/>
  <c r="AJ150" i="1"/>
  <c r="AJ109" i="1"/>
  <c r="AI30" i="1"/>
  <c r="AJ169" i="1"/>
  <c r="AJ1244" i="1"/>
  <c r="AJ1207" i="1"/>
  <c r="AI754" i="1"/>
  <c r="AJ713" i="1"/>
  <c r="AJ681" i="1"/>
  <c r="AJ649" i="1"/>
  <c r="AJ617" i="1"/>
  <c r="AJ286" i="1"/>
  <c r="AJ206" i="1"/>
  <c r="AJ312" i="1"/>
  <c r="AJ276" i="1"/>
  <c r="AJ196" i="1"/>
  <c r="AJ281" i="1"/>
  <c r="AJ202" i="1"/>
  <c r="AJ245" i="1"/>
  <c r="AJ162" i="1"/>
  <c r="AJ227" i="1"/>
  <c r="AJ145" i="1"/>
  <c r="AJ50" i="1"/>
  <c r="AJ117" i="1"/>
  <c r="AJ199" i="1"/>
  <c r="AJ118" i="1"/>
  <c r="AI23" i="1"/>
  <c r="AJ76" i="1"/>
  <c r="AJ54" i="1"/>
  <c r="AJ79" i="1"/>
  <c r="AJ171" i="1"/>
  <c r="AJ1350" i="1"/>
  <c r="AI1221" i="1"/>
  <c r="AI1225" i="1"/>
  <c r="AJ1188" i="1"/>
  <c r="AJ1192" i="1"/>
  <c r="AJ1196" i="1"/>
  <c r="AJ1200" i="1"/>
  <c r="AJ1204" i="1"/>
  <c r="AJ1208" i="1"/>
  <c r="AJ737" i="1"/>
  <c r="AJ705" i="1"/>
  <c r="AJ673" i="1"/>
  <c r="AJ641" i="1"/>
  <c r="AJ317" i="1"/>
  <c r="AJ278" i="1"/>
  <c r="AJ200" i="1"/>
  <c r="AJ308" i="1"/>
  <c r="AJ264" i="1"/>
  <c r="AJ188" i="1"/>
  <c r="AJ273" i="1"/>
  <c r="AJ186" i="1"/>
  <c r="AJ237" i="1"/>
  <c r="AJ146" i="1"/>
  <c r="AJ211" i="1"/>
  <c r="AJ135" i="1"/>
  <c r="AI32" i="1"/>
  <c r="AJ142" i="1"/>
  <c r="AJ179" i="1"/>
  <c r="AJ315" i="1"/>
  <c r="AJ123" i="1"/>
  <c r="AJ30" i="1"/>
  <c r="AJ125" i="1"/>
  <c r="AJ1295" i="1"/>
  <c r="AJ1360" i="1"/>
  <c r="AJ1352" i="1"/>
  <c r="AJ1297" i="1"/>
  <c r="AJ107" i="1"/>
  <c r="AJ137" i="1"/>
  <c r="AJ201" i="1"/>
  <c r="AJ144" i="1"/>
  <c r="AJ217" i="1"/>
  <c r="AJ138" i="1"/>
  <c r="AJ68" i="1"/>
  <c r="AJ1293" i="1"/>
  <c r="AI13" i="1"/>
  <c r="AJ80" i="1"/>
  <c r="AJ100" i="1"/>
  <c r="AJ77" i="1"/>
  <c r="AJ165" i="1"/>
  <c r="AJ311" i="1"/>
  <c r="AJ56" i="1"/>
  <c r="AJ16" i="1"/>
  <c r="AI15" i="1"/>
  <c r="AJ242" i="1"/>
  <c r="AJ98" i="1"/>
  <c r="AJ86" i="1"/>
  <c r="AJ78" i="1"/>
  <c r="AJ58" i="1"/>
  <c r="AJ42" i="1"/>
  <c r="AJ154" i="1"/>
  <c r="AJ158" i="1"/>
  <c r="AJ170" i="1"/>
  <c r="AJ174" i="1"/>
  <c r="AJ178" i="1"/>
  <c r="AJ182" i="1"/>
  <c r="AJ190" i="1"/>
  <c r="AJ194" i="1"/>
  <c r="AJ198" i="1"/>
  <c r="AJ214" i="1"/>
  <c r="AJ218" i="1"/>
  <c r="AJ226" i="1"/>
  <c r="AJ230" i="1"/>
  <c r="AJ262" i="1"/>
  <c r="AJ266" i="1"/>
  <c r="AJ274" i="1"/>
  <c r="AJ294" i="1"/>
  <c r="AJ298" i="1"/>
  <c r="AJ310" i="1"/>
  <c r="AJ314" i="1"/>
  <c r="AJ105" i="1"/>
  <c r="AJ64" i="1"/>
  <c r="AJ1266" i="1"/>
  <c r="AJ1234" i="1"/>
  <c r="AJ1274" i="1"/>
  <c r="AJ1299" i="1"/>
  <c r="AJ1279" i="1"/>
  <c r="AJ114" i="1"/>
  <c r="AJ110" i="1"/>
  <c r="AJ106" i="1"/>
  <c r="AJ94" i="1"/>
  <c r="AJ90" i="1"/>
  <c r="AJ82" i="1"/>
  <c r="AJ74" i="1"/>
  <c r="AJ70" i="1"/>
  <c r="AJ66" i="1"/>
  <c r="AJ62" i="1"/>
  <c r="AJ46" i="1"/>
  <c r="AJ38" i="1"/>
  <c r="AJ247" i="1"/>
  <c r="AJ287" i="1"/>
  <c r="AJ1336" i="1"/>
  <c r="AJ1319" i="1"/>
  <c r="AJ1311" i="1"/>
  <c r="AJ1327" i="1"/>
  <c r="AJ1241" i="1"/>
  <c r="AJ1251" i="1"/>
  <c r="AJ1230" i="1"/>
  <c r="AJ161" i="1"/>
  <c r="AJ51" i="1"/>
  <c r="AJ26" i="1"/>
  <c r="AJ41" i="1"/>
  <c r="AJ43" i="1"/>
  <c r="AJ120" i="1"/>
  <c r="AJ271" i="1"/>
  <c r="AJ303" i="1"/>
  <c r="AJ255" i="1"/>
  <c r="AJ175" i="1"/>
  <c r="AJ195" i="1"/>
  <c r="AJ147" i="1"/>
  <c r="AJ181" i="1"/>
  <c r="AJ136" i="1"/>
  <c r="AJ93" i="1"/>
  <c r="AJ83" i="1"/>
  <c r="AJ71" i="1"/>
  <c r="AJ61" i="1"/>
  <c r="AI850" i="1"/>
  <c r="AJ53" i="1"/>
  <c r="AJ127" i="1"/>
  <c r="AJ177" i="1"/>
  <c r="AJ279" i="1"/>
  <c r="AJ88" i="1"/>
  <c r="AJ131" i="1"/>
  <c r="AI12" i="1"/>
  <c r="AI14" i="1"/>
  <c r="AI16" i="1"/>
  <c r="AI18" i="1"/>
  <c r="AI20" i="1"/>
  <c r="AI22" i="1"/>
  <c r="AI24" i="1"/>
  <c r="AI27" i="1"/>
  <c r="AI29" i="1"/>
  <c r="AI31" i="1"/>
  <c r="AJ57" i="1"/>
  <c r="AJ103" i="1"/>
  <c r="AJ231" i="1"/>
  <c r="AJ219" i="1"/>
  <c r="AJ251" i="1"/>
  <c r="AJ122" i="1"/>
  <c r="AJ126" i="1"/>
  <c r="AJ130" i="1"/>
  <c r="AJ134" i="1"/>
  <c r="AJ166" i="1"/>
  <c r="AJ210" i="1"/>
  <c r="AJ222" i="1"/>
  <c r="AJ234" i="1"/>
  <c r="AJ238" i="1"/>
  <c r="AJ250" i="1"/>
  <c r="AJ270" i="1"/>
  <c r="AJ282" i="1"/>
  <c r="AJ290" i="1"/>
  <c r="AJ1323" i="1"/>
  <c r="AJ1353" i="1"/>
  <c r="AJ1345" i="1"/>
  <c r="AJ1329" i="1"/>
  <c r="AJ1238" i="1"/>
  <c r="AJ1358" i="1"/>
  <c r="AJ1335" i="1"/>
  <c r="AJ1303" i="1"/>
  <c r="AJ1252" i="1"/>
  <c r="AJ1313" i="1"/>
  <c r="AJ1290" i="1"/>
  <c r="AJ1278" i="1"/>
  <c r="AJ1260" i="1"/>
  <c r="AJ1228" i="1"/>
  <c r="AJ1272" i="1"/>
  <c r="AJ1301" i="1"/>
  <c r="AJ1294" i="1"/>
  <c r="AJ1258" i="1"/>
  <c r="AJ1250" i="1"/>
  <c r="AJ192" i="1"/>
  <c r="AJ160" i="1"/>
  <c r="AJ304" i="1"/>
  <c r="AJ284" i="1"/>
  <c r="AJ260" i="1"/>
  <c r="AJ216" i="1"/>
  <c r="AJ180" i="1"/>
  <c r="AJ148" i="1"/>
  <c r="AJ265" i="1"/>
  <c r="AJ225" i="1"/>
  <c r="AJ269" i="1"/>
  <c r="AJ229" i="1"/>
  <c r="AJ291" i="1"/>
  <c r="AJ243" i="1"/>
  <c r="AJ263" i="1"/>
  <c r="AJ129" i="1"/>
  <c r="AI25" i="1"/>
  <c r="AI17" i="1"/>
  <c r="AJ223" i="1"/>
  <c r="AJ96" i="1"/>
  <c r="AJ215" i="1"/>
  <c r="AJ119" i="1"/>
  <c r="AJ67" i="1"/>
  <c r="AJ87" i="1"/>
  <c r="AJ121" i="1"/>
  <c r="AJ173" i="1"/>
  <c r="AJ151" i="1"/>
  <c r="AJ285" i="1"/>
  <c r="AJ49" i="1"/>
  <c r="AJ10" i="1"/>
  <c r="AJ1243" i="1"/>
  <c r="AJ1275" i="1"/>
  <c r="AJ1255" i="1"/>
  <c r="AJ1286" i="1"/>
  <c r="AJ1305" i="1"/>
  <c r="AJ1280" i="1"/>
  <c r="AJ1343" i="1"/>
  <c r="AJ112" i="1"/>
  <c r="AJ104" i="1"/>
  <c r="AJ84" i="1"/>
  <c r="AJ44" i="1"/>
  <c r="AJ184" i="1"/>
  <c r="AJ152" i="1"/>
  <c r="AJ300" i="1"/>
  <c r="AJ280" i="1"/>
  <c r="AJ256" i="1"/>
  <c r="AJ204" i="1"/>
  <c r="AJ172" i="1"/>
  <c r="AJ289" i="1"/>
  <c r="AJ249" i="1"/>
  <c r="AJ209" i="1"/>
  <c r="AJ253" i="1"/>
  <c r="AJ221" i="1"/>
  <c r="AJ283" i="1"/>
  <c r="AJ235" i="1"/>
  <c r="AJ116" i="1"/>
  <c r="AI28" i="1"/>
  <c r="AI19" i="1"/>
  <c r="AJ92" i="1"/>
  <c r="AJ115" i="1"/>
  <c r="AJ40" i="1"/>
  <c r="AJ69" i="1"/>
  <c r="AJ91" i="1"/>
  <c r="AJ128" i="1"/>
  <c r="AJ189" i="1"/>
  <c r="AJ167" i="1"/>
  <c r="AJ299" i="1"/>
  <c r="AJ288" i="1"/>
  <c r="AJ48" i="1"/>
  <c r="AI33" i="1"/>
  <c r="AH6" i="1"/>
  <c r="AJ1247" i="1"/>
  <c r="AJ1256" i="1"/>
  <c r="AJ1342" i="1"/>
  <c r="AJ1296" i="1"/>
  <c r="AJ1330" i="1"/>
  <c r="AJ1268" i="1"/>
  <c r="AJ108" i="1"/>
  <c r="AJ72" i="1"/>
  <c r="AJ60" i="1"/>
  <c r="AJ52" i="1"/>
  <c r="AJ36" i="1"/>
  <c r="AJ28" i="1"/>
  <c r="AJ20" i="1"/>
  <c r="AJ12" i="1"/>
  <c r="AJ65" i="1"/>
  <c r="AJ185" i="1"/>
  <c r="AJ124" i="1"/>
  <c r="AJ132" i="1"/>
  <c r="AJ208" i="1"/>
  <c r="AJ212" i="1"/>
  <c r="AJ224" i="1"/>
  <c r="AJ228" i="1"/>
  <c r="AJ232" i="1"/>
  <c r="AJ236" i="1"/>
  <c r="AJ240" i="1"/>
  <c r="AJ244" i="1"/>
  <c r="AJ248" i="1"/>
  <c r="AJ268" i="1"/>
  <c r="AJ272" i="1"/>
  <c r="AJ316" i="1"/>
  <c r="AJ1359" i="1"/>
  <c r="AJ143" i="1"/>
  <c r="AJ153" i="1"/>
  <c r="AJ63" i="1"/>
  <c r="AJ75" i="1"/>
  <c r="AJ85" i="1"/>
  <c r="AJ95" i="1"/>
  <c r="AJ140" i="1"/>
  <c r="AJ197" i="1"/>
  <c r="AJ163" i="1"/>
  <c r="AJ203" i="1"/>
  <c r="AJ183" i="1"/>
  <c r="AJ259" i="1"/>
  <c r="AJ307" i="1"/>
  <c r="AJ207" i="1"/>
  <c r="AJ18" i="1"/>
  <c r="AI35" i="1"/>
  <c r="AJ22" i="1"/>
  <c r="AJ133" i="1"/>
  <c r="AI11" i="1"/>
  <c r="AJ1227" i="1"/>
  <c r="AJ1284" i="1"/>
  <c r="AJ1341" i="1"/>
  <c r="AJ1285" i="1"/>
  <c r="AJ1333" i="1"/>
  <c r="AJ1322" i="1"/>
  <c r="AJ1282" i="1"/>
  <c r="AJ1321" i="1"/>
  <c r="AJ1233" i="1"/>
  <c r="AJ73" i="1"/>
  <c r="AJ81" i="1"/>
  <c r="AJ89" i="1"/>
  <c r="AJ97" i="1"/>
  <c r="AJ113" i="1"/>
  <c r="AJ149" i="1"/>
  <c r="AJ157" i="1"/>
  <c r="AJ155" i="1"/>
  <c r="AJ187" i="1"/>
  <c r="AJ159" i="1"/>
  <c r="AJ191" i="1"/>
  <c r="AJ257" i="1"/>
  <c r="AJ297" i="1"/>
  <c r="AJ305" i="1"/>
  <c r="AJ313" i="1"/>
  <c r="AJ239" i="1"/>
  <c r="AJ101" i="1"/>
  <c r="AI37" i="1"/>
  <c r="AJ32" i="1"/>
  <c r="AJ24" i="1"/>
  <c r="AJ111" i="1"/>
  <c r="AI10" i="1"/>
  <c r="AJ47" i="1"/>
  <c r="AJ1259" i="1"/>
  <c r="AJ1264" i="1"/>
  <c r="AJ1229" i="1"/>
  <c r="AJ1306" i="1"/>
  <c r="AJ1231" i="1"/>
  <c r="AJ1267" i="1"/>
  <c r="AJ1245" i="1"/>
  <c r="AJ1339" i="1"/>
  <c r="AJ1271" i="1"/>
  <c r="AJ1332" i="1"/>
  <c r="AJ1338" i="1"/>
  <c r="AJ1304" i="1"/>
  <c r="AJ1283" i="1"/>
  <c r="AJ1340" i="1"/>
  <c r="AJ1287" i="1"/>
  <c r="AJ1356" i="1"/>
  <c r="AJ1316" i="1"/>
  <c r="AJ1349" i="1"/>
  <c r="AJ1328" i="1"/>
  <c r="AJ261" i="1"/>
  <c r="AJ301" i="1"/>
  <c r="AJ309" i="1"/>
  <c r="AJ139" i="1"/>
  <c r="AJ59" i="1"/>
  <c r="AJ14" i="1"/>
  <c r="AJ45" i="1"/>
  <c r="AJ34" i="1"/>
  <c r="AJ193" i="1"/>
  <c r="AJ141" i="1"/>
  <c r="AJ37" i="1"/>
  <c r="AJ1232" i="1"/>
  <c r="AJ1237" i="1"/>
  <c r="AJ1235" i="1"/>
  <c r="AJ1261" i="1"/>
  <c r="AJ1292" i="1"/>
  <c r="AJ1246" i="1"/>
  <c r="AJ1310" i="1"/>
  <c r="AJ1263" i="1"/>
  <c r="AJ1239" i="1"/>
  <c r="AJ1312" i="1"/>
  <c r="AJ1348" i="1"/>
  <c r="AJ1288" i="1"/>
  <c r="AJ1347" i="1"/>
  <c r="AJ1298" i="1"/>
  <c r="AJ1337" i="1"/>
  <c r="AJ1302" i="1"/>
  <c r="AJ1314" i="1"/>
  <c r="AJ1344" i="1"/>
  <c r="AJ1281" i="1"/>
  <c r="AJ1317" i="1"/>
  <c r="AJ1331" i="1"/>
  <c r="AI1349" i="1"/>
  <c r="AI1352" i="1"/>
  <c r="AI1298" i="1"/>
  <c r="AI1318" i="1"/>
  <c r="AI1283" i="1"/>
  <c r="AI1333" i="1"/>
  <c r="AI1325" i="1"/>
  <c r="AI1292" i="1"/>
  <c r="AI1277" i="1"/>
  <c r="AI1232" i="1"/>
  <c r="AI1358" i="1"/>
  <c r="AI1350" i="1"/>
  <c r="AI1228" i="1"/>
  <c r="AJ27" i="1"/>
  <c r="AJ19" i="1"/>
  <c r="AJ15" i="1"/>
  <c r="AJ25" i="1"/>
  <c r="AJ21" i="1"/>
  <c r="AJ13" i="1"/>
  <c r="AI1360" i="1"/>
  <c r="AI1322" i="1"/>
  <c r="AI1357" i="1"/>
  <c r="AI1356" i="1"/>
  <c r="AI1253" i="1"/>
  <c r="AJ35" i="1"/>
  <c r="AJ1240" i="1"/>
  <c r="AJ1236" i="1"/>
  <c r="AJ1269" i="1"/>
  <c r="AJ1254" i="1"/>
  <c r="AJ1257" i="1"/>
  <c r="AJ1270" i="1"/>
  <c r="AJ1242" i="1"/>
  <c r="AJ1262" i="1"/>
  <c r="AJ1253" i="1"/>
  <c r="AJ1291" i="1"/>
  <c r="AJ1248" i="1"/>
  <c r="AJ1265" i="1"/>
  <c r="AJ1326" i="1"/>
  <c r="AJ1307" i="1"/>
  <c r="AJ1346" i="1"/>
  <c r="AJ1273" i="1"/>
  <c r="AJ1334" i="1"/>
  <c r="AJ1276" i="1"/>
  <c r="AJ1325" i="1"/>
  <c r="AJ1289" i="1"/>
  <c r="AJ1355" i="1"/>
  <c r="AJ1320" i="1"/>
  <c r="AJ1324" i="1"/>
  <c r="AJ1315" i="1"/>
  <c r="AJ1277" i="1"/>
  <c r="AJ1249" i="1"/>
  <c r="AJ1318" i="1"/>
  <c r="AJ1308" i="1"/>
  <c r="AJ1354" i="1"/>
  <c r="AJ1300" i="1"/>
  <c r="AJ1357" i="1"/>
  <c r="AJ1309" i="1"/>
  <c r="AJ1351" i="1"/>
  <c r="AJ39" i="1"/>
  <c r="AJ17" i="1"/>
  <c r="AI1251" i="1"/>
  <c r="AI1236" i="1"/>
  <c r="AI1296" i="1"/>
  <c r="AI1310" i="1"/>
  <c r="AI1337" i="1"/>
  <c r="AI1340" i="1"/>
  <c r="AI1256" i="1"/>
  <c r="AI1289" i="1"/>
  <c r="AI1234" i="1"/>
  <c r="AI1331" i="1"/>
  <c r="AI1332" i="1"/>
  <c r="AI1359" i="1"/>
  <c r="AI1306" i="1"/>
  <c r="AI1268" i="1"/>
  <c r="AI1258" i="1"/>
  <c r="AI1284" i="1"/>
  <c r="AI1275" i="1"/>
  <c r="AI1295" i="1"/>
  <c r="AI1354" i="1"/>
  <c r="AJ31" i="1"/>
  <c r="AI1259" i="1"/>
  <c r="AI1314" i="1"/>
  <c r="AI1255" i="1"/>
  <c r="AI1288" i="1"/>
  <c r="AI1248" i="1"/>
  <c r="AI1313" i="1"/>
  <c r="AI1249" i="1"/>
  <c r="AI1271" i="1"/>
  <c r="AI1231" i="1"/>
  <c r="AI1266" i="1"/>
  <c r="AI1265" i="1"/>
  <c r="AI1290" i="1"/>
  <c r="AI1291" i="1"/>
  <c r="AI1341" i="1"/>
  <c r="AI1329" i="1"/>
  <c r="AI1305" i="1"/>
  <c r="AI1323" i="1"/>
  <c r="AI1274" i="1"/>
  <c r="AI1242" i="1"/>
  <c r="AI1272" i="1"/>
  <c r="AI1317" i="1"/>
  <c r="AI1297" i="1"/>
  <c r="AI1281" i="1"/>
  <c r="AI1278" i="1"/>
  <c r="AI1300" i="1"/>
  <c r="AI1263" i="1"/>
  <c r="AI1238" i="1"/>
  <c r="AI1264" i="1"/>
  <c r="AI1293" i="1"/>
  <c r="AI1312" i="1"/>
  <c r="AI1308" i="1"/>
  <c r="AI1320" i="1"/>
  <c r="AI1285" i="1"/>
  <c r="AI34" i="1"/>
  <c r="AJ23" i="1"/>
  <c r="AJ29" i="1"/>
  <c r="AJ11" i="1"/>
  <c r="AJ33" i="1"/>
  <c r="AI1233" i="1"/>
  <c r="AI1302" i="1"/>
  <c r="AI1246" i="1"/>
  <c r="AI1294" i="1"/>
  <c r="AI1230" i="1"/>
  <c r="AI1342" i="1"/>
  <c r="AI1327" i="1"/>
  <c r="AI1235" i="1"/>
  <c r="AI1262" i="1"/>
  <c r="AI1237" i="1"/>
  <c r="AI1299" i="1"/>
  <c r="AI1280" i="1"/>
  <c r="AI1326" i="1"/>
  <c r="AI1282" i="1"/>
  <c r="AI1267" i="1"/>
  <c r="AI1336" i="1"/>
  <c r="AI1260" i="1"/>
  <c r="AI1254" i="1"/>
  <c r="AI1229" i="1"/>
  <c r="AI1335" i="1"/>
  <c r="AI1330" i="1"/>
  <c r="AI1343" i="1"/>
  <c r="AI1328" i="1"/>
  <c r="AI1304" i="1"/>
  <c r="AI1227" i="1"/>
  <c r="AI1261" i="1"/>
  <c r="AI1257" i="1"/>
  <c r="AI1239" i="1"/>
  <c r="AI1286" i="1"/>
  <c r="AI1344" i="1"/>
  <c r="AI1334" i="1"/>
  <c r="AI1269" i="1"/>
  <c r="AI26" i="1"/>
  <c r="AJ55" i="1"/>
  <c r="AI36" i="1"/>
  <c r="AI1311" i="1"/>
  <c r="AI1243" i="1"/>
  <c r="AI1247" i="1"/>
  <c r="AI1355" i="1"/>
  <c r="AI1348" i="1"/>
  <c r="AI1351" i="1"/>
  <c r="AI1316" i="1"/>
  <c r="AI1244" i="1"/>
  <c r="AI1273" i="1"/>
  <c r="AI1250" i="1"/>
  <c r="AI1315" i="1"/>
  <c r="AI1303" i="1"/>
  <c r="AI1339" i="1"/>
  <c r="AI1324" i="1"/>
  <c r="AI1321" i="1"/>
  <c r="AI1346" i="1"/>
  <c r="AI1240" i="1"/>
  <c r="AI1245" i="1"/>
  <c r="AI1276" i="1"/>
  <c r="AI1307" i="1"/>
  <c r="AI1309" i="1"/>
  <c r="AI1353" i="1"/>
  <c r="AI1338" i="1"/>
  <c r="AI1347" i="1"/>
  <c r="AI1252" i="1"/>
  <c r="AI1287" i="1"/>
  <c r="AI1241" i="1"/>
  <c r="AI1270" i="1"/>
  <c r="AI1319" i="1"/>
  <c r="AI1301" i="1"/>
  <c r="AI1279" i="1"/>
  <c r="AI1345" i="1"/>
  <c r="AA5" i="1"/>
  <c r="AL6" i="1" l="1"/>
  <c r="AK6" i="1"/>
  <c r="AU900" i="1"/>
  <c r="AU904" i="1"/>
  <c r="AU908" i="1"/>
  <c r="AU912" i="1"/>
  <c r="AU916" i="1"/>
  <c r="AU920" i="1"/>
  <c r="AU924" i="1"/>
  <c r="AU928" i="1"/>
  <c r="AU932" i="1"/>
  <c r="AU936" i="1"/>
  <c r="AU940" i="1"/>
  <c r="AU944" i="1"/>
  <c r="AU948" i="1"/>
  <c r="AU952" i="1"/>
  <c r="AU956" i="1"/>
  <c r="AU960" i="1"/>
  <c r="AU964" i="1"/>
  <c r="AU968" i="1"/>
  <c r="AU972" i="1"/>
  <c r="AU976" i="1"/>
  <c r="AU980" i="1"/>
  <c r="AU984" i="1"/>
  <c r="AU988" i="1"/>
  <c r="AU992" i="1"/>
  <c r="AU996" i="1"/>
  <c r="AU1000" i="1"/>
  <c r="AU1004" i="1"/>
  <c r="AU1008" i="1"/>
  <c r="AU1012" i="1"/>
  <c r="AU1016" i="1"/>
  <c r="AU1020" i="1"/>
  <c r="AU1024" i="1"/>
  <c r="AU1028" i="1"/>
  <c r="AU1032" i="1"/>
  <c r="AU1036" i="1"/>
  <c r="AU1040" i="1"/>
  <c r="AU1044" i="1"/>
  <c r="AU1048" i="1"/>
  <c r="AU1052" i="1"/>
  <c r="AU1056" i="1"/>
  <c r="AU1060" i="1"/>
  <c r="AU1064" i="1"/>
  <c r="AU1068" i="1"/>
  <c r="AU1072" i="1"/>
  <c r="AU1076" i="1"/>
  <c r="AU1080" i="1"/>
  <c r="AU1084" i="1"/>
  <c r="AU1088" i="1"/>
  <c r="AU1092" i="1"/>
  <c r="AU1096" i="1"/>
  <c r="AU1100" i="1"/>
  <c r="AU1104" i="1"/>
  <c r="AU1108" i="1"/>
  <c r="AU1112" i="1"/>
  <c r="AU1116" i="1"/>
  <c r="AU1120" i="1"/>
  <c r="AU1124" i="1"/>
  <c r="AU1128" i="1"/>
  <c r="AU1132" i="1"/>
  <c r="AU1136" i="1"/>
  <c r="AU1140" i="1"/>
  <c r="AU1144" i="1"/>
  <c r="AU1148" i="1"/>
  <c r="AU1152" i="1"/>
  <c r="AU1156" i="1"/>
  <c r="AU1160" i="1"/>
  <c r="AU1164" i="1"/>
  <c r="AU1168" i="1"/>
  <c r="AU1172" i="1"/>
  <c r="AU1176" i="1"/>
  <c r="AU1180" i="1"/>
  <c r="AU1184" i="1"/>
  <c r="AU1188" i="1"/>
  <c r="AU1192" i="1"/>
  <c r="AU1196" i="1"/>
  <c r="AU1200" i="1"/>
  <c r="AU1204" i="1"/>
  <c r="AU1208" i="1"/>
  <c r="AU1212" i="1"/>
  <c r="AU1216" i="1"/>
  <c r="AU1220" i="1"/>
  <c r="AU1224" i="1"/>
  <c r="AU897" i="1"/>
  <c r="AU906" i="1"/>
  <c r="AU914" i="1"/>
  <c r="AU899" i="1"/>
  <c r="AU903" i="1"/>
  <c r="AU907" i="1"/>
  <c r="AU911" i="1"/>
  <c r="AU915" i="1"/>
  <c r="AU919" i="1"/>
  <c r="AU923" i="1"/>
  <c r="AU927" i="1"/>
  <c r="AU931" i="1"/>
  <c r="AU935" i="1"/>
  <c r="AU939" i="1"/>
  <c r="AU943" i="1"/>
  <c r="AU947" i="1"/>
  <c r="AU951" i="1"/>
  <c r="AU955" i="1"/>
  <c r="AU959" i="1"/>
  <c r="AU963" i="1"/>
  <c r="AU967" i="1"/>
  <c r="AU971" i="1"/>
  <c r="AU975" i="1"/>
  <c r="AU979" i="1"/>
  <c r="AU983" i="1"/>
  <c r="AU987" i="1"/>
  <c r="AU991" i="1"/>
  <c r="AU995" i="1"/>
  <c r="AU999" i="1"/>
  <c r="AU1003" i="1"/>
  <c r="AU1007" i="1"/>
  <c r="AU1011" i="1"/>
  <c r="AU1015" i="1"/>
  <c r="AU1019" i="1"/>
  <c r="AU1023" i="1"/>
  <c r="AU1027" i="1"/>
  <c r="AU1031" i="1"/>
  <c r="AU1035" i="1"/>
  <c r="AU1039" i="1"/>
  <c r="AU1043" i="1"/>
  <c r="AU1047" i="1"/>
  <c r="AU1051" i="1"/>
  <c r="AU1055" i="1"/>
  <c r="AU1059" i="1"/>
  <c r="AU1063" i="1"/>
  <c r="AU1067" i="1"/>
  <c r="AU1071" i="1"/>
  <c r="AU1075" i="1"/>
  <c r="AU1079" i="1"/>
  <c r="AU1083" i="1"/>
  <c r="AU1087" i="1"/>
  <c r="AU1091" i="1"/>
  <c r="AU1095" i="1"/>
  <c r="AU1099" i="1"/>
  <c r="AU1103" i="1"/>
  <c r="AU1107" i="1"/>
  <c r="AU1111" i="1"/>
  <c r="AU1115" i="1"/>
  <c r="AU1119" i="1"/>
  <c r="AU1123" i="1"/>
  <c r="AU1127" i="1"/>
  <c r="AU1131" i="1"/>
  <c r="AU1135" i="1"/>
  <c r="AU1139" i="1"/>
  <c r="AU1143" i="1"/>
  <c r="AU1147" i="1"/>
  <c r="AU1151" i="1"/>
  <c r="AU1155" i="1"/>
  <c r="AU1159" i="1"/>
  <c r="AU1163" i="1"/>
  <c r="AU1167" i="1"/>
  <c r="AU1171" i="1"/>
  <c r="AU1175" i="1"/>
  <c r="AU1179" i="1"/>
  <c r="AU1183" i="1"/>
  <c r="AU1187" i="1"/>
  <c r="AU1191" i="1"/>
  <c r="AU1195" i="1"/>
  <c r="AU1199" i="1"/>
  <c r="AU1203" i="1"/>
  <c r="AU1207" i="1"/>
  <c r="AU1211" i="1"/>
  <c r="AU1215" i="1"/>
  <c r="AU1219" i="1"/>
  <c r="AU1223" i="1"/>
  <c r="AU898" i="1"/>
  <c r="AU910" i="1"/>
  <c r="AU901" i="1"/>
  <c r="AU905" i="1"/>
  <c r="AU909" i="1"/>
  <c r="AU913" i="1"/>
  <c r="AU917" i="1"/>
  <c r="AU921" i="1"/>
  <c r="AU925" i="1"/>
  <c r="AU929" i="1"/>
  <c r="AU933" i="1"/>
  <c r="AU937" i="1"/>
  <c r="AU941" i="1"/>
  <c r="AU945" i="1"/>
  <c r="AU949" i="1"/>
  <c r="AU953" i="1"/>
  <c r="AU957" i="1"/>
  <c r="AU961" i="1"/>
  <c r="AU965" i="1"/>
  <c r="AU969" i="1"/>
  <c r="AU973" i="1"/>
  <c r="AU977" i="1"/>
  <c r="AU981" i="1"/>
  <c r="AU985" i="1"/>
  <c r="AU989" i="1"/>
  <c r="AU993" i="1"/>
  <c r="AU997" i="1"/>
  <c r="AU1001" i="1"/>
  <c r="AU1005" i="1"/>
  <c r="AU1009" i="1"/>
  <c r="AU1013" i="1"/>
  <c r="AU1017" i="1"/>
  <c r="AU1021" i="1"/>
  <c r="AU1025" i="1"/>
  <c r="AU1029" i="1"/>
  <c r="AU1033" i="1"/>
  <c r="AU1037" i="1"/>
  <c r="AU1041" i="1"/>
  <c r="AU1045" i="1"/>
  <c r="AU1049" i="1"/>
  <c r="AU1053" i="1"/>
  <c r="AU1057" i="1"/>
  <c r="AU1061" i="1"/>
  <c r="AU1065" i="1"/>
  <c r="AU1069" i="1"/>
  <c r="AU1073" i="1"/>
  <c r="AU1077" i="1"/>
  <c r="AU1081" i="1"/>
  <c r="AU1085" i="1"/>
  <c r="AU1089" i="1"/>
  <c r="AU1093" i="1"/>
  <c r="AU1097" i="1"/>
  <c r="AU1101" i="1"/>
  <c r="AU1105" i="1"/>
  <c r="AU1109" i="1"/>
  <c r="AU1113" i="1"/>
  <c r="AU1117" i="1"/>
  <c r="AU1121" i="1"/>
  <c r="AU1125" i="1"/>
  <c r="AU1129" i="1"/>
  <c r="AU1133" i="1"/>
  <c r="AU1137" i="1"/>
  <c r="AU1141" i="1"/>
  <c r="AU1145" i="1"/>
  <c r="AU1149" i="1"/>
  <c r="AU1153" i="1"/>
  <c r="AU1157" i="1"/>
  <c r="AU1161" i="1"/>
  <c r="AU1165" i="1"/>
  <c r="AU1169" i="1"/>
  <c r="AU1173" i="1"/>
  <c r="AU1177" i="1"/>
  <c r="AU1181" i="1"/>
  <c r="AU1185" i="1"/>
  <c r="AU1189" i="1"/>
  <c r="AU1193" i="1"/>
  <c r="AU1197" i="1"/>
  <c r="AU1201" i="1"/>
  <c r="AU1205" i="1"/>
  <c r="AU1209" i="1"/>
  <c r="AU1213" i="1"/>
  <c r="AU1217" i="1"/>
  <c r="AU1221" i="1"/>
  <c r="AU1225" i="1"/>
  <c r="AU902" i="1"/>
  <c r="AU918" i="1"/>
  <c r="AU930" i="1"/>
  <c r="AU946" i="1"/>
  <c r="AU962" i="1"/>
  <c r="AU978" i="1"/>
  <c r="AU994" i="1"/>
  <c r="AU1010" i="1"/>
  <c r="AU1026" i="1"/>
  <c r="AU1042" i="1"/>
  <c r="AU1058" i="1"/>
  <c r="AU1074" i="1"/>
  <c r="AU1090" i="1"/>
  <c r="AU1106" i="1"/>
  <c r="AU1122" i="1"/>
  <c r="AU1138" i="1"/>
  <c r="AU1154" i="1"/>
  <c r="AU1170" i="1"/>
  <c r="AU1218" i="1"/>
  <c r="AU938" i="1"/>
  <c r="AU986" i="1"/>
  <c r="AU1034" i="1"/>
  <c r="AU1082" i="1"/>
  <c r="AU1146" i="1"/>
  <c r="AU1178" i="1"/>
  <c r="AU1226" i="1"/>
  <c r="AU934" i="1"/>
  <c r="AU950" i="1"/>
  <c r="AU966" i="1"/>
  <c r="AU982" i="1"/>
  <c r="AU998" i="1"/>
  <c r="AU1014" i="1"/>
  <c r="AU1030" i="1"/>
  <c r="AU1046" i="1"/>
  <c r="AU1062" i="1"/>
  <c r="AU1078" i="1"/>
  <c r="AU1094" i="1"/>
  <c r="AU1110" i="1"/>
  <c r="AU1126" i="1"/>
  <c r="AU1142" i="1"/>
  <c r="AU1158" i="1"/>
  <c r="AU1174" i="1"/>
  <c r="AU1190" i="1"/>
  <c r="AU1206" i="1"/>
  <c r="AU1222" i="1"/>
  <c r="AU954" i="1"/>
  <c r="AU1002" i="1"/>
  <c r="AU1050" i="1"/>
  <c r="AU1098" i="1"/>
  <c r="AU1130" i="1"/>
  <c r="AU1210" i="1"/>
  <c r="AU926" i="1"/>
  <c r="AU942" i="1"/>
  <c r="AU958" i="1"/>
  <c r="AU974" i="1"/>
  <c r="AU990" i="1"/>
  <c r="AU1006" i="1"/>
  <c r="AU1022" i="1"/>
  <c r="AU1038" i="1"/>
  <c r="AU1054" i="1"/>
  <c r="AU1070" i="1"/>
  <c r="AU1086" i="1"/>
  <c r="AU1102" i="1"/>
  <c r="AU1118" i="1"/>
  <c r="AU1134" i="1"/>
  <c r="AU1150" i="1"/>
  <c r="AU1166" i="1"/>
  <c r="AU1182" i="1"/>
  <c r="AU1198" i="1"/>
  <c r="AU1214" i="1"/>
  <c r="AU1186" i="1"/>
  <c r="AU1202" i="1"/>
  <c r="AU922" i="1"/>
  <c r="AU970" i="1"/>
  <c r="AU1018" i="1"/>
  <c r="AU1066" i="1"/>
  <c r="AU1114" i="1"/>
  <c r="AU1162" i="1"/>
  <c r="AU1194" i="1"/>
  <c r="V5" i="1"/>
  <c r="AU892" i="1"/>
  <c r="AU896" i="1"/>
  <c r="AU891" i="1"/>
  <c r="AU895" i="1"/>
  <c r="AU893" i="1"/>
  <c r="AU890" i="1"/>
  <c r="AU894" i="1"/>
  <c r="W5" i="1"/>
  <c r="AK1076" i="1" s="1"/>
  <c r="X5" i="1"/>
  <c r="Y5" i="1"/>
  <c r="Z5" i="1"/>
  <c r="AB5" i="1"/>
  <c r="AC5" i="1"/>
  <c r="AL1076" i="1" l="1"/>
  <c r="AK1089" i="1"/>
  <c r="AK1087" i="1"/>
  <c r="AL1089" i="1"/>
  <c r="AL1087" i="1"/>
  <c r="AK1083" i="1"/>
  <c r="AK667" i="1"/>
  <c r="AK957" i="1"/>
  <c r="AK413" i="1"/>
  <c r="AK685" i="1"/>
  <c r="AK465" i="1"/>
  <c r="AK345" i="1"/>
  <c r="AK173" i="1"/>
  <c r="AL685" i="1"/>
  <c r="AL413" i="1"/>
  <c r="AL465" i="1"/>
  <c r="AL345" i="1"/>
  <c r="AL957" i="1"/>
  <c r="AL667" i="1"/>
  <c r="AL173" i="1"/>
  <c r="AL1083" i="1"/>
  <c r="AK1071" i="1"/>
  <c r="AL1071" i="1"/>
  <c r="AK1081" i="1"/>
  <c r="AL1081" i="1"/>
  <c r="AK1079" i="1"/>
  <c r="AK1080" i="1"/>
  <c r="AL1080" i="1"/>
  <c r="AL1079" i="1"/>
  <c r="AK1067" i="1"/>
  <c r="AK1077" i="1"/>
  <c r="AL1077" i="1"/>
  <c r="AL1067" i="1"/>
  <c r="AK1061" i="1"/>
  <c r="AL1061" i="1"/>
  <c r="AK1073" i="1"/>
  <c r="AL1073" i="1"/>
  <c r="AK1069" i="1"/>
  <c r="AL1069" i="1"/>
  <c r="AK1065" i="1"/>
  <c r="AL1065" i="1"/>
  <c r="AK870" i="1"/>
  <c r="AK786" i="1"/>
  <c r="AK495" i="1"/>
  <c r="AK258" i="1"/>
  <c r="AK156" i="1"/>
  <c r="AK478" i="1"/>
  <c r="AK458" i="1"/>
  <c r="AK964" i="1"/>
  <c r="AK705" i="1"/>
  <c r="AK138" i="1"/>
  <c r="AK978" i="1"/>
  <c r="AK163" i="1"/>
  <c r="AL705" i="1"/>
  <c r="AL458" i="1"/>
  <c r="AL495" i="1"/>
  <c r="AL138" i="1"/>
  <c r="AL870" i="1"/>
  <c r="AL163" i="1"/>
  <c r="AL978" i="1"/>
  <c r="AL786" i="1"/>
  <c r="AL478" i="1"/>
  <c r="AL964" i="1"/>
  <c r="AL258" i="1"/>
  <c r="AL156" i="1"/>
  <c r="AK1063" i="1"/>
  <c r="AL1063" i="1"/>
  <c r="AK1057" i="1"/>
  <c r="AK1062" i="1"/>
  <c r="AL1062" i="1"/>
  <c r="AL1057" i="1"/>
  <c r="AK1059" i="1"/>
  <c r="AL1059" i="1"/>
  <c r="AK511" i="1"/>
  <c r="AK489" i="1"/>
  <c r="AK199" i="1"/>
  <c r="AK579" i="1"/>
  <c r="AK321" i="1"/>
  <c r="AK263" i="1"/>
  <c r="AK1009" i="1"/>
  <c r="AK865" i="1"/>
  <c r="AK453" i="1"/>
  <c r="AK264" i="1"/>
  <c r="AK71" i="1"/>
  <c r="AK862" i="1"/>
  <c r="AK622" i="1"/>
  <c r="AK546" i="1"/>
  <c r="AK339" i="1"/>
  <c r="AK320" i="1"/>
  <c r="AK64" i="1"/>
  <c r="AK104" i="1"/>
  <c r="AK902" i="1"/>
  <c r="AK768" i="1"/>
  <c r="AK609" i="1"/>
  <c r="AK569" i="1"/>
  <c r="AK272" i="1"/>
  <c r="AL862" i="1"/>
  <c r="AL622" i="1"/>
  <c r="AL546" i="1"/>
  <c r="AL321" i="1"/>
  <c r="AL272" i="1"/>
  <c r="AL263" i="1"/>
  <c r="AL71" i="1"/>
  <c r="AL768" i="1"/>
  <c r="AL511" i="1"/>
  <c r="AL489" i="1"/>
  <c r="AL339" i="1"/>
  <c r="AL320" i="1"/>
  <c r="AL64" i="1"/>
  <c r="AL104" i="1"/>
  <c r="AL865" i="1"/>
  <c r="AL199" i="1"/>
  <c r="AL1009" i="1"/>
  <c r="AL902" i="1"/>
  <c r="AL609" i="1"/>
  <c r="AL579" i="1"/>
  <c r="AL569" i="1"/>
  <c r="AL453" i="1"/>
  <c r="AL264" i="1"/>
  <c r="AK1058" i="1"/>
  <c r="AL1058" i="1"/>
  <c r="AK1027" i="1"/>
  <c r="AK989" i="1"/>
  <c r="AK938" i="1"/>
  <c r="AK929" i="1"/>
  <c r="AK920" i="1"/>
  <c r="AK916" i="1"/>
  <c r="AK886" i="1"/>
  <c r="AK881" i="1"/>
  <c r="AK877" i="1"/>
  <c r="AK864" i="1"/>
  <c r="AK860" i="1"/>
  <c r="AK850" i="1"/>
  <c r="AK838" i="1"/>
  <c r="AK829" i="1"/>
  <c r="AK814" i="1"/>
  <c r="AK802" i="1"/>
  <c r="AK770" i="1"/>
  <c r="AK765" i="1"/>
  <c r="AK735" i="1"/>
  <c r="AK696" i="1"/>
  <c r="AK692" i="1"/>
  <c r="AK688" i="1"/>
  <c r="AK683" i="1"/>
  <c r="AK674" i="1"/>
  <c r="AK640" i="1"/>
  <c r="AK634" i="1"/>
  <c r="AK596" i="1"/>
  <c r="AK591" i="1"/>
  <c r="AK583" i="1"/>
  <c r="AK554" i="1"/>
  <c r="AK537" i="1"/>
  <c r="AK532" i="1"/>
  <c r="AK513" i="1"/>
  <c r="AK506" i="1"/>
  <c r="AK484" i="1"/>
  <c r="AK476" i="1"/>
  <c r="AK461" i="1"/>
  <c r="AK450" i="1"/>
  <c r="AK444" i="1"/>
  <c r="AK433" i="1"/>
  <c r="AK363" i="1"/>
  <c r="AK353" i="1"/>
  <c r="AK336" i="1"/>
  <c r="AK332" i="1"/>
  <c r="AK306" i="1"/>
  <c r="AK301" i="1"/>
  <c r="AK277" i="1"/>
  <c r="AK267" i="1"/>
  <c r="AK254" i="1"/>
  <c r="AK228" i="1"/>
  <c r="AK209" i="1"/>
  <c r="AK186" i="1"/>
  <c r="AK176" i="1"/>
  <c r="AK172" i="1"/>
  <c r="AK160" i="1"/>
  <c r="AK134" i="1"/>
  <c r="AK37" i="1"/>
  <c r="AK54" i="1"/>
  <c r="AK59" i="1"/>
  <c r="AK75" i="1"/>
  <c r="AK80" i="1"/>
  <c r="AK84" i="1"/>
  <c r="AK88" i="1"/>
  <c r="AK93" i="1"/>
  <c r="AK108" i="1"/>
  <c r="AK112" i="1"/>
  <c r="AK13" i="1"/>
  <c r="AK1039" i="1"/>
  <c r="AK1026" i="1"/>
  <c r="AK1022" i="1"/>
  <c r="AK1018" i="1"/>
  <c r="AK1008" i="1"/>
  <c r="AK968" i="1"/>
  <c r="AK942" i="1"/>
  <c r="AK919" i="1"/>
  <c r="AK914" i="1"/>
  <c r="AK837" i="1"/>
  <c r="AK832" i="1"/>
  <c r="AK817" i="1"/>
  <c r="AK801" i="1"/>
  <c r="AK793" i="1"/>
  <c r="AK752" i="1"/>
  <c r="AK742" i="1"/>
  <c r="AK720" i="1"/>
  <c r="AK691" i="1"/>
  <c r="AK687" i="1"/>
  <c r="AK638" i="1"/>
  <c r="AK607" i="1"/>
  <c r="AK603" i="1"/>
  <c r="AK595" i="1"/>
  <c r="AK564" i="1"/>
  <c r="AK558" i="1"/>
  <c r="AK540" i="1"/>
  <c r="AK531" i="1"/>
  <c r="AK521" i="1"/>
  <c r="AK505" i="1"/>
  <c r="AK498" i="1"/>
  <c r="AK437" i="1"/>
  <c r="AK432" i="1"/>
  <c r="AK409" i="1"/>
  <c r="AK405" i="1"/>
  <c r="AK377" i="1"/>
  <c r="AK370" i="1"/>
  <c r="AK366" i="1"/>
  <c r="AK358" i="1"/>
  <c r="AK344" i="1"/>
  <c r="AK314" i="1"/>
  <c r="AK310" i="1"/>
  <c r="AK280" i="1"/>
  <c r="AK275" i="1"/>
  <c r="AK261" i="1"/>
  <c r="AK237" i="1"/>
  <c r="AK204" i="1"/>
  <c r="AK184" i="1"/>
  <c r="AK17" i="1"/>
  <c r="AK20" i="1"/>
  <c r="AK38" i="1"/>
  <c r="AK51" i="1"/>
  <c r="AK55" i="1"/>
  <c r="AK14" i="1"/>
  <c r="AK31" i="1"/>
  <c r="AK1049" i="1"/>
  <c r="AK1033" i="1"/>
  <c r="AK991" i="1"/>
  <c r="AK983" i="1"/>
  <c r="AK961" i="1"/>
  <c r="AK941" i="1"/>
  <c r="AK935" i="1"/>
  <c r="AK922" i="1"/>
  <c r="AK895" i="1"/>
  <c r="AK879" i="1"/>
  <c r="AK866" i="1"/>
  <c r="AK836" i="1"/>
  <c r="AK811" i="1"/>
  <c r="AK805" i="1"/>
  <c r="AK798" i="1"/>
  <c r="AK756" i="1"/>
  <c r="AK750" i="1"/>
  <c r="AK745" i="1"/>
  <c r="AK741" i="1"/>
  <c r="AK733" i="1"/>
  <c r="AK728" i="1"/>
  <c r="AK686" i="1"/>
  <c r="AK672" i="1"/>
  <c r="AK668" i="1"/>
  <c r="AK647" i="1"/>
  <c r="AK636" i="1"/>
  <c r="AK602" i="1"/>
  <c r="AK594" i="1"/>
  <c r="AK576" i="1"/>
  <c r="AK530" i="1"/>
  <c r="AK526" i="1"/>
  <c r="AK520" i="1"/>
  <c r="AK515" i="1"/>
  <c r="AK497" i="1"/>
  <c r="AK470" i="1"/>
  <c r="AK456" i="1"/>
  <c r="AK429" i="1"/>
  <c r="AK419" i="1"/>
  <c r="AK408" i="1"/>
  <c r="AK397" i="1"/>
  <c r="AK376" i="1"/>
  <c r="AK334" i="1"/>
  <c r="AK309" i="1"/>
  <c r="AK260" i="1"/>
  <c r="AK231" i="1"/>
  <c r="AK216" i="1"/>
  <c r="AK178" i="1"/>
  <c r="AK162" i="1"/>
  <c r="AK148" i="1"/>
  <c r="AK39" i="1"/>
  <c r="AK48" i="1"/>
  <c r="AK86" i="1"/>
  <c r="AK106" i="1"/>
  <c r="AK110" i="1"/>
  <c r="AK114" i="1"/>
  <c r="AK1024" i="1"/>
  <c r="AK878" i="1"/>
  <c r="AK873" i="1"/>
  <c r="AK852" i="1"/>
  <c r="AK815" i="1"/>
  <c r="AK797" i="1"/>
  <c r="AK771" i="1"/>
  <c r="AK761" i="1"/>
  <c r="AK749" i="1"/>
  <c r="AK617" i="1"/>
  <c r="AK584" i="1"/>
  <c r="AK561" i="1"/>
  <c r="AK556" i="1"/>
  <c r="AK542" i="1"/>
  <c r="AK538" i="1"/>
  <c r="AK523" i="1"/>
  <c r="AK519" i="1"/>
  <c r="AK509" i="1"/>
  <c r="AK503" i="1"/>
  <c r="AK485" i="1"/>
  <c r="AK462" i="1"/>
  <c r="AK441" i="1"/>
  <c r="AK423" i="1"/>
  <c r="AK312" i="1"/>
  <c r="AK308" i="1"/>
  <c r="AK302" i="1"/>
  <c r="AK255" i="1"/>
  <c r="AK230" i="1"/>
  <c r="AK192" i="1"/>
  <c r="AK177" i="1"/>
  <c r="AK161" i="1"/>
  <c r="AK135" i="1"/>
  <c r="AK36" i="1"/>
  <c r="AK49" i="1"/>
  <c r="AK99" i="1"/>
  <c r="AK115" i="1"/>
  <c r="AK21" i="1"/>
  <c r="AK30" i="1"/>
  <c r="AL1027" i="1"/>
  <c r="AL989" i="1"/>
  <c r="AL878" i="1"/>
  <c r="AL873" i="1"/>
  <c r="AL852" i="1"/>
  <c r="AL815" i="1"/>
  <c r="AL798" i="1"/>
  <c r="AL756" i="1"/>
  <c r="AL750" i="1"/>
  <c r="AL745" i="1"/>
  <c r="AL741" i="1"/>
  <c r="AL733" i="1"/>
  <c r="AL728" i="1"/>
  <c r="AL686" i="1"/>
  <c r="AL672" i="1"/>
  <c r="AL668" i="1"/>
  <c r="AL647" i="1"/>
  <c r="AL636" i="1"/>
  <c r="AL607" i="1"/>
  <c r="AL603" i="1"/>
  <c r="AL595" i="1"/>
  <c r="AL564" i="1"/>
  <c r="AL558" i="1"/>
  <c r="AL540" i="1"/>
  <c r="AL531" i="1"/>
  <c r="AL521" i="1"/>
  <c r="AL505" i="1"/>
  <c r="AL498" i="1"/>
  <c r="AL441" i="1"/>
  <c r="AL423" i="1"/>
  <c r="AL312" i="1"/>
  <c r="AL308" i="1"/>
  <c r="AL302" i="1"/>
  <c r="AL255" i="1"/>
  <c r="AL230" i="1"/>
  <c r="AL192" i="1"/>
  <c r="AL177" i="1"/>
  <c r="AL161" i="1"/>
  <c r="AL135" i="1"/>
  <c r="AL17" i="1"/>
  <c r="AL37" i="1"/>
  <c r="AL54" i="1"/>
  <c r="AL59" i="1"/>
  <c r="AL75" i="1"/>
  <c r="AL80" i="1"/>
  <c r="AL84" i="1"/>
  <c r="AL88" i="1"/>
  <c r="AL93" i="1"/>
  <c r="AL108" i="1"/>
  <c r="AL112" i="1"/>
  <c r="AL110" i="1"/>
  <c r="AL1039" i="1"/>
  <c r="AL1026" i="1"/>
  <c r="AL1022" i="1"/>
  <c r="AL1018" i="1"/>
  <c r="AL1008" i="1"/>
  <c r="AL938" i="1"/>
  <c r="AL929" i="1"/>
  <c r="AL920" i="1"/>
  <c r="AL916" i="1"/>
  <c r="AL886" i="1"/>
  <c r="AL881" i="1"/>
  <c r="AL877" i="1"/>
  <c r="AL864" i="1"/>
  <c r="AL860" i="1"/>
  <c r="AL850" i="1"/>
  <c r="AL838" i="1"/>
  <c r="AL829" i="1"/>
  <c r="AL814" i="1"/>
  <c r="AL802" i="1"/>
  <c r="AL797" i="1"/>
  <c r="AL771" i="1"/>
  <c r="AL761" i="1"/>
  <c r="AL749" i="1"/>
  <c r="AL602" i="1"/>
  <c r="AL594" i="1"/>
  <c r="AL576" i="1"/>
  <c r="AL530" i="1"/>
  <c r="AL526" i="1"/>
  <c r="AL520" i="1"/>
  <c r="AL515" i="1"/>
  <c r="AL497" i="1"/>
  <c r="AL470" i="1"/>
  <c r="AL450" i="1"/>
  <c r="AL444" i="1"/>
  <c r="AL433" i="1"/>
  <c r="AL363" i="1"/>
  <c r="AL353" i="1"/>
  <c r="AL336" i="1"/>
  <c r="AL332" i="1"/>
  <c r="AL306" i="1"/>
  <c r="AL301" i="1"/>
  <c r="AL277" i="1"/>
  <c r="AL267" i="1"/>
  <c r="AL254" i="1"/>
  <c r="AL228" i="1"/>
  <c r="AL209" i="1"/>
  <c r="AL186" i="1"/>
  <c r="AL176" i="1"/>
  <c r="AL172" i="1"/>
  <c r="AL160" i="1"/>
  <c r="AL134" i="1"/>
  <c r="AL20" i="1"/>
  <c r="AL38" i="1"/>
  <c r="AL51" i="1"/>
  <c r="AL55" i="1"/>
  <c r="AL13" i="1"/>
  <c r="AL21" i="1"/>
  <c r="AL358" i="1"/>
  <c r="AL39" i="1"/>
  <c r="AL114" i="1"/>
  <c r="AL1049" i="1"/>
  <c r="AL1033" i="1"/>
  <c r="AL991" i="1"/>
  <c r="AL983" i="1"/>
  <c r="AL968" i="1"/>
  <c r="AL942" i="1"/>
  <c r="AL919" i="1"/>
  <c r="AL914" i="1"/>
  <c r="AL837" i="1"/>
  <c r="AL832" i="1"/>
  <c r="AL817" i="1"/>
  <c r="AL801" i="1"/>
  <c r="AL770" i="1"/>
  <c r="AL765" i="1"/>
  <c r="AL735" i="1"/>
  <c r="AL696" i="1"/>
  <c r="AL692" i="1"/>
  <c r="AL688" i="1"/>
  <c r="AL683" i="1"/>
  <c r="AL674" i="1"/>
  <c r="AL640" i="1"/>
  <c r="AL634" i="1"/>
  <c r="AL617" i="1"/>
  <c r="AL584" i="1"/>
  <c r="AL561" i="1"/>
  <c r="AL556" i="1"/>
  <c r="AL542" i="1"/>
  <c r="AL538" i="1"/>
  <c r="AL523" i="1"/>
  <c r="AL519" i="1"/>
  <c r="AL509" i="1"/>
  <c r="AL503" i="1"/>
  <c r="AL485" i="1"/>
  <c r="AL462" i="1"/>
  <c r="AL437" i="1"/>
  <c r="AL432" i="1"/>
  <c r="AL409" i="1"/>
  <c r="AL405" i="1"/>
  <c r="AL377" i="1"/>
  <c r="AL370" i="1"/>
  <c r="AL366" i="1"/>
  <c r="AL344" i="1"/>
  <c r="AL314" i="1"/>
  <c r="AL310" i="1"/>
  <c r="AL280" i="1"/>
  <c r="AL275" i="1"/>
  <c r="AL261" i="1"/>
  <c r="AL237" i="1"/>
  <c r="AL204" i="1"/>
  <c r="AL184" i="1"/>
  <c r="AL48" i="1"/>
  <c r="AL106" i="1"/>
  <c r="AL1024" i="1"/>
  <c r="AL961" i="1"/>
  <c r="AL941" i="1"/>
  <c r="AL935" i="1"/>
  <c r="AL922" i="1"/>
  <c r="AL895" i="1"/>
  <c r="AL879" i="1"/>
  <c r="AL866" i="1"/>
  <c r="AL836" i="1"/>
  <c r="AL811" i="1"/>
  <c r="AL805" i="1"/>
  <c r="AL793" i="1"/>
  <c r="AL752" i="1"/>
  <c r="AL742" i="1"/>
  <c r="AL720" i="1"/>
  <c r="AL691" i="1"/>
  <c r="AL687" i="1"/>
  <c r="AL638" i="1"/>
  <c r="AL596" i="1"/>
  <c r="AL591" i="1"/>
  <c r="AL583" i="1"/>
  <c r="AL554" i="1"/>
  <c r="AL537" i="1"/>
  <c r="AL532" i="1"/>
  <c r="AL513" i="1"/>
  <c r="AL506" i="1"/>
  <c r="AL484" i="1"/>
  <c r="AL476" i="1"/>
  <c r="AL461" i="1"/>
  <c r="AL456" i="1"/>
  <c r="AL429" i="1"/>
  <c r="AL419" i="1"/>
  <c r="AL408" i="1"/>
  <c r="AL397" i="1"/>
  <c r="AL376" i="1"/>
  <c r="AL334" i="1"/>
  <c r="AL309" i="1"/>
  <c r="AL260" i="1"/>
  <c r="AL231" i="1"/>
  <c r="AL216" i="1"/>
  <c r="AL178" i="1"/>
  <c r="AL162" i="1"/>
  <c r="AL148" i="1"/>
  <c r="AL36" i="1"/>
  <c r="AL49" i="1"/>
  <c r="AL99" i="1"/>
  <c r="AL115" i="1"/>
  <c r="AL31" i="1"/>
  <c r="AL86" i="1"/>
  <c r="AL14" i="1"/>
  <c r="AL30" i="1"/>
  <c r="AK1052" i="1"/>
  <c r="AK1037" i="1"/>
  <c r="AK1001" i="1"/>
  <c r="AK966" i="1"/>
  <c r="AK946" i="1"/>
  <c r="AK937" i="1"/>
  <c r="AK835" i="1"/>
  <c r="AK821" i="1"/>
  <c r="AK812" i="1"/>
  <c r="AK775" i="1"/>
  <c r="AK767" i="1"/>
  <c r="AK725" i="1"/>
  <c r="AK661" i="1"/>
  <c r="AK630" i="1"/>
  <c r="AK625" i="1"/>
  <c r="AK592" i="1"/>
  <c r="AK568" i="1"/>
  <c r="AK552" i="1"/>
  <c r="AK510" i="1"/>
  <c r="AK499" i="1"/>
  <c r="AK490" i="1"/>
  <c r="AK460" i="1"/>
  <c r="AK400" i="1"/>
  <c r="AK384" i="1"/>
  <c r="AK354" i="1"/>
  <c r="AK338" i="1"/>
  <c r="AK307" i="1"/>
  <c r="AK298" i="1"/>
  <c r="AK276" i="1"/>
  <c r="AK250" i="1"/>
  <c r="AK185" i="1"/>
  <c r="AK1040" i="1"/>
  <c r="AK1012" i="1"/>
  <c r="AK1004" i="1"/>
  <c r="AK965" i="1"/>
  <c r="AK928" i="1"/>
  <c r="AK912" i="1"/>
  <c r="AK851" i="1"/>
  <c r="AK842" i="1"/>
  <c r="AK824" i="1"/>
  <c r="AK820" i="1"/>
  <c r="AK684" i="1"/>
  <c r="AK639" i="1"/>
  <c r="AK624" i="1"/>
  <c r="AK563" i="1"/>
  <c r="AK559" i="1"/>
  <c r="AK555" i="1"/>
  <c r="AK452" i="1"/>
  <c r="AK395" i="1"/>
  <c r="AK387" i="1"/>
  <c r="AK319" i="1"/>
  <c r="AK155" i="1"/>
  <c r="AK139" i="1"/>
  <c r="AK119" i="1"/>
  <c r="AK1003" i="1"/>
  <c r="AK915" i="1"/>
  <c r="AK841" i="1"/>
  <c r="AK796" i="1"/>
  <c r="AK760" i="1"/>
  <c r="AK711" i="1"/>
  <c r="AK534" i="1"/>
  <c r="AK488" i="1"/>
  <c r="AK467" i="1"/>
  <c r="AK455" i="1"/>
  <c r="AK451" i="1"/>
  <c r="AK430" i="1"/>
  <c r="AK402" i="1"/>
  <c r="AK382" i="1"/>
  <c r="AK372" i="1"/>
  <c r="AK356" i="1"/>
  <c r="AK326" i="1"/>
  <c r="AK274" i="1"/>
  <c r="AK240" i="1"/>
  <c r="AK123" i="1"/>
  <c r="AK28" i="1"/>
  <c r="AK1014" i="1"/>
  <c r="AK1002" i="1"/>
  <c r="AK982" i="1"/>
  <c r="AK951" i="1"/>
  <c r="AK947" i="1"/>
  <c r="AK943" i="1"/>
  <c r="AK893" i="1"/>
  <c r="AK853" i="1"/>
  <c r="AK840" i="1"/>
  <c r="AK826" i="1"/>
  <c r="AK809" i="1"/>
  <c r="AK804" i="1"/>
  <c r="AK790" i="1"/>
  <c r="AK678" i="1"/>
  <c r="AK577" i="1"/>
  <c r="AK524" i="1"/>
  <c r="AK501" i="1"/>
  <c r="AK454" i="1"/>
  <c r="AK445" i="1"/>
  <c r="AK425" i="1"/>
  <c r="AK411" i="1"/>
  <c r="AK385" i="1"/>
  <c r="AK281" i="1"/>
  <c r="AK92" i="1"/>
  <c r="AL1052" i="1"/>
  <c r="AK940" i="1"/>
  <c r="AK888" i="1"/>
  <c r="AK876" i="1"/>
  <c r="AK828" i="1"/>
  <c r="AK779" i="1"/>
  <c r="AK751" i="1"/>
  <c r="AK747" i="1"/>
  <c r="AK643" i="1"/>
  <c r="AK631" i="1"/>
  <c r="AK627" i="1"/>
  <c r="AK507" i="1"/>
  <c r="AK448" i="1"/>
  <c r="AK436" i="1"/>
  <c r="AK404" i="1"/>
  <c r="AK328" i="1"/>
  <c r="AK200" i="1"/>
  <c r="AK180" i="1"/>
  <c r="AK132" i="1"/>
  <c r="AK124" i="1"/>
  <c r="AK57" i="1"/>
  <c r="AK117" i="1"/>
  <c r="AK827" i="1"/>
  <c r="AK819" i="1"/>
  <c r="AK794" i="1"/>
  <c r="AK778" i="1"/>
  <c r="AK762" i="1"/>
  <c r="AK758" i="1"/>
  <c r="AK754" i="1"/>
  <c r="AK439" i="1"/>
  <c r="AK431" i="1"/>
  <c r="AK315" i="1"/>
  <c r="AK291" i="1"/>
  <c r="AK251" i="1"/>
  <c r="AK247" i="1"/>
  <c r="AK243" i="1"/>
  <c r="AK239" i="1"/>
  <c r="AK215" i="1"/>
  <c r="AK195" i="1"/>
  <c r="AK191" i="1"/>
  <c r="AK147" i="1"/>
  <c r="AK143" i="1"/>
  <c r="AK98" i="1"/>
  <c r="AK971" i="1"/>
  <c r="AK898" i="1"/>
  <c r="AK882" i="1"/>
  <c r="AK806" i="1"/>
  <c r="AK637" i="1"/>
  <c r="AK525" i="1"/>
  <c r="AK438" i="1"/>
  <c r="AK422" i="1"/>
  <c r="AK418" i="1"/>
  <c r="AK410" i="1"/>
  <c r="AK374" i="1"/>
  <c r="AK330" i="1"/>
  <c r="AK286" i="1"/>
  <c r="AK262" i="1"/>
  <c r="AK242" i="1"/>
  <c r="AK234" i="1"/>
  <c r="AK222" i="1"/>
  <c r="AK218" i="1"/>
  <c r="AK122" i="1"/>
  <c r="AK26" i="1"/>
  <c r="AK47" i="1"/>
  <c r="AK95" i="1"/>
  <c r="AK1046" i="1"/>
  <c r="AK1042" i="1"/>
  <c r="AK974" i="1"/>
  <c r="AK889" i="1"/>
  <c r="AK845" i="1"/>
  <c r="AK732" i="1"/>
  <c r="AK620" i="1"/>
  <c r="AK516" i="1"/>
  <c r="AK508" i="1"/>
  <c r="AK500" i="1"/>
  <c r="AK492" i="1"/>
  <c r="AK468" i="1"/>
  <c r="AK464" i="1"/>
  <c r="AK373" i="1"/>
  <c r="AK305" i="1"/>
  <c r="AK241" i="1"/>
  <c r="AK229" i="1"/>
  <c r="AK153" i="1"/>
  <c r="AK141" i="1"/>
  <c r="AK133" i="1"/>
  <c r="AK76" i="1"/>
  <c r="AK96" i="1"/>
  <c r="AL1014" i="1"/>
  <c r="AL1002" i="1"/>
  <c r="AL982" i="1"/>
  <c r="AL966" i="1"/>
  <c r="AL946" i="1"/>
  <c r="AL937" i="1"/>
  <c r="AL835" i="1"/>
  <c r="AL821" i="1"/>
  <c r="AL812" i="1"/>
  <c r="AL684" i="1"/>
  <c r="AL639" i="1"/>
  <c r="AL625" i="1"/>
  <c r="AL592" i="1"/>
  <c r="AL568" i="1"/>
  <c r="AL552" i="1"/>
  <c r="AL510" i="1"/>
  <c r="AL499" i="1"/>
  <c r="AL490" i="1"/>
  <c r="AL460" i="1"/>
  <c r="AL452" i="1"/>
  <c r="AL395" i="1"/>
  <c r="AL387" i="1"/>
  <c r="AL319" i="1"/>
  <c r="AL155" i="1"/>
  <c r="AL139" i="1"/>
  <c r="AL119" i="1"/>
  <c r="AL1037" i="1"/>
  <c r="AL1001" i="1"/>
  <c r="AL965" i="1"/>
  <c r="AL928" i="1"/>
  <c r="AL912" i="1"/>
  <c r="AL851" i="1"/>
  <c r="AL842" i="1"/>
  <c r="AL824" i="1"/>
  <c r="AL820" i="1"/>
  <c r="AL796" i="1"/>
  <c r="AL760" i="1"/>
  <c r="AL711" i="1"/>
  <c r="AL624" i="1"/>
  <c r="AL563" i="1"/>
  <c r="AL559" i="1"/>
  <c r="AL555" i="1"/>
  <c r="AL455" i="1"/>
  <c r="AL451" i="1"/>
  <c r="AL430" i="1"/>
  <c r="AL402" i="1"/>
  <c r="AL382" i="1"/>
  <c r="AL372" i="1"/>
  <c r="AL356" i="1"/>
  <c r="AL326" i="1"/>
  <c r="AL274" i="1"/>
  <c r="AL240" i="1"/>
  <c r="AL123" i="1"/>
  <c r="AL1040" i="1"/>
  <c r="AL1012" i="1"/>
  <c r="AL1004" i="1"/>
  <c r="AL915" i="1"/>
  <c r="AL841" i="1"/>
  <c r="AL790" i="1"/>
  <c r="AL678" i="1"/>
  <c r="AL630" i="1"/>
  <c r="AL534" i="1"/>
  <c r="AL488" i="1"/>
  <c r="AL467" i="1"/>
  <c r="AL454" i="1"/>
  <c r="AL445" i="1"/>
  <c r="AL425" i="1"/>
  <c r="AL411" i="1"/>
  <c r="AL385" i="1"/>
  <c r="AL281" i="1"/>
  <c r="AL1003" i="1"/>
  <c r="AL951" i="1"/>
  <c r="AL947" i="1"/>
  <c r="AL943" i="1"/>
  <c r="AL893" i="1"/>
  <c r="AL853" i="1"/>
  <c r="AL840" i="1"/>
  <c r="AL826" i="1"/>
  <c r="AL809" i="1"/>
  <c r="AL804" i="1"/>
  <c r="AL775" i="1"/>
  <c r="AL767" i="1"/>
  <c r="AL725" i="1"/>
  <c r="AL661" i="1"/>
  <c r="AL577" i="1"/>
  <c r="AL524" i="1"/>
  <c r="AL501" i="1"/>
  <c r="AL400" i="1"/>
  <c r="AL384" i="1"/>
  <c r="AL354" i="1"/>
  <c r="AL338" i="1"/>
  <c r="AL307" i="1"/>
  <c r="AL298" i="1"/>
  <c r="AL276" i="1"/>
  <c r="AL250" i="1"/>
  <c r="AL185" i="1"/>
  <c r="AL28" i="1"/>
  <c r="AL92" i="1"/>
  <c r="AL827" i="1"/>
  <c r="AL819" i="1"/>
  <c r="AL637" i="1"/>
  <c r="AL438" i="1"/>
  <c r="AL422" i="1"/>
  <c r="AL418" i="1"/>
  <c r="AL410" i="1"/>
  <c r="AL374" i="1"/>
  <c r="AL330" i="1"/>
  <c r="AL286" i="1"/>
  <c r="AL262" i="1"/>
  <c r="AL242" i="1"/>
  <c r="AL234" i="1"/>
  <c r="AL222" i="1"/>
  <c r="AL218" i="1"/>
  <c r="AL122" i="1"/>
  <c r="AL76" i="1"/>
  <c r="AL96" i="1"/>
  <c r="AL898" i="1"/>
  <c r="AL882" i="1"/>
  <c r="AL806" i="1"/>
  <c r="AL732" i="1"/>
  <c r="AL525" i="1"/>
  <c r="AL373" i="1"/>
  <c r="AL305" i="1"/>
  <c r="AL241" i="1"/>
  <c r="AL229" i="1"/>
  <c r="AL153" i="1"/>
  <c r="AL141" i="1"/>
  <c r="AL133" i="1"/>
  <c r="AL57" i="1"/>
  <c r="AL117" i="1"/>
  <c r="AL971" i="1"/>
  <c r="AL889" i="1"/>
  <c r="AL845" i="1"/>
  <c r="AL779" i="1"/>
  <c r="AL751" i="1"/>
  <c r="AL747" i="1"/>
  <c r="AL643" i="1"/>
  <c r="AL631" i="1"/>
  <c r="AL620" i="1"/>
  <c r="AL516" i="1"/>
  <c r="AL508" i="1"/>
  <c r="AL500" i="1"/>
  <c r="AL492" i="1"/>
  <c r="AL468" i="1"/>
  <c r="AL464" i="1"/>
  <c r="AL448" i="1"/>
  <c r="AL436" i="1"/>
  <c r="AL404" i="1"/>
  <c r="AL328" i="1"/>
  <c r="AL200" i="1"/>
  <c r="AL180" i="1"/>
  <c r="AL132" i="1"/>
  <c r="AL124" i="1"/>
  <c r="AL98" i="1"/>
  <c r="AL1046" i="1"/>
  <c r="AL1042" i="1"/>
  <c r="AL974" i="1"/>
  <c r="AL940" i="1"/>
  <c r="AL888" i="1"/>
  <c r="AL876" i="1"/>
  <c r="AL828" i="1"/>
  <c r="AL794" i="1"/>
  <c r="AL778" i="1"/>
  <c r="AL762" i="1"/>
  <c r="AL758" i="1"/>
  <c r="AL754" i="1"/>
  <c r="AL627" i="1"/>
  <c r="AL507" i="1"/>
  <c r="AL439" i="1"/>
  <c r="AL431" i="1"/>
  <c r="AL315" i="1"/>
  <c r="AL291" i="1"/>
  <c r="AL251" i="1"/>
  <c r="AL247" i="1"/>
  <c r="AL243" i="1"/>
  <c r="AL239" i="1"/>
  <c r="AL215" i="1"/>
  <c r="AL195" i="1"/>
  <c r="AL191" i="1"/>
  <c r="AL147" i="1"/>
  <c r="AL143" i="1"/>
  <c r="AL26" i="1"/>
  <c r="AL47" i="1"/>
  <c r="AL95" i="1"/>
  <c r="AY898" i="1"/>
  <c r="AX899" i="1"/>
  <c r="AY902" i="1"/>
  <c r="AX903" i="1"/>
  <c r="AY906" i="1"/>
  <c r="AX907" i="1"/>
  <c r="AY910" i="1"/>
  <c r="AX911" i="1"/>
  <c r="AY914" i="1"/>
  <c r="AX915" i="1"/>
  <c r="AY918" i="1"/>
  <c r="AX919" i="1"/>
  <c r="AY922" i="1"/>
  <c r="AX923" i="1"/>
  <c r="AY926" i="1"/>
  <c r="AX927" i="1"/>
  <c r="AY930" i="1"/>
  <c r="AX931" i="1"/>
  <c r="AY934" i="1"/>
  <c r="AX935" i="1"/>
  <c r="AY938" i="1"/>
  <c r="AX939" i="1"/>
  <c r="AY942" i="1"/>
  <c r="AX943" i="1"/>
  <c r="AY946" i="1"/>
  <c r="AX947" i="1"/>
  <c r="AY950" i="1"/>
  <c r="AX951" i="1"/>
  <c r="AY954" i="1"/>
  <c r="AX955" i="1"/>
  <c r="AY958" i="1"/>
  <c r="AX959" i="1"/>
  <c r="AY962" i="1"/>
  <c r="AX963" i="1"/>
  <c r="AY966" i="1"/>
  <c r="AX967" i="1"/>
  <c r="AY970" i="1"/>
  <c r="AX971" i="1"/>
  <c r="AY974" i="1"/>
  <c r="AX975" i="1"/>
  <c r="AY978" i="1"/>
  <c r="AX979" i="1"/>
  <c r="AY982" i="1"/>
  <c r="AX983" i="1"/>
  <c r="AY986" i="1"/>
  <c r="AX987" i="1"/>
  <c r="AY990" i="1"/>
  <c r="AX991" i="1"/>
  <c r="AY994" i="1"/>
  <c r="AX995" i="1"/>
  <c r="AY998" i="1"/>
  <c r="AX999" i="1"/>
  <c r="AY1002" i="1"/>
  <c r="AX1003" i="1"/>
  <c r="AY1006" i="1"/>
  <c r="AX1007" i="1"/>
  <c r="AY1010" i="1"/>
  <c r="AX1011" i="1"/>
  <c r="AY1014" i="1"/>
  <c r="AX1015" i="1"/>
  <c r="AY1018" i="1"/>
  <c r="AX1019" i="1"/>
  <c r="AY1022" i="1"/>
  <c r="AX1023" i="1"/>
  <c r="AY1026" i="1"/>
  <c r="AX1027" i="1"/>
  <c r="AY1030" i="1"/>
  <c r="AX1031" i="1"/>
  <c r="AY1034" i="1"/>
  <c r="AX1035" i="1"/>
  <c r="AY1038" i="1"/>
  <c r="AX1039" i="1"/>
  <c r="AY1042" i="1"/>
  <c r="AX1043" i="1"/>
  <c r="AY1046" i="1"/>
  <c r="AX1047" i="1"/>
  <c r="AY1050" i="1"/>
  <c r="AX1051" i="1"/>
  <c r="AY1054" i="1"/>
  <c r="AX1055" i="1"/>
  <c r="AY1058" i="1"/>
  <c r="AX1059" i="1"/>
  <c r="AY1062" i="1"/>
  <c r="AX1063" i="1"/>
  <c r="AY899" i="1"/>
  <c r="AX900" i="1"/>
  <c r="AY903" i="1"/>
  <c r="AX904" i="1"/>
  <c r="AY907" i="1"/>
  <c r="AX908" i="1"/>
  <c r="AY911" i="1"/>
  <c r="AX912" i="1"/>
  <c r="AY915" i="1"/>
  <c r="AX916" i="1"/>
  <c r="AY919" i="1"/>
  <c r="AX920" i="1"/>
  <c r="AY923" i="1"/>
  <c r="AX924" i="1"/>
  <c r="AY927" i="1"/>
  <c r="AX928" i="1"/>
  <c r="AY931" i="1"/>
  <c r="AX932" i="1"/>
  <c r="AY935" i="1"/>
  <c r="AX936" i="1"/>
  <c r="AY939" i="1"/>
  <c r="AX940" i="1"/>
  <c r="AY943" i="1"/>
  <c r="AX944" i="1"/>
  <c r="AY947" i="1"/>
  <c r="AX948" i="1"/>
  <c r="AY951" i="1"/>
  <c r="AX952" i="1"/>
  <c r="AY955" i="1"/>
  <c r="AX956" i="1"/>
  <c r="AY959" i="1"/>
  <c r="AX960" i="1"/>
  <c r="AY963" i="1"/>
  <c r="AX964" i="1"/>
  <c r="AY967" i="1"/>
  <c r="AX968" i="1"/>
  <c r="AY971" i="1"/>
  <c r="AX972" i="1"/>
  <c r="AY975" i="1"/>
  <c r="AX976" i="1"/>
  <c r="AY979" i="1"/>
  <c r="AX980" i="1"/>
  <c r="AY983" i="1"/>
  <c r="AX984" i="1"/>
  <c r="AY987" i="1"/>
  <c r="AX988" i="1"/>
  <c r="AY991" i="1"/>
  <c r="AX992" i="1"/>
  <c r="AY995" i="1"/>
  <c r="AX996" i="1"/>
  <c r="AY999" i="1"/>
  <c r="AX1000" i="1"/>
  <c r="AY1003" i="1"/>
  <c r="AX1004" i="1"/>
  <c r="AY1007" i="1"/>
  <c r="AX1008" i="1"/>
  <c r="AY1011" i="1"/>
  <c r="AX1012" i="1"/>
  <c r="AY1015" i="1"/>
  <c r="AX1016" i="1"/>
  <c r="AY1019" i="1"/>
  <c r="AX1020" i="1"/>
  <c r="AY1023" i="1"/>
  <c r="AX1024" i="1"/>
  <c r="AY1027" i="1"/>
  <c r="AX1028" i="1"/>
  <c r="AY1031" i="1"/>
  <c r="AX1032" i="1"/>
  <c r="AY1035" i="1"/>
  <c r="AX1036" i="1"/>
  <c r="AY1039" i="1"/>
  <c r="AX1040" i="1"/>
  <c r="AY1043" i="1"/>
  <c r="AX1044" i="1"/>
  <c r="AY1047" i="1"/>
  <c r="AX1048" i="1"/>
  <c r="AY1051" i="1"/>
  <c r="AX1052" i="1"/>
  <c r="AY1055" i="1"/>
  <c r="AX1056" i="1"/>
  <c r="AY1059" i="1"/>
  <c r="AX1060" i="1"/>
  <c r="AY1063" i="1"/>
  <c r="AX1064" i="1"/>
  <c r="AX898" i="1"/>
  <c r="AY901" i="1"/>
  <c r="AX902" i="1"/>
  <c r="AY905" i="1"/>
  <c r="AX906" i="1"/>
  <c r="AY909" i="1"/>
  <c r="AX910" i="1"/>
  <c r="AY913" i="1"/>
  <c r="AX914" i="1"/>
  <c r="AY917" i="1"/>
  <c r="AX918" i="1"/>
  <c r="AY921" i="1"/>
  <c r="AX922" i="1"/>
  <c r="AY925" i="1"/>
  <c r="AX926" i="1"/>
  <c r="AY929" i="1"/>
  <c r="AX930" i="1"/>
  <c r="AY933" i="1"/>
  <c r="AX934" i="1"/>
  <c r="AY937" i="1"/>
  <c r="AX938" i="1"/>
  <c r="AY941" i="1"/>
  <c r="AX942" i="1"/>
  <c r="AY945" i="1"/>
  <c r="AX946" i="1"/>
  <c r="AY949" i="1"/>
  <c r="AX950" i="1"/>
  <c r="AY953" i="1"/>
  <c r="AX954" i="1"/>
  <c r="AY957" i="1"/>
  <c r="AX958" i="1"/>
  <c r="AY961" i="1"/>
  <c r="AX962" i="1"/>
  <c r="AY965" i="1"/>
  <c r="AX966" i="1"/>
  <c r="AY969" i="1"/>
  <c r="AX970" i="1"/>
  <c r="AY973" i="1"/>
  <c r="AX974" i="1"/>
  <c r="AY977" i="1"/>
  <c r="AX978" i="1"/>
  <c r="AY981" i="1"/>
  <c r="AX982" i="1"/>
  <c r="AY985" i="1"/>
  <c r="AX986" i="1"/>
  <c r="AY989" i="1"/>
  <c r="AX990" i="1"/>
  <c r="AY993" i="1"/>
  <c r="AX994" i="1"/>
  <c r="AY997" i="1"/>
  <c r="AX998" i="1"/>
  <c r="AY1001" i="1"/>
  <c r="AX1002" i="1"/>
  <c r="AY1005" i="1"/>
  <c r="AX1006" i="1"/>
  <c r="AY1009" i="1"/>
  <c r="AX1010" i="1"/>
  <c r="AY1013" i="1"/>
  <c r="AX1014" i="1"/>
  <c r="AY1017" i="1"/>
  <c r="AX1018" i="1"/>
  <c r="AY1021" i="1"/>
  <c r="AX1022" i="1"/>
  <c r="AY1025" i="1"/>
  <c r="AX1026" i="1"/>
  <c r="AY1029" i="1"/>
  <c r="AX1030" i="1"/>
  <c r="AY1033" i="1"/>
  <c r="AX1034" i="1"/>
  <c r="AY1037" i="1"/>
  <c r="AX1038" i="1"/>
  <c r="AY1041" i="1"/>
  <c r="AX1042" i="1"/>
  <c r="AY1045" i="1"/>
  <c r="AX1046" i="1"/>
  <c r="AY1049" i="1"/>
  <c r="AX1050" i="1"/>
  <c r="AY1053" i="1"/>
  <c r="AX1054" i="1"/>
  <c r="AY1057" i="1"/>
  <c r="AX1058" i="1"/>
  <c r="AY1061" i="1"/>
  <c r="AX1062" i="1"/>
  <c r="AY1065" i="1"/>
  <c r="AX1066" i="1"/>
  <c r="AY1067" i="1"/>
  <c r="AX1068" i="1"/>
  <c r="AY1071" i="1"/>
  <c r="AX1072" i="1"/>
  <c r="AY1075" i="1"/>
  <c r="AX1076" i="1"/>
  <c r="AY1079" i="1"/>
  <c r="AX1080" i="1"/>
  <c r="AY1083" i="1"/>
  <c r="AX1084" i="1"/>
  <c r="AY1087" i="1"/>
  <c r="AX1088" i="1"/>
  <c r="AY1091" i="1"/>
  <c r="AX1092" i="1"/>
  <c r="AY1095" i="1"/>
  <c r="AX1096" i="1"/>
  <c r="AY1099" i="1"/>
  <c r="AX1100" i="1"/>
  <c r="AY1103" i="1"/>
  <c r="AX1104" i="1"/>
  <c r="AY1107" i="1"/>
  <c r="AX1108" i="1"/>
  <c r="AY1111" i="1"/>
  <c r="AX1112" i="1"/>
  <c r="AY1115" i="1"/>
  <c r="AX1116" i="1"/>
  <c r="AY1119" i="1"/>
  <c r="AX1120" i="1"/>
  <c r="AY1123" i="1"/>
  <c r="AX1124" i="1"/>
  <c r="AY1127" i="1"/>
  <c r="AX1128" i="1"/>
  <c r="AY1131" i="1"/>
  <c r="AX1132" i="1"/>
  <c r="AY1135" i="1"/>
  <c r="AX1136" i="1"/>
  <c r="AY900" i="1"/>
  <c r="AX901" i="1"/>
  <c r="AY908" i="1"/>
  <c r="AX909" i="1"/>
  <c r="AY916" i="1"/>
  <c r="AX917" i="1"/>
  <c r="AY924" i="1"/>
  <c r="AX925" i="1"/>
  <c r="AY932" i="1"/>
  <c r="AX933" i="1"/>
  <c r="AY940" i="1"/>
  <c r="AX941" i="1"/>
  <c r="AY948" i="1"/>
  <c r="AX949" i="1"/>
  <c r="AY956" i="1"/>
  <c r="AX957" i="1"/>
  <c r="AY964" i="1"/>
  <c r="AX965" i="1"/>
  <c r="AY972" i="1"/>
  <c r="AX973" i="1"/>
  <c r="AY980" i="1"/>
  <c r="AX981" i="1"/>
  <c r="AY988" i="1"/>
  <c r="AX989" i="1"/>
  <c r="AY996" i="1"/>
  <c r="AX997" i="1"/>
  <c r="AY1004" i="1"/>
  <c r="AX1005" i="1"/>
  <c r="AY1012" i="1"/>
  <c r="AX1013" i="1"/>
  <c r="AY1020" i="1"/>
  <c r="AX1021" i="1"/>
  <c r="AY1028" i="1"/>
  <c r="AX1029" i="1"/>
  <c r="AY1036" i="1"/>
  <c r="AX1037" i="1"/>
  <c r="AY1044" i="1"/>
  <c r="AX1045" i="1"/>
  <c r="AY1052" i="1"/>
  <c r="AX1053" i="1"/>
  <c r="AY1060" i="1"/>
  <c r="AX1061" i="1"/>
  <c r="AY1068" i="1"/>
  <c r="AX1069" i="1"/>
  <c r="AY1072" i="1"/>
  <c r="AX1073" i="1"/>
  <c r="AY1076" i="1"/>
  <c r="AX1077" i="1"/>
  <c r="AY1080" i="1"/>
  <c r="AX1081" i="1"/>
  <c r="AY1084" i="1"/>
  <c r="AX1085" i="1"/>
  <c r="AY1088" i="1"/>
  <c r="AX1089" i="1"/>
  <c r="AY1092" i="1"/>
  <c r="AX1093" i="1"/>
  <c r="AY1096" i="1"/>
  <c r="AX1097" i="1"/>
  <c r="AY1100" i="1"/>
  <c r="AX1101" i="1"/>
  <c r="AY1104" i="1"/>
  <c r="AX1105" i="1"/>
  <c r="AY1108" i="1"/>
  <c r="AX1109" i="1"/>
  <c r="AY1112" i="1"/>
  <c r="AX1113" i="1"/>
  <c r="AY1116" i="1"/>
  <c r="AX1117" i="1"/>
  <c r="AY1120" i="1"/>
  <c r="AX1121" i="1"/>
  <c r="AY1124" i="1"/>
  <c r="AX1125" i="1"/>
  <c r="AY1128" i="1"/>
  <c r="AX1129" i="1"/>
  <c r="AY1132" i="1"/>
  <c r="AX1133" i="1"/>
  <c r="AY1136" i="1"/>
  <c r="AX1137" i="1"/>
  <c r="AY1140" i="1"/>
  <c r="AX1141" i="1"/>
  <c r="AY1144" i="1"/>
  <c r="AX1145" i="1"/>
  <c r="AY1148" i="1"/>
  <c r="AX1149" i="1"/>
  <c r="AY1152" i="1"/>
  <c r="AY904" i="1"/>
  <c r="AX905" i="1"/>
  <c r="AY912" i="1"/>
  <c r="AX913" i="1"/>
  <c r="AY920" i="1"/>
  <c r="AX921" i="1"/>
  <c r="AY928" i="1"/>
  <c r="AX929" i="1"/>
  <c r="AY936" i="1"/>
  <c r="AX937" i="1"/>
  <c r="AY944" i="1"/>
  <c r="AX945" i="1"/>
  <c r="AY952" i="1"/>
  <c r="AX953" i="1"/>
  <c r="AY960" i="1"/>
  <c r="AX961" i="1"/>
  <c r="AY968" i="1"/>
  <c r="AX969" i="1"/>
  <c r="AY976" i="1"/>
  <c r="AX977" i="1"/>
  <c r="AY984" i="1"/>
  <c r="AX985" i="1"/>
  <c r="AY992" i="1"/>
  <c r="AX993" i="1"/>
  <c r="AY1000" i="1"/>
  <c r="AX1001" i="1"/>
  <c r="AY1008" i="1"/>
  <c r="AX1009" i="1"/>
  <c r="AY1016" i="1"/>
  <c r="AX1017" i="1"/>
  <c r="AY1024" i="1"/>
  <c r="AX1025" i="1"/>
  <c r="AY1032" i="1"/>
  <c r="AX1033" i="1"/>
  <c r="AY1040" i="1"/>
  <c r="AX1041" i="1"/>
  <c r="AY1048" i="1"/>
  <c r="AX1049" i="1"/>
  <c r="AY1056" i="1"/>
  <c r="AX1057" i="1"/>
  <c r="AY1064" i="1"/>
  <c r="AX1065" i="1"/>
  <c r="AY1066" i="1"/>
  <c r="AX1067" i="1"/>
  <c r="AY1070" i="1"/>
  <c r="AX1071" i="1"/>
  <c r="AY1074" i="1"/>
  <c r="AX1075" i="1"/>
  <c r="AY1078" i="1"/>
  <c r="AX1079" i="1"/>
  <c r="AY1082" i="1"/>
  <c r="AX1083" i="1"/>
  <c r="AY1086" i="1"/>
  <c r="AX1087" i="1"/>
  <c r="AY1090" i="1"/>
  <c r="AX1091" i="1"/>
  <c r="AY1094" i="1"/>
  <c r="AX1095" i="1"/>
  <c r="AY1098" i="1"/>
  <c r="AX1099" i="1"/>
  <c r="AY1102" i="1"/>
  <c r="AX1103" i="1"/>
  <c r="AY1106" i="1"/>
  <c r="AX1107" i="1"/>
  <c r="AY1110" i="1"/>
  <c r="AX1111" i="1"/>
  <c r="AY1114" i="1"/>
  <c r="AX1115" i="1"/>
  <c r="AY1118" i="1"/>
  <c r="AX1119" i="1"/>
  <c r="AY1122" i="1"/>
  <c r="AX1123" i="1"/>
  <c r="AY1126" i="1"/>
  <c r="AX1127" i="1"/>
  <c r="AY1130" i="1"/>
  <c r="AX1131" i="1"/>
  <c r="AY1134" i="1"/>
  <c r="AX1135" i="1"/>
  <c r="AY1138" i="1"/>
  <c r="AX1139" i="1"/>
  <c r="AY1142" i="1"/>
  <c r="AX1143" i="1"/>
  <c r="AY1146" i="1"/>
  <c r="AX1147" i="1"/>
  <c r="AY1150" i="1"/>
  <c r="AX1151" i="1"/>
  <c r="AY1154" i="1"/>
  <c r="AX1155" i="1"/>
  <c r="AY1158" i="1"/>
  <c r="AX1159" i="1"/>
  <c r="AY1162" i="1"/>
  <c r="AX1163" i="1"/>
  <c r="AY1166" i="1"/>
  <c r="AX1167" i="1"/>
  <c r="AY1170" i="1"/>
  <c r="AX1171" i="1"/>
  <c r="AY1174" i="1"/>
  <c r="AX1175" i="1"/>
  <c r="AY1178" i="1"/>
  <c r="AX1179" i="1"/>
  <c r="AY1182" i="1"/>
  <c r="AX1183" i="1"/>
  <c r="AY1186" i="1"/>
  <c r="AX1187" i="1"/>
  <c r="AY1190" i="1"/>
  <c r="AX1191" i="1"/>
  <c r="AY1069" i="1"/>
  <c r="AX1070" i="1"/>
  <c r="AY1077" i="1"/>
  <c r="AX1078" i="1"/>
  <c r="AY1085" i="1"/>
  <c r="AX1086" i="1"/>
  <c r="AY1093" i="1"/>
  <c r="AX1094" i="1"/>
  <c r="AY1101" i="1"/>
  <c r="AX1102" i="1"/>
  <c r="AY1109" i="1"/>
  <c r="AX1110" i="1"/>
  <c r="AY1117" i="1"/>
  <c r="AX1118" i="1"/>
  <c r="AY1125" i="1"/>
  <c r="AX1126" i="1"/>
  <c r="AY1133" i="1"/>
  <c r="AX1134" i="1"/>
  <c r="AY1156" i="1"/>
  <c r="AX1157" i="1"/>
  <c r="AY1164" i="1"/>
  <c r="AX1165" i="1"/>
  <c r="AY1172" i="1"/>
  <c r="AX1173" i="1"/>
  <c r="AY1180" i="1"/>
  <c r="AX1181" i="1"/>
  <c r="AY1188" i="1"/>
  <c r="AX1189" i="1"/>
  <c r="AY1194" i="1"/>
  <c r="AX1195" i="1"/>
  <c r="AY1198" i="1"/>
  <c r="AX1199" i="1"/>
  <c r="AY1202" i="1"/>
  <c r="AX1203" i="1"/>
  <c r="AY1206" i="1"/>
  <c r="AX1207" i="1"/>
  <c r="AY1210" i="1"/>
  <c r="AX1211" i="1"/>
  <c r="AY1214" i="1"/>
  <c r="AX1215" i="1"/>
  <c r="AY1218" i="1"/>
  <c r="AX1219" i="1"/>
  <c r="AX1223" i="1"/>
  <c r="AY1226" i="1"/>
  <c r="AX1098" i="1"/>
  <c r="AX1106" i="1"/>
  <c r="AY1129" i="1"/>
  <c r="AX1138" i="1"/>
  <c r="AY1141" i="1"/>
  <c r="AX1144" i="1"/>
  <c r="AY1147" i="1"/>
  <c r="AY1151" i="1"/>
  <c r="AY1176" i="1"/>
  <c r="AY1200" i="1"/>
  <c r="AX1201" i="1"/>
  <c r="AY1204" i="1"/>
  <c r="AX1205" i="1"/>
  <c r="AY1224" i="1"/>
  <c r="AX1225" i="1"/>
  <c r="AY1157" i="1"/>
  <c r="AX1158" i="1"/>
  <c r="AY1159" i="1"/>
  <c r="AX1160" i="1"/>
  <c r="AY1165" i="1"/>
  <c r="AX1166" i="1"/>
  <c r="AY1167" i="1"/>
  <c r="AX1168" i="1"/>
  <c r="AY1173" i="1"/>
  <c r="AX1174" i="1"/>
  <c r="AY1175" i="1"/>
  <c r="AX1176" i="1"/>
  <c r="AY1181" i="1"/>
  <c r="AX1182" i="1"/>
  <c r="AY1183" i="1"/>
  <c r="AX1184" i="1"/>
  <c r="AY1189" i="1"/>
  <c r="AX1190" i="1"/>
  <c r="AY1191" i="1"/>
  <c r="AX1192" i="1"/>
  <c r="AY1195" i="1"/>
  <c r="AX1196" i="1"/>
  <c r="AY1199" i="1"/>
  <c r="AX1200" i="1"/>
  <c r="AY1203" i="1"/>
  <c r="AX1204" i="1"/>
  <c r="AY1207" i="1"/>
  <c r="AX1208" i="1"/>
  <c r="AY1211" i="1"/>
  <c r="AX1212" i="1"/>
  <c r="AY1215" i="1"/>
  <c r="AX1216" i="1"/>
  <c r="AY1219" i="1"/>
  <c r="AX1220" i="1"/>
  <c r="AY1223" i="1"/>
  <c r="AX1224" i="1"/>
  <c r="AX897" i="1"/>
  <c r="AY1073" i="1"/>
  <c r="AY1081" i="1"/>
  <c r="AX1090" i="1"/>
  <c r="AY1105" i="1"/>
  <c r="AX1114" i="1"/>
  <c r="AX1122" i="1"/>
  <c r="AX1130" i="1"/>
  <c r="AY1139" i="1"/>
  <c r="AX1142" i="1"/>
  <c r="AX1146" i="1"/>
  <c r="AY1149" i="1"/>
  <c r="AX1153" i="1"/>
  <c r="AY1160" i="1"/>
  <c r="AX1161" i="1"/>
  <c r="AY1192" i="1"/>
  <c r="AY1208" i="1"/>
  <c r="AX1209" i="1"/>
  <c r="AY1212" i="1"/>
  <c r="AX1213" i="1"/>
  <c r="AY1220" i="1"/>
  <c r="AX1221" i="1"/>
  <c r="AY1153" i="1"/>
  <c r="AX1154" i="1"/>
  <c r="AY1155" i="1"/>
  <c r="AX1156" i="1"/>
  <c r="AY1161" i="1"/>
  <c r="AX1162" i="1"/>
  <c r="AY1163" i="1"/>
  <c r="AX1164" i="1"/>
  <c r="AY1169" i="1"/>
  <c r="AX1170" i="1"/>
  <c r="AY1171" i="1"/>
  <c r="AX1172" i="1"/>
  <c r="AY1177" i="1"/>
  <c r="AX1178" i="1"/>
  <c r="AY1179" i="1"/>
  <c r="AX1180" i="1"/>
  <c r="AY1185" i="1"/>
  <c r="AX1186" i="1"/>
  <c r="AY1187" i="1"/>
  <c r="AX1188" i="1"/>
  <c r="AY1193" i="1"/>
  <c r="AX1194" i="1"/>
  <c r="AY1197" i="1"/>
  <c r="AX1198" i="1"/>
  <c r="AY1201" i="1"/>
  <c r="AX1202" i="1"/>
  <c r="AY1205" i="1"/>
  <c r="AX1206" i="1"/>
  <c r="AY1209" i="1"/>
  <c r="AX1210" i="1"/>
  <c r="AY1213" i="1"/>
  <c r="AX1214" i="1"/>
  <c r="AY1217" i="1"/>
  <c r="AX1218" i="1"/>
  <c r="AY1221" i="1"/>
  <c r="AX1222" i="1"/>
  <c r="AY1225" i="1"/>
  <c r="AX1226" i="1"/>
  <c r="AY1222" i="1"/>
  <c r="AX1074" i="1"/>
  <c r="AX1082" i="1"/>
  <c r="AY1089" i="1"/>
  <c r="AY1097" i="1"/>
  <c r="AY1113" i="1"/>
  <c r="AY1121" i="1"/>
  <c r="AY1137" i="1"/>
  <c r="AX1140" i="1"/>
  <c r="AY1143" i="1"/>
  <c r="AY1145" i="1"/>
  <c r="AX1148" i="1"/>
  <c r="AX1150" i="1"/>
  <c r="AX1152" i="1"/>
  <c r="AY1168" i="1"/>
  <c r="AX1169" i="1"/>
  <c r="AX1177" i="1"/>
  <c r="AY1184" i="1"/>
  <c r="AX1185" i="1"/>
  <c r="AX1193" i="1"/>
  <c r="AY1196" i="1"/>
  <c r="AX1197" i="1"/>
  <c r="AY1216" i="1"/>
  <c r="AX1217" i="1"/>
  <c r="AY897" i="1"/>
  <c r="AY890" i="1"/>
  <c r="AX891" i="1"/>
  <c r="AY894" i="1"/>
  <c r="AX895" i="1"/>
  <c r="AY892" i="1"/>
  <c r="AY891" i="1"/>
  <c r="AX892" i="1"/>
  <c r="AY895" i="1"/>
  <c r="AX896" i="1"/>
  <c r="AX893" i="1"/>
  <c r="AY896" i="1"/>
  <c r="AX890" i="1"/>
  <c r="AY893" i="1"/>
  <c r="AX894" i="1"/>
  <c r="AT409" i="1"/>
  <c r="AU409" i="1"/>
  <c r="AT889" i="1"/>
  <c r="V889" i="1"/>
  <c r="AT888" i="1"/>
  <c r="V888" i="1"/>
  <c r="AT887" i="1"/>
  <c r="V887" i="1"/>
  <c r="AT886" i="1"/>
  <c r="V886" i="1"/>
  <c r="AT885" i="1"/>
  <c r="V885" i="1"/>
  <c r="AT884" i="1"/>
  <c r="V884" i="1"/>
  <c r="AT883" i="1"/>
  <c r="V883" i="1"/>
  <c r="AT882" i="1"/>
  <c r="V882" i="1"/>
  <c r="AT881" i="1"/>
  <c r="V881" i="1"/>
  <c r="AT880" i="1"/>
  <c r="V880" i="1"/>
  <c r="AT879" i="1"/>
  <c r="V879" i="1"/>
  <c r="AT878" i="1"/>
  <c r="V878" i="1"/>
  <c r="AT877" i="1"/>
  <c r="V877" i="1"/>
  <c r="AT876" i="1"/>
  <c r="V876" i="1"/>
  <c r="AT875" i="1"/>
  <c r="V875" i="1"/>
  <c r="AT874" i="1"/>
  <c r="V874" i="1"/>
  <c r="AT873" i="1"/>
  <c r="V873" i="1"/>
  <c r="AT872" i="1"/>
  <c r="V872" i="1"/>
  <c r="AT871" i="1"/>
  <c r="V871" i="1"/>
  <c r="AT870" i="1"/>
  <c r="V870" i="1"/>
  <c r="AT869" i="1"/>
  <c r="V869" i="1"/>
  <c r="AT868" i="1"/>
  <c r="V868" i="1"/>
  <c r="AT867" i="1"/>
  <c r="V867" i="1"/>
  <c r="AT866" i="1"/>
  <c r="V866" i="1"/>
  <c r="AT865" i="1"/>
  <c r="V865" i="1"/>
  <c r="AT864" i="1"/>
  <c r="V864" i="1"/>
  <c r="AT863" i="1"/>
  <c r="V863" i="1"/>
  <c r="AT862" i="1"/>
  <c r="V862" i="1"/>
  <c r="AT861" i="1"/>
  <c r="V861" i="1"/>
  <c r="AT860" i="1"/>
  <c r="V860" i="1"/>
  <c r="AT859" i="1"/>
  <c r="V859" i="1"/>
  <c r="AT858" i="1"/>
  <c r="V858" i="1"/>
  <c r="AT857" i="1"/>
  <c r="V857" i="1"/>
  <c r="AT856" i="1"/>
  <c r="V856" i="1"/>
  <c r="AT855" i="1"/>
  <c r="V855" i="1"/>
  <c r="AT854" i="1"/>
  <c r="V854" i="1"/>
  <c r="AT853" i="1"/>
  <c r="V853" i="1"/>
  <c r="AT852" i="1"/>
  <c r="V852" i="1"/>
  <c r="AT851" i="1"/>
  <c r="V851" i="1"/>
  <c r="AT850" i="1"/>
  <c r="V850" i="1"/>
  <c r="AT849" i="1"/>
  <c r="V849" i="1"/>
  <c r="AT848" i="1"/>
  <c r="V848" i="1"/>
  <c r="AT847" i="1"/>
  <c r="V847" i="1"/>
  <c r="AT846" i="1"/>
  <c r="V846" i="1"/>
  <c r="AT845" i="1"/>
  <c r="V845" i="1"/>
  <c r="AT844" i="1"/>
  <c r="V844" i="1"/>
  <c r="AT843" i="1"/>
  <c r="V843" i="1"/>
  <c r="AT842" i="1"/>
  <c r="V842" i="1"/>
  <c r="AT841" i="1"/>
  <c r="V841" i="1"/>
  <c r="AT840" i="1"/>
  <c r="V840" i="1"/>
  <c r="AT839" i="1"/>
  <c r="V839" i="1"/>
  <c r="AT838" i="1"/>
  <c r="V838" i="1"/>
  <c r="AT837" i="1"/>
  <c r="V837" i="1"/>
  <c r="AT836" i="1"/>
  <c r="V836" i="1"/>
  <c r="AT835" i="1"/>
  <c r="V835" i="1"/>
  <c r="AT834" i="1"/>
  <c r="V834" i="1"/>
  <c r="AT833" i="1"/>
  <c r="V833" i="1"/>
  <c r="AT832" i="1"/>
  <c r="V832" i="1"/>
  <c r="AT831" i="1"/>
  <c r="V831" i="1"/>
  <c r="AT830" i="1"/>
  <c r="V830" i="1"/>
  <c r="AT829" i="1"/>
  <c r="V829" i="1"/>
  <c r="AT828" i="1"/>
  <c r="V828" i="1"/>
  <c r="AT827" i="1"/>
  <c r="V827" i="1"/>
  <c r="AT826" i="1"/>
  <c r="V826" i="1"/>
  <c r="AT825" i="1"/>
  <c r="V825" i="1"/>
  <c r="AT824" i="1"/>
  <c r="V824" i="1"/>
  <c r="AT823" i="1"/>
  <c r="V823" i="1"/>
  <c r="AT822" i="1"/>
  <c r="V822" i="1"/>
  <c r="AT821" i="1"/>
  <c r="V821" i="1"/>
  <c r="AT820" i="1"/>
  <c r="V820" i="1"/>
  <c r="AT819" i="1"/>
  <c r="V819" i="1"/>
  <c r="AT818" i="1"/>
  <c r="V818" i="1"/>
  <c r="AT817" i="1"/>
  <c r="V817" i="1"/>
  <c r="AT816" i="1"/>
  <c r="V816" i="1"/>
  <c r="AT815" i="1"/>
  <c r="V815" i="1"/>
  <c r="AT814" i="1"/>
  <c r="V814" i="1"/>
  <c r="AT813" i="1"/>
  <c r="V813" i="1"/>
  <c r="AT812" i="1"/>
  <c r="V812" i="1"/>
  <c r="AT811" i="1"/>
  <c r="V811" i="1"/>
  <c r="AT810" i="1"/>
  <c r="V810" i="1"/>
  <c r="AT809" i="1"/>
  <c r="V809" i="1"/>
  <c r="AT808" i="1"/>
  <c r="V808" i="1"/>
  <c r="AT807" i="1"/>
  <c r="V807" i="1"/>
  <c r="AT806" i="1"/>
  <c r="V806" i="1"/>
  <c r="AT805" i="1"/>
  <c r="V805" i="1"/>
  <c r="AT804" i="1"/>
  <c r="V804" i="1"/>
  <c r="AT803" i="1"/>
  <c r="V803" i="1"/>
  <c r="AT802" i="1"/>
  <c r="V802" i="1"/>
  <c r="AT801" i="1"/>
  <c r="V801" i="1"/>
  <c r="AT800" i="1"/>
  <c r="V800" i="1"/>
  <c r="AT799" i="1"/>
  <c r="V799" i="1"/>
  <c r="AT798" i="1"/>
  <c r="V798" i="1"/>
  <c r="AT797" i="1"/>
  <c r="V797" i="1"/>
  <c r="AT796" i="1"/>
  <c r="V796" i="1"/>
  <c r="AT795" i="1"/>
  <c r="V795" i="1"/>
  <c r="AT794" i="1"/>
  <c r="V794" i="1"/>
  <c r="AT793" i="1"/>
  <c r="V793" i="1"/>
  <c r="AT792" i="1"/>
  <c r="V792" i="1"/>
  <c r="AT791" i="1"/>
  <c r="V791" i="1"/>
  <c r="AT790" i="1"/>
  <c r="V790" i="1"/>
  <c r="AT789" i="1"/>
  <c r="V789" i="1"/>
  <c r="AT788" i="1"/>
  <c r="V788" i="1"/>
  <c r="AT787" i="1"/>
  <c r="V787" i="1"/>
  <c r="AT786" i="1"/>
  <c r="V786" i="1"/>
  <c r="AT785" i="1"/>
  <c r="V785" i="1"/>
  <c r="AT784" i="1"/>
  <c r="V784" i="1"/>
  <c r="AT783" i="1"/>
  <c r="V783" i="1"/>
  <c r="AT782" i="1"/>
  <c r="V782" i="1"/>
  <c r="AT781" i="1"/>
  <c r="V781" i="1"/>
  <c r="AT780" i="1"/>
  <c r="V780" i="1"/>
  <c r="AT779" i="1"/>
  <c r="V779" i="1"/>
  <c r="AT778" i="1"/>
  <c r="V778" i="1"/>
  <c r="AT777" i="1"/>
  <c r="V777" i="1"/>
  <c r="AT776" i="1"/>
  <c r="V776" i="1"/>
  <c r="AT775" i="1"/>
  <c r="V775" i="1"/>
  <c r="AT774" i="1"/>
  <c r="V774" i="1"/>
  <c r="AT773" i="1"/>
  <c r="V773" i="1"/>
  <c r="AT772" i="1"/>
  <c r="V772" i="1"/>
  <c r="AT771" i="1"/>
  <c r="V771" i="1"/>
  <c r="AT770" i="1"/>
  <c r="V770" i="1"/>
  <c r="AT769" i="1"/>
  <c r="V769" i="1"/>
  <c r="AT768" i="1"/>
  <c r="V768" i="1"/>
  <c r="AT767" i="1"/>
  <c r="V767" i="1"/>
  <c r="AT766" i="1"/>
  <c r="V766" i="1"/>
  <c r="AT765" i="1"/>
  <c r="V765" i="1"/>
  <c r="AT764" i="1"/>
  <c r="V764" i="1"/>
  <c r="AT763" i="1"/>
  <c r="V763" i="1"/>
  <c r="AT762" i="1"/>
  <c r="V762" i="1"/>
  <c r="AT761" i="1"/>
  <c r="V761" i="1"/>
  <c r="AT760" i="1"/>
  <c r="V760" i="1"/>
  <c r="AT759" i="1"/>
  <c r="V759" i="1"/>
  <c r="AT758" i="1"/>
  <c r="V758" i="1"/>
  <c r="AT757" i="1"/>
  <c r="V757" i="1"/>
  <c r="AT756" i="1"/>
  <c r="V756" i="1"/>
  <c r="AT755" i="1"/>
  <c r="V755" i="1"/>
  <c r="AT754" i="1"/>
  <c r="V754" i="1"/>
  <c r="AT753" i="1"/>
  <c r="V753" i="1"/>
  <c r="AT752" i="1"/>
  <c r="V752" i="1"/>
  <c r="AT751" i="1"/>
  <c r="V751" i="1"/>
  <c r="AT750" i="1"/>
  <c r="V750" i="1"/>
  <c r="AT749" i="1"/>
  <c r="V749" i="1"/>
  <c r="AT748" i="1"/>
  <c r="V748" i="1"/>
  <c r="AT747" i="1"/>
  <c r="V747" i="1"/>
  <c r="AT746" i="1"/>
  <c r="V746" i="1"/>
  <c r="AT745" i="1"/>
  <c r="V745" i="1"/>
  <c r="AT744" i="1"/>
  <c r="V744" i="1"/>
  <c r="AT743" i="1"/>
  <c r="V743" i="1"/>
  <c r="AT742" i="1"/>
  <c r="V742" i="1"/>
  <c r="AT741" i="1"/>
  <c r="V741" i="1"/>
  <c r="AT740" i="1"/>
  <c r="V740" i="1"/>
  <c r="AT739" i="1"/>
  <c r="V739" i="1"/>
  <c r="AT738" i="1"/>
  <c r="V738" i="1"/>
  <c r="AT737" i="1"/>
  <c r="V737" i="1"/>
  <c r="AT736" i="1"/>
  <c r="V736" i="1"/>
  <c r="AT735" i="1"/>
  <c r="V735" i="1"/>
  <c r="AT734" i="1"/>
  <c r="V734" i="1"/>
  <c r="AT733" i="1"/>
  <c r="V733" i="1"/>
  <c r="AT732" i="1"/>
  <c r="V732" i="1"/>
  <c r="AT731" i="1"/>
  <c r="V731" i="1"/>
  <c r="AT730" i="1"/>
  <c r="V730" i="1"/>
  <c r="AT729" i="1"/>
  <c r="V729" i="1"/>
  <c r="AT728" i="1"/>
  <c r="V728" i="1"/>
  <c r="AT727" i="1"/>
  <c r="V727" i="1"/>
  <c r="AT726" i="1"/>
  <c r="V726" i="1"/>
  <c r="AT725" i="1"/>
  <c r="V725" i="1"/>
  <c r="AT724" i="1"/>
  <c r="V724" i="1"/>
  <c r="AT723" i="1"/>
  <c r="V723" i="1"/>
  <c r="AT722" i="1"/>
  <c r="V722" i="1"/>
  <c r="AT721" i="1"/>
  <c r="V721" i="1"/>
  <c r="AT720" i="1"/>
  <c r="V720" i="1"/>
  <c r="AT719" i="1"/>
  <c r="V719" i="1"/>
  <c r="AT718" i="1"/>
  <c r="V718" i="1"/>
  <c r="AT717" i="1"/>
  <c r="V717" i="1"/>
  <c r="AT716" i="1"/>
  <c r="V716" i="1"/>
  <c r="AT715" i="1"/>
  <c r="V715" i="1"/>
  <c r="AT714" i="1"/>
  <c r="V714" i="1"/>
  <c r="AT713" i="1"/>
  <c r="V713" i="1"/>
  <c r="AT712" i="1"/>
  <c r="V712" i="1"/>
  <c r="AT711" i="1"/>
  <c r="V711" i="1"/>
  <c r="AT710" i="1"/>
  <c r="V710" i="1"/>
  <c r="AT709" i="1"/>
  <c r="V709" i="1"/>
  <c r="AT708" i="1"/>
  <c r="V708" i="1"/>
  <c r="AT707" i="1"/>
  <c r="V707" i="1"/>
  <c r="AT706" i="1"/>
  <c r="V706" i="1"/>
  <c r="AT705" i="1"/>
  <c r="V705" i="1"/>
  <c r="AT704" i="1"/>
  <c r="V704" i="1"/>
  <c r="AT703" i="1"/>
  <c r="V703" i="1"/>
  <c r="AT702" i="1"/>
  <c r="V702" i="1"/>
  <c r="AT701" i="1"/>
  <c r="V701" i="1"/>
  <c r="AT700" i="1"/>
  <c r="V700" i="1"/>
  <c r="AT699" i="1"/>
  <c r="V699" i="1"/>
  <c r="AT698" i="1"/>
  <c r="V698" i="1"/>
  <c r="AT697" i="1"/>
  <c r="V697" i="1"/>
  <c r="AT696" i="1"/>
  <c r="V696" i="1"/>
  <c r="AT695" i="1"/>
  <c r="V695" i="1"/>
  <c r="AT694" i="1"/>
  <c r="V694" i="1"/>
  <c r="AT693" i="1"/>
  <c r="V693" i="1"/>
  <c r="AT692" i="1"/>
  <c r="V692" i="1"/>
  <c r="AT691" i="1"/>
  <c r="V691" i="1"/>
  <c r="AT690" i="1"/>
  <c r="V690" i="1"/>
  <c r="AT689" i="1"/>
  <c r="V689" i="1"/>
  <c r="AT688" i="1"/>
  <c r="V688" i="1"/>
  <c r="AT687" i="1"/>
  <c r="V687" i="1"/>
  <c r="AT686" i="1"/>
  <c r="V686" i="1"/>
  <c r="AT685" i="1"/>
  <c r="V685" i="1"/>
  <c r="AT684" i="1"/>
  <c r="V684" i="1"/>
  <c r="AT683" i="1"/>
  <c r="V683" i="1"/>
  <c r="AT682" i="1"/>
  <c r="V682" i="1"/>
  <c r="AT681" i="1"/>
  <c r="V681" i="1"/>
  <c r="AT680" i="1"/>
  <c r="V680" i="1"/>
  <c r="AT679" i="1"/>
  <c r="V679" i="1"/>
  <c r="AT678" i="1"/>
  <c r="V678" i="1"/>
  <c r="AT677" i="1"/>
  <c r="V677" i="1"/>
  <c r="AT676" i="1"/>
  <c r="V676" i="1"/>
  <c r="AT675" i="1"/>
  <c r="V675" i="1"/>
  <c r="AT674" i="1"/>
  <c r="V674" i="1"/>
  <c r="AT673" i="1"/>
  <c r="V673" i="1"/>
  <c r="AT672" i="1"/>
  <c r="V672" i="1"/>
  <c r="AT671" i="1"/>
  <c r="V671" i="1"/>
  <c r="AT670" i="1"/>
  <c r="V670" i="1"/>
  <c r="AT669" i="1"/>
  <c r="V669" i="1"/>
  <c r="AT668" i="1"/>
  <c r="V668" i="1"/>
  <c r="AT667" i="1"/>
  <c r="V667" i="1"/>
  <c r="AT666" i="1"/>
  <c r="V666" i="1"/>
  <c r="AT665" i="1"/>
  <c r="V665" i="1"/>
  <c r="AT664" i="1"/>
  <c r="V664" i="1"/>
  <c r="AT663" i="1"/>
  <c r="V663" i="1"/>
  <c r="AT662" i="1"/>
  <c r="V662" i="1"/>
  <c r="AT661" i="1"/>
  <c r="V661" i="1"/>
  <c r="AT660" i="1"/>
  <c r="V660" i="1"/>
  <c r="AT659" i="1"/>
  <c r="V659" i="1"/>
  <c r="AT658" i="1"/>
  <c r="V658" i="1"/>
  <c r="AT657" i="1"/>
  <c r="V657" i="1"/>
  <c r="AT656" i="1"/>
  <c r="V656" i="1"/>
  <c r="AT655" i="1"/>
  <c r="V655" i="1"/>
  <c r="AT654" i="1"/>
  <c r="V654" i="1"/>
  <c r="AT653" i="1"/>
  <c r="V653" i="1"/>
  <c r="AT652" i="1"/>
  <c r="V652" i="1"/>
  <c r="AT651" i="1"/>
  <c r="V651" i="1"/>
  <c r="AT650" i="1"/>
  <c r="V650" i="1"/>
  <c r="AT649" i="1"/>
  <c r="V649" i="1"/>
  <c r="AT648" i="1"/>
  <c r="V648" i="1"/>
  <c r="AT647" i="1"/>
  <c r="V647" i="1"/>
  <c r="AT646" i="1"/>
  <c r="V646" i="1"/>
  <c r="AT645" i="1"/>
  <c r="V645" i="1"/>
  <c r="AT644" i="1"/>
  <c r="V644" i="1"/>
  <c r="AT643" i="1"/>
  <c r="V643" i="1"/>
  <c r="AT642" i="1"/>
  <c r="V642" i="1"/>
  <c r="AT641" i="1"/>
  <c r="V641" i="1"/>
  <c r="AT640" i="1"/>
  <c r="V640" i="1"/>
  <c r="AT639" i="1"/>
  <c r="V639" i="1"/>
  <c r="AT638" i="1"/>
  <c r="V638" i="1"/>
  <c r="AT637" i="1"/>
  <c r="V637" i="1"/>
  <c r="AT636" i="1"/>
  <c r="V636" i="1"/>
  <c r="AT635" i="1"/>
  <c r="V635" i="1"/>
  <c r="AT634" i="1"/>
  <c r="V634" i="1"/>
  <c r="AT633" i="1"/>
  <c r="V633" i="1"/>
  <c r="AT632" i="1"/>
  <c r="V632" i="1"/>
  <c r="AT631" i="1"/>
  <c r="V631" i="1"/>
  <c r="AT630" i="1"/>
  <c r="V630" i="1"/>
  <c r="AT629" i="1"/>
  <c r="V629" i="1"/>
  <c r="AT628" i="1"/>
  <c r="V628" i="1"/>
  <c r="AT627" i="1"/>
  <c r="V627" i="1"/>
  <c r="AT626" i="1"/>
  <c r="V626" i="1"/>
  <c r="AT625" i="1"/>
  <c r="V625" i="1"/>
  <c r="AT624" i="1"/>
  <c r="V624" i="1"/>
  <c r="AT623" i="1"/>
  <c r="V623" i="1"/>
  <c r="AT622" i="1"/>
  <c r="V622" i="1"/>
  <c r="AT621" i="1"/>
  <c r="V621" i="1"/>
  <c r="AT620" i="1"/>
  <c r="V620" i="1"/>
  <c r="AT619" i="1"/>
  <c r="V619" i="1"/>
  <c r="AT618" i="1"/>
  <c r="V618" i="1"/>
  <c r="AT617" i="1"/>
  <c r="V617" i="1"/>
  <c r="AT616" i="1"/>
  <c r="V616" i="1"/>
  <c r="AT615" i="1"/>
  <c r="V615" i="1"/>
  <c r="AT614" i="1"/>
  <c r="V614" i="1"/>
  <c r="AT613" i="1"/>
  <c r="V613" i="1"/>
  <c r="AT612" i="1"/>
  <c r="V612" i="1"/>
  <c r="AT611" i="1"/>
  <c r="V611" i="1"/>
  <c r="AT610" i="1"/>
  <c r="V610" i="1"/>
  <c r="AT609" i="1"/>
  <c r="V609" i="1"/>
  <c r="AT608" i="1"/>
  <c r="V608" i="1"/>
  <c r="AT607" i="1"/>
  <c r="V607" i="1"/>
  <c r="AT606" i="1"/>
  <c r="V606" i="1"/>
  <c r="AT605" i="1"/>
  <c r="V605" i="1"/>
  <c r="AT604" i="1"/>
  <c r="V604" i="1"/>
  <c r="AT603" i="1"/>
  <c r="V603" i="1"/>
  <c r="AT602" i="1"/>
  <c r="V602" i="1"/>
  <c r="AT601" i="1"/>
  <c r="V601" i="1"/>
  <c r="AT600" i="1"/>
  <c r="V600" i="1"/>
  <c r="AT599" i="1"/>
  <c r="V599" i="1"/>
  <c r="AT598" i="1"/>
  <c r="V598" i="1"/>
  <c r="AT597" i="1"/>
  <c r="V597" i="1"/>
  <c r="AT596" i="1"/>
  <c r="V596" i="1"/>
  <c r="AT595" i="1"/>
  <c r="V595" i="1"/>
  <c r="AT594" i="1"/>
  <c r="V594" i="1"/>
  <c r="AT593" i="1"/>
  <c r="V593" i="1"/>
  <c r="AT592" i="1"/>
  <c r="V592" i="1"/>
  <c r="AT591" i="1"/>
  <c r="V591" i="1"/>
  <c r="AT590" i="1"/>
  <c r="V590" i="1"/>
  <c r="AT589" i="1"/>
  <c r="V589" i="1"/>
  <c r="AT588" i="1"/>
  <c r="V588" i="1"/>
  <c r="AT587" i="1"/>
  <c r="V587" i="1"/>
  <c r="AT586" i="1"/>
  <c r="V586" i="1"/>
  <c r="AT585" i="1"/>
  <c r="V585" i="1"/>
  <c r="AT584" i="1"/>
  <c r="V584" i="1"/>
  <c r="AT583" i="1"/>
  <c r="V583" i="1"/>
  <c r="AT582" i="1"/>
  <c r="V582" i="1"/>
  <c r="AT581" i="1"/>
  <c r="V581" i="1"/>
  <c r="AT580" i="1"/>
  <c r="V580" i="1"/>
  <c r="AT579" i="1"/>
  <c r="V579" i="1"/>
  <c r="AT578" i="1"/>
  <c r="V578" i="1"/>
  <c r="AT577" i="1"/>
  <c r="V577" i="1"/>
  <c r="AT576" i="1"/>
  <c r="V576" i="1"/>
  <c r="AT575" i="1"/>
  <c r="V575" i="1"/>
  <c r="AT574" i="1"/>
  <c r="V574" i="1"/>
  <c r="AT573" i="1"/>
  <c r="V573" i="1"/>
  <c r="AT572" i="1"/>
  <c r="V572" i="1"/>
  <c r="AT571" i="1"/>
  <c r="V571" i="1"/>
  <c r="AT570" i="1"/>
  <c r="V570" i="1"/>
  <c r="AT569" i="1"/>
  <c r="V569" i="1"/>
  <c r="AT568" i="1"/>
  <c r="V568" i="1"/>
  <c r="AT567" i="1"/>
  <c r="V567" i="1"/>
  <c r="AT566" i="1"/>
  <c r="V566" i="1"/>
  <c r="AT565" i="1"/>
  <c r="V565" i="1"/>
  <c r="AT564" i="1"/>
  <c r="V564" i="1"/>
  <c r="AT563" i="1"/>
  <c r="V563" i="1"/>
  <c r="AT562" i="1"/>
  <c r="V562" i="1"/>
  <c r="AT561" i="1"/>
  <c r="V561" i="1"/>
  <c r="AT560" i="1"/>
  <c r="V560" i="1"/>
  <c r="AT559" i="1"/>
  <c r="V559" i="1"/>
  <c r="AT558" i="1"/>
  <c r="V558" i="1"/>
  <c r="AT557" i="1"/>
  <c r="V557" i="1"/>
  <c r="AT556" i="1"/>
  <c r="V556" i="1"/>
  <c r="AT555" i="1"/>
  <c r="V555" i="1"/>
  <c r="AT554" i="1"/>
  <c r="V554" i="1"/>
  <c r="AT553" i="1"/>
  <c r="V553" i="1"/>
  <c r="AT552" i="1"/>
  <c r="V552" i="1"/>
  <c r="AT551" i="1"/>
  <c r="V551" i="1"/>
  <c r="AT550" i="1"/>
  <c r="V550" i="1"/>
  <c r="AT549" i="1"/>
  <c r="V549" i="1"/>
  <c r="AT548" i="1"/>
  <c r="V548" i="1"/>
  <c r="AT547" i="1"/>
  <c r="V547" i="1"/>
  <c r="AT546" i="1"/>
  <c r="V546" i="1"/>
  <c r="AT545" i="1"/>
  <c r="V545" i="1"/>
  <c r="AT544" i="1"/>
  <c r="V544" i="1"/>
  <c r="AT543" i="1"/>
  <c r="V543" i="1"/>
  <c r="AT542" i="1"/>
  <c r="V542" i="1"/>
  <c r="AT541" i="1"/>
  <c r="V541" i="1"/>
  <c r="AT540" i="1"/>
  <c r="V540" i="1"/>
  <c r="AT539" i="1"/>
  <c r="V539" i="1"/>
  <c r="AT538" i="1"/>
  <c r="V538" i="1"/>
  <c r="AT537" i="1"/>
  <c r="V537" i="1"/>
  <c r="AT536" i="1"/>
  <c r="V536" i="1"/>
  <c r="AT535" i="1"/>
  <c r="V535" i="1"/>
  <c r="AT534" i="1"/>
  <c r="V534" i="1"/>
  <c r="AT533" i="1"/>
  <c r="V533" i="1"/>
  <c r="AT532" i="1"/>
  <c r="V532" i="1"/>
  <c r="AT531" i="1"/>
  <c r="V531" i="1"/>
  <c r="AT530" i="1"/>
  <c r="V530" i="1"/>
  <c r="AT529" i="1"/>
  <c r="V529" i="1"/>
  <c r="AT528" i="1"/>
  <c r="V528" i="1"/>
  <c r="AT527" i="1"/>
  <c r="V527" i="1"/>
  <c r="AT526" i="1"/>
  <c r="V526" i="1"/>
  <c r="AT525" i="1"/>
  <c r="V525" i="1"/>
  <c r="AT524" i="1"/>
  <c r="V524" i="1"/>
  <c r="AT523" i="1"/>
  <c r="V523" i="1"/>
  <c r="AT522" i="1"/>
  <c r="V522" i="1"/>
  <c r="AT521" i="1"/>
  <c r="V521" i="1"/>
  <c r="AT520" i="1"/>
  <c r="V520" i="1"/>
  <c r="AT519" i="1"/>
  <c r="V519" i="1"/>
  <c r="AT518" i="1"/>
  <c r="V518" i="1"/>
  <c r="AT517" i="1"/>
  <c r="V517" i="1"/>
  <c r="AT516" i="1"/>
  <c r="V516" i="1"/>
  <c r="AT515" i="1"/>
  <c r="V515" i="1"/>
  <c r="AT514" i="1"/>
  <c r="V514" i="1"/>
  <c r="AT513" i="1"/>
  <c r="V513" i="1"/>
  <c r="AT512" i="1"/>
  <c r="V512" i="1"/>
  <c r="AT511" i="1"/>
  <c r="V511" i="1"/>
  <c r="AT510" i="1"/>
  <c r="V510" i="1"/>
  <c r="AT509" i="1"/>
  <c r="V509" i="1"/>
  <c r="AT508" i="1"/>
  <c r="V508" i="1"/>
  <c r="AT507" i="1"/>
  <c r="V507" i="1"/>
  <c r="AT506" i="1"/>
  <c r="V506" i="1"/>
  <c r="AT505" i="1"/>
  <c r="V505" i="1"/>
  <c r="AT504" i="1"/>
  <c r="V504" i="1"/>
  <c r="AT503" i="1"/>
  <c r="V503" i="1"/>
  <c r="AT502" i="1"/>
  <c r="V502" i="1"/>
  <c r="AT501" i="1"/>
  <c r="V501" i="1"/>
  <c r="AT500" i="1"/>
  <c r="V500" i="1"/>
  <c r="AT499" i="1"/>
  <c r="V499" i="1"/>
  <c r="AT498" i="1"/>
  <c r="V498" i="1"/>
  <c r="AT497" i="1"/>
  <c r="V497" i="1"/>
  <c r="AT496" i="1"/>
  <c r="V496" i="1"/>
  <c r="AT495" i="1"/>
  <c r="V495" i="1"/>
  <c r="AT494" i="1"/>
  <c r="V494" i="1"/>
  <c r="AT493" i="1"/>
  <c r="V493" i="1"/>
  <c r="AT492" i="1"/>
  <c r="V492" i="1"/>
  <c r="AT491" i="1"/>
  <c r="V491" i="1"/>
  <c r="AT490" i="1"/>
  <c r="V490" i="1"/>
  <c r="AT489" i="1"/>
  <c r="V489" i="1"/>
  <c r="AT488" i="1"/>
  <c r="V488" i="1"/>
  <c r="AT487" i="1"/>
  <c r="V487" i="1"/>
  <c r="AT486" i="1"/>
  <c r="V486" i="1"/>
  <c r="AT485" i="1"/>
  <c r="V485" i="1"/>
  <c r="AT484" i="1"/>
  <c r="V484" i="1"/>
  <c r="AT483" i="1"/>
  <c r="V483" i="1"/>
  <c r="AT482" i="1"/>
  <c r="V482" i="1"/>
  <c r="AT481" i="1"/>
  <c r="V481" i="1"/>
  <c r="AT480" i="1"/>
  <c r="V480" i="1"/>
  <c r="AT479" i="1"/>
  <c r="V479" i="1"/>
  <c r="AT478" i="1"/>
  <c r="V478" i="1"/>
  <c r="AT477" i="1"/>
  <c r="V477" i="1"/>
  <c r="AT476" i="1"/>
  <c r="V476" i="1"/>
  <c r="AT475" i="1"/>
  <c r="V475" i="1"/>
  <c r="AT474" i="1"/>
  <c r="V474" i="1"/>
  <c r="AT473" i="1"/>
  <c r="V473" i="1"/>
  <c r="AT472" i="1"/>
  <c r="V472" i="1"/>
  <c r="AT471" i="1"/>
  <c r="V471" i="1"/>
  <c r="AT470" i="1"/>
  <c r="V470" i="1"/>
  <c r="AT469" i="1"/>
  <c r="V469" i="1"/>
  <c r="AT468" i="1"/>
  <c r="V468" i="1"/>
  <c r="AT467" i="1"/>
  <c r="V467" i="1"/>
  <c r="AT466" i="1"/>
  <c r="V466" i="1"/>
  <c r="AT465" i="1"/>
  <c r="V465" i="1"/>
  <c r="AT464" i="1"/>
  <c r="V464" i="1"/>
  <c r="AT463" i="1"/>
  <c r="V463" i="1"/>
  <c r="AT462" i="1"/>
  <c r="V462" i="1"/>
  <c r="AT461" i="1"/>
  <c r="V461" i="1"/>
  <c r="AT460" i="1"/>
  <c r="V460" i="1"/>
  <c r="AT459" i="1"/>
  <c r="V459" i="1"/>
  <c r="AT458" i="1"/>
  <c r="V458" i="1"/>
  <c r="AT457" i="1"/>
  <c r="V457" i="1"/>
  <c r="AT456" i="1"/>
  <c r="V456" i="1"/>
  <c r="AT455" i="1"/>
  <c r="V455" i="1"/>
  <c r="AT454" i="1"/>
  <c r="V454" i="1"/>
  <c r="AT453" i="1"/>
  <c r="V453" i="1"/>
  <c r="AT452" i="1"/>
  <c r="V452" i="1"/>
  <c r="AT451" i="1"/>
  <c r="V451" i="1"/>
  <c r="AT450" i="1"/>
  <c r="V450" i="1"/>
  <c r="AT449" i="1"/>
  <c r="V449" i="1"/>
  <c r="AT448" i="1"/>
  <c r="V448" i="1"/>
  <c r="AT447" i="1"/>
  <c r="V447" i="1"/>
  <c r="AT446" i="1"/>
  <c r="V446" i="1"/>
  <c r="AT445" i="1"/>
  <c r="V445" i="1"/>
  <c r="AT444" i="1"/>
  <c r="V444" i="1"/>
  <c r="AT443" i="1"/>
  <c r="V443" i="1"/>
  <c r="AT442" i="1"/>
  <c r="V442" i="1"/>
  <c r="AT441" i="1"/>
  <c r="V441" i="1"/>
  <c r="AT440" i="1"/>
  <c r="V440" i="1"/>
  <c r="AT439" i="1"/>
  <c r="V439" i="1"/>
  <c r="AT438" i="1"/>
  <c r="V438" i="1"/>
  <c r="AT437" i="1"/>
  <c r="V437" i="1"/>
  <c r="AT436" i="1"/>
  <c r="V436" i="1"/>
  <c r="AT435" i="1"/>
  <c r="V435" i="1"/>
  <c r="AT434" i="1"/>
  <c r="V434" i="1"/>
  <c r="AT433" i="1"/>
  <c r="V433" i="1"/>
  <c r="AT432" i="1"/>
  <c r="V432" i="1"/>
  <c r="AT431" i="1"/>
  <c r="V431" i="1"/>
  <c r="AT430" i="1"/>
  <c r="V430" i="1"/>
  <c r="AT429" i="1"/>
  <c r="V429" i="1"/>
  <c r="AT428" i="1"/>
  <c r="V428" i="1"/>
  <c r="AT427" i="1"/>
  <c r="V427" i="1"/>
  <c r="AT426" i="1"/>
  <c r="V426" i="1"/>
  <c r="AT425" i="1"/>
  <c r="V425" i="1"/>
  <c r="AT424" i="1"/>
  <c r="V424" i="1"/>
  <c r="AT423" i="1"/>
  <c r="V423" i="1"/>
  <c r="AT422" i="1"/>
  <c r="V422" i="1"/>
  <c r="AT421" i="1"/>
  <c r="V421" i="1"/>
  <c r="AT420" i="1"/>
  <c r="V420" i="1"/>
  <c r="AT419" i="1"/>
  <c r="V419" i="1"/>
  <c r="AT418" i="1"/>
  <c r="V418" i="1"/>
  <c r="AT417" i="1"/>
  <c r="V417" i="1"/>
  <c r="AT416" i="1"/>
  <c r="V416" i="1"/>
  <c r="AT415" i="1"/>
  <c r="V415" i="1"/>
  <c r="AT414" i="1"/>
  <c r="V414" i="1"/>
  <c r="AT413" i="1"/>
  <c r="V413" i="1"/>
  <c r="AT412" i="1"/>
  <c r="V412" i="1"/>
  <c r="AT411" i="1"/>
  <c r="V411" i="1"/>
  <c r="AT410" i="1"/>
  <c r="V410" i="1"/>
  <c r="V409" i="1"/>
  <c r="AT408" i="1"/>
  <c r="V408" i="1"/>
  <c r="AT407" i="1"/>
  <c r="V407" i="1"/>
  <c r="AT406" i="1"/>
  <c r="V406" i="1"/>
  <c r="AT405" i="1"/>
  <c r="V405" i="1"/>
  <c r="AT404" i="1"/>
  <c r="V404" i="1"/>
  <c r="AT403" i="1"/>
  <c r="V403" i="1"/>
  <c r="AT402" i="1"/>
  <c r="V402" i="1"/>
  <c r="AT401" i="1"/>
  <c r="V401" i="1"/>
  <c r="AT400" i="1"/>
  <c r="V400" i="1"/>
  <c r="AT399" i="1"/>
  <c r="V399" i="1"/>
  <c r="AT398" i="1"/>
  <c r="V398" i="1"/>
  <c r="AT397" i="1"/>
  <c r="V397" i="1"/>
  <c r="AT396" i="1"/>
  <c r="V396" i="1"/>
  <c r="AT395" i="1"/>
  <c r="V395" i="1"/>
  <c r="AT394" i="1"/>
  <c r="V394" i="1"/>
  <c r="AT393" i="1"/>
  <c r="V393" i="1"/>
  <c r="AT392" i="1"/>
  <c r="V392" i="1"/>
  <c r="AT391" i="1"/>
  <c r="V391" i="1"/>
  <c r="AT390" i="1"/>
  <c r="V390" i="1"/>
  <c r="AT389" i="1"/>
  <c r="V389" i="1"/>
  <c r="AT388" i="1"/>
  <c r="V388" i="1"/>
  <c r="AU387" i="1"/>
  <c r="AT387" i="1"/>
  <c r="V387" i="1"/>
  <c r="AT386" i="1"/>
  <c r="V386" i="1"/>
  <c r="AU385" i="1"/>
  <c r="AT385" i="1"/>
  <c r="V385" i="1"/>
  <c r="AU384" i="1"/>
  <c r="AT384" i="1"/>
  <c r="V384" i="1"/>
  <c r="AT383" i="1"/>
  <c r="V383" i="1"/>
  <c r="AU382" i="1"/>
  <c r="AT382" i="1"/>
  <c r="V382" i="1"/>
  <c r="AT381" i="1"/>
  <c r="V381" i="1"/>
  <c r="AT380" i="1"/>
  <c r="V380" i="1"/>
  <c r="AT379" i="1"/>
  <c r="V379" i="1"/>
  <c r="AT378" i="1"/>
  <c r="V378" i="1"/>
  <c r="AU377" i="1"/>
  <c r="AT377" i="1"/>
  <c r="V377" i="1"/>
  <c r="AU376" i="1"/>
  <c r="AT376" i="1"/>
  <c r="V376" i="1"/>
  <c r="AT375" i="1"/>
  <c r="V375" i="1"/>
  <c r="AT374" i="1"/>
  <c r="V374" i="1"/>
  <c r="AT373" i="1"/>
  <c r="V373" i="1"/>
  <c r="AU372" i="1"/>
  <c r="AT372" i="1"/>
  <c r="V372" i="1"/>
  <c r="AT371" i="1"/>
  <c r="V371" i="1"/>
  <c r="AU370" i="1"/>
  <c r="AT370" i="1"/>
  <c r="V370" i="1"/>
  <c r="AT369" i="1"/>
  <c r="V369" i="1"/>
  <c r="AT368" i="1"/>
  <c r="V368" i="1"/>
  <c r="AU367" i="1"/>
  <c r="AT367" i="1"/>
  <c r="V367" i="1"/>
  <c r="AU366" i="1"/>
  <c r="AT366" i="1"/>
  <c r="V366" i="1"/>
  <c r="AT365" i="1"/>
  <c r="V365" i="1"/>
  <c r="AT364" i="1"/>
  <c r="V364" i="1"/>
  <c r="AU363" i="1"/>
  <c r="AT363" i="1"/>
  <c r="V363" i="1"/>
  <c r="AT362" i="1"/>
  <c r="V362" i="1"/>
  <c r="AT361" i="1"/>
  <c r="V361" i="1"/>
  <c r="AT360" i="1"/>
  <c r="V360" i="1"/>
  <c r="AT359" i="1"/>
  <c r="V359" i="1"/>
  <c r="AU358" i="1"/>
  <c r="AT358" i="1"/>
  <c r="V358" i="1"/>
  <c r="AT357" i="1"/>
  <c r="V357" i="1"/>
  <c r="AU356" i="1"/>
  <c r="AT356" i="1"/>
  <c r="V356" i="1"/>
  <c r="AT355" i="1"/>
  <c r="V355" i="1"/>
  <c r="AU354" i="1"/>
  <c r="AT354" i="1"/>
  <c r="V354" i="1"/>
  <c r="AU353" i="1"/>
  <c r="AT353" i="1"/>
  <c r="V353" i="1"/>
  <c r="AT352" i="1"/>
  <c r="V352" i="1"/>
  <c r="AT351" i="1"/>
  <c r="V351" i="1"/>
  <c r="AT350" i="1"/>
  <c r="V350" i="1"/>
  <c r="AT349" i="1"/>
  <c r="V349" i="1"/>
  <c r="AT348" i="1"/>
  <c r="V348" i="1"/>
  <c r="AU347" i="1"/>
  <c r="AT347" i="1"/>
  <c r="V347" i="1"/>
  <c r="AT346" i="1"/>
  <c r="V346" i="1"/>
  <c r="AT345" i="1"/>
  <c r="V345" i="1"/>
  <c r="AU344" i="1"/>
  <c r="AT344" i="1"/>
  <c r="V344" i="1"/>
  <c r="AT343" i="1"/>
  <c r="V343" i="1"/>
  <c r="AT342" i="1"/>
  <c r="V342" i="1"/>
  <c r="AT341" i="1"/>
  <c r="V341" i="1"/>
  <c r="AT340" i="1"/>
  <c r="V340" i="1"/>
  <c r="AT339" i="1"/>
  <c r="V339" i="1"/>
  <c r="AU338" i="1"/>
  <c r="AT338" i="1"/>
  <c r="V338" i="1"/>
  <c r="AT337" i="1"/>
  <c r="V337" i="1"/>
  <c r="AU336" i="1"/>
  <c r="AT336" i="1"/>
  <c r="V336" i="1"/>
  <c r="AT335" i="1"/>
  <c r="V335" i="1"/>
  <c r="AU334" i="1"/>
  <c r="AT334" i="1"/>
  <c r="V334" i="1"/>
  <c r="AT333" i="1"/>
  <c r="V333" i="1"/>
  <c r="AU332" i="1"/>
  <c r="AT332" i="1"/>
  <c r="V332" i="1"/>
  <c r="AT331" i="1"/>
  <c r="V331" i="1"/>
  <c r="AT330" i="1"/>
  <c r="V330" i="1"/>
  <c r="AT329" i="1"/>
  <c r="V329" i="1"/>
  <c r="AT328" i="1"/>
  <c r="V328" i="1"/>
  <c r="AT327" i="1"/>
  <c r="V327" i="1"/>
  <c r="AU326" i="1"/>
  <c r="AT326" i="1"/>
  <c r="V326" i="1"/>
  <c r="AT325" i="1"/>
  <c r="V325" i="1"/>
  <c r="AT324" i="1"/>
  <c r="V324" i="1"/>
  <c r="AT323" i="1"/>
  <c r="V323" i="1"/>
  <c r="AT322" i="1"/>
  <c r="V322" i="1"/>
  <c r="AT321" i="1"/>
  <c r="V321" i="1"/>
  <c r="AT320" i="1"/>
  <c r="V320" i="1"/>
  <c r="AU319" i="1"/>
  <c r="AT319" i="1"/>
  <c r="V319" i="1"/>
  <c r="AT318" i="1"/>
  <c r="V318" i="1"/>
  <c r="AT317" i="1"/>
  <c r="V317" i="1"/>
  <c r="AT316" i="1"/>
  <c r="V316" i="1"/>
  <c r="AT315" i="1"/>
  <c r="V315" i="1"/>
  <c r="AU314" i="1"/>
  <c r="AT314" i="1"/>
  <c r="V314" i="1"/>
  <c r="AU313" i="1"/>
  <c r="AT313" i="1"/>
  <c r="V313" i="1"/>
  <c r="AU312" i="1"/>
  <c r="AT312" i="1"/>
  <c r="V312" i="1"/>
  <c r="AT311" i="1"/>
  <c r="V311" i="1"/>
  <c r="AU310" i="1"/>
  <c r="AT310" i="1"/>
  <c r="V310" i="1"/>
  <c r="AU309" i="1"/>
  <c r="AT309" i="1"/>
  <c r="V309" i="1"/>
  <c r="AU308" i="1"/>
  <c r="AT308" i="1"/>
  <c r="V308" i="1"/>
  <c r="AU307" i="1"/>
  <c r="AT307" i="1"/>
  <c r="V307" i="1"/>
  <c r="AU306" i="1"/>
  <c r="AT306" i="1"/>
  <c r="V306" i="1"/>
  <c r="AT305" i="1"/>
  <c r="V305" i="1"/>
  <c r="AT304" i="1"/>
  <c r="V304" i="1"/>
  <c r="AT303" i="1"/>
  <c r="V303" i="1"/>
  <c r="AU302" i="1"/>
  <c r="AT302" i="1"/>
  <c r="V302" i="1"/>
  <c r="AU301" i="1"/>
  <c r="AT301" i="1"/>
  <c r="V301" i="1"/>
  <c r="AT300" i="1"/>
  <c r="V300" i="1"/>
  <c r="AT299" i="1"/>
  <c r="V299" i="1"/>
  <c r="AU298" i="1"/>
  <c r="AT298" i="1"/>
  <c r="V298" i="1"/>
  <c r="AT297" i="1"/>
  <c r="V297" i="1"/>
  <c r="AT296" i="1"/>
  <c r="V296" i="1"/>
  <c r="AT295" i="1"/>
  <c r="V295" i="1"/>
  <c r="AT294" i="1"/>
  <c r="V294" i="1"/>
  <c r="AT293" i="1"/>
  <c r="V293" i="1"/>
  <c r="AT292" i="1"/>
  <c r="V292" i="1"/>
  <c r="AT291" i="1"/>
  <c r="V291" i="1"/>
  <c r="AT290" i="1"/>
  <c r="V290" i="1"/>
  <c r="AT289" i="1"/>
  <c r="V289" i="1"/>
  <c r="AT288" i="1"/>
  <c r="V288" i="1"/>
  <c r="AT287" i="1"/>
  <c r="V287" i="1"/>
  <c r="AT286" i="1"/>
  <c r="V286" i="1"/>
  <c r="AT285" i="1"/>
  <c r="V285" i="1"/>
  <c r="AT284" i="1"/>
  <c r="V284" i="1"/>
  <c r="AT283" i="1"/>
  <c r="V283" i="1"/>
  <c r="AT282" i="1"/>
  <c r="V282" i="1"/>
  <c r="AU281" i="1"/>
  <c r="AT281" i="1"/>
  <c r="V281" i="1"/>
  <c r="AU280" i="1"/>
  <c r="AT280" i="1"/>
  <c r="V280" i="1"/>
  <c r="AT279" i="1"/>
  <c r="V279" i="1"/>
  <c r="AT278" i="1"/>
  <c r="V278" i="1"/>
  <c r="AU277" i="1"/>
  <c r="AT277" i="1"/>
  <c r="V277" i="1"/>
  <c r="AU276" i="1"/>
  <c r="AT276" i="1"/>
  <c r="V276" i="1"/>
  <c r="AU275" i="1"/>
  <c r="AT275" i="1"/>
  <c r="V275" i="1"/>
  <c r="AU274" i="1"/>
  <c r="AT274" i="1"/>
  <c r="V274" i="1"/>
  <c r="AT273" i="1"/>
  <c r="V273" i="1"/>
  <c r="AT272" i="1"/>
  <c r="V272" i="1"/>
  <c r="AT271" i="1"/>
  <c r="V271" i="1"/>
  <c r="AT270" i="1"/>
  <c r="V270" i="1"/>
  <c r="AU269" i="1"/>
  <c r="AT269" i="1"/>
  <c r="V269" i="1"/>
  <c r="AT268" i="1"/>
  <c r="V268" i="1"/>
  <c r="AU267" i="1"/>
  <c r="AT267" i="1"/>
  <c r="V267" i="1"/>
  <c r="AT266" i="1"/>
  <c r="V266" i="1"/>
  <c r="AT265" i="1"/>
  <c r="V265" i="1"/>
  <c r="AT264" i="1"/>
  <c r="V264" i="1"/>
  <c r="AT263" i="1"/>
  <c r="V263" i="1"/>
  <c r="AT262" i="1"/>
  <c r="V262" i="1"/>
  <c r="AU261" i="1"/>
  <c r="AT261" i="1"/>
  <c r="V261" i="1"/>
  <c r="AU260" i="1"/>
  <c r="AT260" i="1"/>
  <c r="V260" i="1"/>
  <c r="AT259" i="1"/>
  <c r="V259" i="1"/>
  <c r="AT258" i="1"/>
  <c r="V258" i="1"/>
  <c r="AT257" i="1"/>
  <c r="V257" i="1"/>
  <c r="AT256" i="1"/>
  <c r="V256" i="1"/>
  <c r="AU255" i="1"/>
  <c r="AT255" i="1"/>
  <c r="V255" i="1"/>
  <c r="AU254" i="1"/>
  <c r="AT254" i="1"/>
  <c r="V254" i="1"/>
  <c r="AT253" i="1"/>
  <c r="V253" i="1"/>
  <c r="AT252" i="1"/>
  <c r="V252" i="1"/>
  <c r="AT251" i="1"/>
  <c r="V251" i="1"/>
  <c r="AU250" i="1"/>
  <c r="AT250" i="1"/>
  <c r="V250" i="1"/>
  <c r="AT249" i="1"/>
  <c r="V249" i="1"/>
  <c r="AT248" i="1"/>
  <c r="V248" i="1"/>
  <c r="AT247" i="1"/>
  <c r="V247" i="1"/>
  <c r="AT246" i="1"/>
  <c r="V246" i="1"/>
  <c r="AT245" i="1"/>
  <c r="V245" i="1"/>
  <c r="AT244" i="1"/>
  <c r="V244" i="1"/>
  <c r="AT243" i="1"/>
  <c r="V243" i="1"/>
  <c r="AT242" i="1"/>
  <c r="V242" i="1"/>
  <c r="AT241" i="1"/>
  <c r="V241" i="1"/>
  <c r="AU240" i="1"/>
  <c r="AT240" i="1"/>
  <c r="V240" i="1"/>
  <c r="AT239" i="1"/>
  <c r="V239" i="1"/>
  <c r="AT238" i="1"/>
  <c r="V238" i="1"/>
  <c r="AU237" i="1"/>
  <c r="AT237" i="1"/>
  <c r="V237" i="1"/>
  <c r="AT236" i="1"/>
  <c r="V236" i="1"/>
  <c r="AT235" i="1"/>
  <c r="V235" i="1"/>
  <c r="AT234" i="1"/>
  <c r="V234" i="1"/>
  <c r="AT233" i="1"/>
  <c r="V233" i="1"/>
  <c r="AT232" i="1"/>
  <c r="V232" i="1"/>
  <c r="AT231" i="1"/>
  <c r="V231" i="1"/>
  <c r="AU230" i="1"/>
  <c r="AT230" i="1"/>
  <c r="V230" i="1"/>
  <c r="AT229" i="1"/>
  <c r="V229" i="1"/>
  <c r="AU228" i="1"/>
  <c r="AT228" i="1"/>
  <c r="V228" i="1"/>
  <c r="AT227" i="1"/>
  <c r="V227" i="1"/>
  <c r="AT226" i="1"/>
  <c r="V226" i="1"/>
  <c r="AT225" i="1"/>
  <c r="V225" i="1"/>
  <c r="AT224" i="1"/>
  <c r="V224" i="1"/>
  <c r="AT223" i="1"/>
  <c r="V223" i="1"/>
  <c r="AT222" i="1"/>
  <c r="V222" i="1"/>
  <c r="AT221" i="1"/>
  <c r="V221" i="1"/>
  <c r="AT220" i="1"/>
  <c r="V220" i="1"/>
  <c r="AT219" i="1"/>
  <c r="V219" i="1"/>
  <c r="AT218" i="1"/>
  <c r="V218" i="1"/>
  <c r="AT217" i="1"/>
  <c r="V217" i="1"/>
  <c r="AU216" i="1"/>
  <c r="AT216" i="1"/>
  <c r="V216" i="1"/>
  <c r="AT215" i="1"/>
  <c r="V215" i="1"/>
  <c r="AT214" i="1"/>
  <c r="V214" i="1"/>
  <c r="AT213" i="1"/>
  <c r="V213" i="1"/>
  <c r="AT212" i="1"/>
  <c r="V212" i="1"/>
  <c r="AT211" i="1"/>
  <c r="V211" i="1"/>
  <c r="AT210" i="1"/>
  <c r="V210" i="1"/>
  <c r="AU209" i="1"/>
  <c r="AT209" i="1"/>
  <c r="V209" i="1"/>
  <c r="AT208" i="1"/>
  <c r="V208" i="1"/>
  <c r="AT207" i="1"/>
  <c r="V207" i="1"/>
  <c r="AT206" i="1"/>
  <c r="V206" i="1"/>
  <c r="AT205" i="1"/>
  <c r="V205" i="1"/>
  <c r="AU204" i="1"/>
  <c r="AT204" i="1"/>
  <c r="V204" i="1"/>
  <c r="AT203" i="1"/>
  <c r="V203" i="1"/>
  <c r="AT202" i="1"/>
  <c r="V202" i="1"/>
  <c r="AT201" i="1"/>
  <c r="V201" i="1"/>
  <c r="AT200" i="1"/>
  <c r="V200" i="1"/>
  <c r="AT199" i="1"/>
  <c r="V199" i="1"/>
  <c r="AT198" i="1"/>
  <c r="V198" i="1"/>
  <c r="AT197" i="1"/>
  <c r="V197" i="1"/>
  <c r="AT196" i="1"/>
  <c r="V196" i="1"/>
  <c r="AT195" i="1"/>
  <c r="V195" i="1"/>
  <c r="AT194" i="1"/>
  <c r="V194" i="1"/>
  <c r="AT193" i="1"/>
  <c r="V193" i="1"/>
  <c r="AU192" i="1"/>
  <c r="AT192" i="1"/>
  <c r="V192" i="1"/>
  <c r="AT191" i="1"/>
  <c r="V191" i="1"/>
  <c r="AT190" i="1"/>
  <c r="V190" i="1"/>
  <c r="AT189" i="1"/>
  <c r="V189" i="1"/>
  <c r="AT188" i="1"/>
  <c r="V188" i="1"/>
  <c r="AT187" i="1"/>
  <c r="V187" i="1"/>
  <c r="AU186" i="1"/>
  <c r="AT186" i="1"/>
  <c r="V186" i="1"/>
  <c r="AT185" i="1"/>
  <c r="V185" i="1"/>
  <c r="AU184" i="1"/>
  <c r="AT184" i="1"/>
  <c r="V184" i="1"/>
  <c r="AT183" i="1"/>
  <c r="V183" i="1"/>
  <c r="AT182" i="1"/>
  <c r="V182" i="1"/>
  <c r="AT181" i="1"/>
  <c r="V181" i="1"/>
  <c r="AT180" i="1"/>
  <c r="V180" i="1"/>
  <c r="AT179" i="1"/>
  <c r="V179" i="1"/>
  <c r="AU178" i="1"/>
  <c r="AT178" i="1"/>
  <c r="V178" i="1"/>
  <c r="AU177" i="1"/>
  <c r="AT177" i="1"/>
  <c r="V177" i="1"/>
  <c r="AU176" i="1"/>
  <c r="AT176" i="1"/>
  <c r="V176" i="1"/>
  <c r="AT175" i="1"/>
  <c r="V175" i="1"/>
  <c r="AT174" i="1"/>
  <c r="V174" i="1"/>
  <c r="AT173" i="1"/>
  <c r="V173" i="1"/>
  <c r="AU172" i="1"/>
  <c r="AT172" i="1"/>
  <c r="V172" i="1"/>
  <c r="AT171" i="1"/>
  <c r="V171" i="1"/>
  <c r="AT170" i="1"/>
  <c r="V170" i="1"/>
  <c r="AT169" i="1"/>
  <c r="V169" i="1"/>
  <c r="AU168" i="1"/>
  <c r="AT168" i="1"/>
  <c r="V168" i="1"/>
  <c r="AT167" i="1"/>
  <c r="V167" i="1"/>
  <c r="AT166" i="1"/>
  <c r="V166" i="1"/>
  <c r="AT165" i="1"/>
  <c r="V165" i="1"/>
  <c r="AT164" i="1"/>
  <c r="V164" i="1"/>
  <c r="AT163" i="1"/>
  <c r="V163" i="1"/>
  <c r="AU162" i="1"/>
  <c r="AT162" i="1"/>
  <c r="V162" i="1"/>
  <c r="AU161" i="1"/>
  <c r="AT161" i="1"/>
  <c r="V161" i="1"/>
  <c r="AU160" i="1"/>
  <c r="AT160" i="1"/>
  <c r="V160" i="1"/>
  <c r="AT159" i="1"/>
  <c r="V159" i="1"/>
  <c r="AT158" i="1"/>
  <c r="V158" i="1"/>
  <c r="AT157" i="1"/>
  <c r="V157" i="1"/>
  <c r="AT156" i="1"/>
  <c r="V156" i="1"/>
  <c r="AU155" i="1"/>
  <c r="AT155" i="1"/>
  <c r="V155" i="1"/>
  <c r="AT154" i="1"/>
  <c r="V154" i="1"/>
  <c r="AT153" i="1"/>
  <c r="V153" i="1"/>
  <c r="AT152" i="1"/>
  <c r="V152" i="1"/>
  <c r="AT151" i="1"/>
  <c r="V151" i="1"/>
  <c r="AT150" i="1"/>
  <c r="V150" i="1"/>
  <c r="AT149" i="1"/>
  <c r="V149" i="1"/>
  <c r="AU148" i="1"/>
  <c r="AT148" i="1"/>
  <c r="V148" i="1"/>
  <c r="AT147" i="1"/>
  <c r="V147" i="1"/>
  <c r="AT146" i="1"/>
  <c r="V146" i="1"/>
  <c r="AT145" i="1"/>
  <c r="V145" i="1"/>
  <c r="AT144" i="1"/>
  <c r="V144" i="1"/>
  <c r="AT143" i="1"/>
  <c r="V143" i="1"/>
  <c r="AT142" i="1"/>
  <c r="V142" i="1"/>
  <c r="AT141" i="1"/>
  <c r="V141" i="1"/>
  <c r="AT140" i="1"/>
  <c r="V140" i="1"/>
  <c r="AU139" i="1"/>
  <c r="AT139" i="1"/>
  <c r="V139" i="1"/>
  <c r="AT138" i="1"/>
  <c r="V138" i="1"/>
  <c r="AT137" i="1"/>
  <c r="V137" i="1"/>
  <c r="AT136" i="1"/>
  <c r="V136" i="1"/>
  <c r="AU135" i="1"/>
  <c r="AT135" i="1"/>
  <c r="V135" i="1"/>
  <c r="AU134" i="1"/>
  <c r="AT134" i="1"/>
  <c r="V134" i="1"/>
  <c r="AT133" i="1"/>
  <c r="V133" i="1"/>
  <c r="AT132" i="1"/>
  <c r="V132" i="1"/>
  <c r="AT131" i="1"/>
  <c r="V131" i="1"/>
  <c r="AT130" i="1"/>
  <c r="V130" i="1"/>
  <c r="AT129" i="1"/>
  <c r="V129" i="1"/>
  <c r="AU128" i="1"/>
  <c r="AT128" i="1"/>
  <c r="V128" i="1"/>
  <c r="AT127" i="1"/>
  <c r="V127" i="1"/>
  <c r="AT126" i="1"/>
  <c r="V126" i="1"/>
  <c r="AT125" i="1"/>
  <c r="V125" i="1"/>
  <c r="AT124" i="1"/>
  <c r="V124" i="1"/>
  <c r="AU123" i="1"/>
  <c r="AT123" i="1"/>
  <c r="V123" i="1"/>
  <c r="AT122" i="1"/>
  <c r="V122" i="1"/>
  <c r="AT121" i="1"/>
  <c r="V121" i="1"/>
  <c r="AT120" i="1"/>
  <c r="V120" i="1"/>
  <c r="AU119" i="1"/>
  <c r="AT119" i="1"/>
  <c r="V119" i="1"/>
  <c r="AT118" i="1"/>
  <c r="V118" i="1"/>
  <c r="AT117" i="1"/>
  <c r="V117" i="1"/>
  <c r="AT116" i="1"/>
  <c r="V116" i="1"/>
  <c r="AU115" i="1"/>
  <c r="AT115" i="1"/>
  <c r="V115" i="1"/>
  <c r="AU114" i="1"/>
  <c r="AT114" i="1"/>
  <c r="V114" i="1"/>
  <c r="AT113" i="1"/>
  <c r="V113" i="1"/>
  <c r="AU112" i="1"/>
  <c r="AT112" i="1"/>
  <c r="V112" i="1"/>
  <c r="AT111" i="1"/>
  <c r="V111" i="1"/>
  <c r="AU110" i="1"/>
  <c r="AT110" i="1"/>
  <c r="V110" i="1"/>
  <c r="AT109" i="1"/>
  <c r="V109" i="1"/>
  <c r="AU108" i="1"/>
  <c r="AT108" i="1"/>
  <c r="V108" i="1"/>
  <c r="AT107" i="1"/>
  <c r="V107" i="1"/>
  <c r="AU106" i="1"/>
  <c r="AT106" i="1"/>
  <c r="V106" i="1"/>
  <c r="AT105" i="1"/>
  <c r="V105" i="1"/>
  <c r="AT104" i="1"/>
  <c r="V104" i="1"/>
  <c r="AT103" i="1"/>
  <c r="V103" i="1"/>
  <c r="AT102" i="1"/>
  <c r="V102" i="1"/>
  <c r="AT101" i="1"/>
  <c r="V101" i="1"/>
  <c r="AT100" i="1"/>
  <c r="V100" i="1"/>
  <c r="AU99" i="1"/>
  <c r="AT99" i="1"/>
  <c r="V99" i="1"/>
  <c r="AT98" i="1"/>
  <c r="V98" i="1"/>
  <c r="AT97" i="1"/>
  <c r="V97" i="1"/>
  <c r="AT96" i="1"/>
  <c r="V96" i="1"/>
  <c r="AT95" i="1"/>
  <c r="V95" i="1"/>
  <c r="AT94" i="1"/>
  <c r="V94" i="1"/>
  <c r="AT93" i="1"/>
  <c r="V93" i="1"/>
  <c r="AU92" i="1"/>
  <c r="AT92" i="1"/>
  <c r="V92" i="1"/>
  <c r="AT91" i="1"/>
  <c r="V91" i="1"/>
  <c r="AT90" i="1"/>
  <c r="V90" i="1"/>
  <c r="AT89" i="1"/>
  <c r="V89" i="1"/>
  <c r="AT88" i="1"/>
  <c r="V88" i="1"/>
  <c r="AT87" i="1"/>
  <c r="V87" i="1"/>
  <c r="AU86" i="1"/>
  <c r="AT86" i="1"/>
  <c r="V86" i="1"/>
  <c r="AT85" i="1"/>
  <c r="V85" i="1"/>
  <c r="AU84" i="1"/>
  <c r="AT84" i="1"/>
  <c r="V84" i="1"/>
  <c r="AT83" i="1"/>
  <c r="V83" i="1"/>
  <c r="AT82" i="1"/>
  <c r="V82" i="1"/>
  <c r="AT81" i="1"/>
  <c r="V81" i="1"/>
  <c r="AU80" i="1"/>
  <c r="AT80" i="1"/>
  <c r="V80" i="1"/>
  <c r="AT79" i="1"/>
  <c r="V79" i="1"/>
  <c r="AT78" i="1"/>
  <c r="V78" i="1"/>
  <c r="AT77" i="1"/>
  <c r="V77" i="1"/>
  <c r="AT76" i="1"/>
  <c r="V76" i="1"/>
  <c r="AU75" i="1"/>
  <c r="AT75" i="1"/>
  <c r="V75" i="1"/>
  <c r="AT74" i="1"/>
  <c r="V74" i="1"/>
  <c r="AT73" i="1"/>
  <c r="V73" i="1"/>
  <c r="AT72" i="1"/>
  <c r="V72" i="1"/>
  <c r="AT71" i="1"/>
  <c r="V71" i="1"/>
  <c r="AT70" i="1"/>
  <c r="V70" i="1"/>
  <c r="AT69" i="1"/>
  <c r="V69" i="1"/>
  <c r="AT68" i="1"/>
  <c r="V68" i="1"/>
  <c r="AT67" i="1"/>
  <c r="V67" i="1"/>
  <c r="AT66" i="1"/>
  <c r="V66" i="1"/>
  <c r="AT65" i="1"/>
  <c r="V65" i="1"/>
  <c r="AT64" i="1"/>
  <c r="V64" i="1"/>
  <c r="AT63" i="1"/>
  <c r="V63" i="1"/>
  <c r="AT62" i="1"/>
  <c r="V62" i="1"/>
  <c r="AT61" i="1"/>
  <c r="V61" i="1"/>
  <c r="AT60" i="1"/>
  <c r="V60" i="1"/>
  <c r="AU59" i="1"/>
  <c r="AT59" i="1"/>
  <c r="V59" i="1"/>
  <c r="AT58" i="1"/>
  <c r="V58" i="1"/>
  <c r="AT57" i="1"/>
  <c r="V57" i="1"/>
  <c r="AT56" i="1"/>
  <c r="V56" i="1"/>
  <c r="AU55" i="1"/>
  <c r="AT55" i="1"/>
  <c r="V55" i="1"/>
  <c r="AU54" i="1"/>
  <c r="AT54" i="1"/>
  <c r="V54" i="1"/>
  <c r="AT53" i="1"/>
  <c r="V53" i="1"/>
  <c r="AT52" i="1"/>
  <c r="V52" i="1"/>
  <c r="AU51" i="1"/>
  <c r="AT51" i="1"/>
  <c r="V51" i="1"/>
  <c r="AT50" i="1"/>
  <c r="V50" i="1"/>
  <c r="AU49" i="1"/>
  <c r="AT49" i="1"/>
  <c r="V49" i="1"/>
  <c r="AU48" i="1"/>
  <c r="AT48" i="1"/>
  <c r="V48" i="1"/>
  <c r="AT47" i="1"/>
  <c r="V47" i="1"/>
  <c r="AT46" i="1"/>
  <c r="V46" i="1"/>
  <c r="AT45" i="1"/>
  <c r="V45" i="1"/>
  <c r="AT44" i="1"/>
  <c r="V44" i="1"/>
  <c r="AU43" i="1"/>
  <c r="AT43" i="1"/>
  <c r="V43" i="1"/>
  <c r="AT42" i="1"/>
  <c r="V42" i="1"/>
  <c r="AT41" i="1"/>
  <c r="V41" i="1"/>
  <c r="AT40" i="1"/>
  <c r="V40" i="1"/>
  <c r="AU39" i="1"/>
  <c r="AT39" i="1"/>
  <c r="V39" i="1"/>
  <c r="AU38" i="1"/>
  <c r="AT38" i="1"/>
  <c r="V38" i="1"/>
  <c r="AU37" i="1"/>
  <c r="AT37" i="1"/>
  <c r="V37" i="1"/>
  <c r="AU36" i="1"/>
  <c r="AT36" i="1"/>
  <c r="V36" i="1"/>
  <c r="AT35" i="1"/>
  <c r="V35" i="1"/>
  <c r="AT34" i="1"/>
  <c r="V34" i="1"/>
  <c r="AU33" i="1"/>
  <c r="AT33" i="1"/>
  <c r="V33" i="1"/>
  <c r="AT32" i="1"/>
  <c r="V32" i="1"/>
  <c r="AU31" i="1"/>
  <c r="AT31" i="1"/>
  <c r="V31" i="1"/>
  <c r="AU30" i="1"/>
  <c r="AT30" i="1"/>
  <c r="V30" i="1"/>
  <c r="AT29" i="1"/>
  <c r="V29" i="1"/>
  <c r="AU28" i="1"/>
  <c r="AT28" i="1"/>
  <c r="V28" i="1"/>
  <c r="AT27" i="1"/>
  <c r="V27" i="1"/>
  <c r="AU26" i="1"/>
  <c r="AT26" i="1"/>
  <c r="V26" i="1"/>
  <c r="AT25" i="1"/>
  <c r="V25" i="1"/>
  <c r="AU24" i="1"/>
  <c r="AT24" i="1"/>
  <c r="V24" i="1"/>
  <c r="AT23" i="1"/>
  <c r="V23" i="1"/>
  <c r="AT22" i="1"/>
  <c r="V22" i="1"/>
  <c r="AU21" i="1"/>
  <c r="AT21" i="1"/>
  <c r="V21" i="1"/>
  <c r="AU20" i="1"/>
  <c r="AT20" i="1"/>
  <c r="V20" i="1"/>
  <c r="AT19" i="1"/>
  <c r="V19" i="1"/>
  <c r="AT18" i="1"/>
  <c r="V18" i="1"/>
  <c r="AU17" i="1"/>
  <c r="AT17" i="1"/>
  <c r="V17" i="1"/>
  <c r="AU16" i="1"/>
  <c r="AT16" i="1"/>
  <c r="V16" i="1"/>
  <c r="AT15" i="1"/>
  <c r="V15" i="1"/>
  <c r="AU14" i="1"/>
  <c r="AT14" i="1"/>
  <c r="V14" i="1"/>
  <c r="AU13" i="1"/>
  <c r="AT13" i="1"/>
  <c r="V13" i="1"/>
  <c r="AT12" i="1"/>
  <c r="V12" i="1"/>
  <c r="AT11" i="1"/>
  <c r="V11" i="1"/>
  <c r="AT10" i="1"/>
  <c r="V10" i="1"/>
  <c r="AF5" i="1"/>
  <c r="AU121" i="1"/>
  <c r="AM96" i="1" l="1"/>
  <c r="AM141" i="1"/>
  <c r="AM76" i="1"/>
  <c r="AV1298" i="1"/>
  <c r="AV1351" i="1"/>
  <c r="AV1334" i="1"/>
  <c r="AV1304" i="1"/>
  <c r="AV1265" i="1"/>
  <c r="AV1296" i="1"/>
  <c r="AV1324" i="1"/>
  <c r="AV1306" i="1"/>
  <c r="AV1325" i="1"/>
  <c r="AV1301" i="1"/>
  <c r="AV1328" i="1"/>
  <c r="AV1357" i="1"/>
  <c r="AV1347" i="1"/>
  <c r="AV1337" i="1"/>
  <c r="AV1316" i="1"/>
  <c r="AV1292" i="1"/>
  <c r="AV1360" i="1"/>
  <c r="AV1342" i="1"/>
  <c r="AV1286" i="1"/>
  <c r="AV1260" i="1"/>
  <c r="AV1291" i="1"/>
  <c r="AV1303" i="1"/>
  <c r="AV1273" i="1"/>
  <c r="AV1247" i="1"/>
  <c r="AV1249" i="1"/>
  <c r="AV1246" i="1"/>
  <c r="AV1242" i="1"/>
  <c r="AV1229" i="1"/>
  <c r="AV1281" i="1"/>
  <c r="AV1274" i="1"/>
  <c r="AV1253" i="1"/>
  <c r="AV1231" i="1"/>
  <c r="AV1332" i="1"/>
  <c r="AV1354" i="1"/>
  <c r="AV1359" i="1"/>
  <c r="AV1321" i="1"/>
  <c r="AV1302" i="1"/>
  <c r="AV1276" i="1"/>
  <c r="AV1297" i="1"/>
  <c r="AV1329" i="1"/>
  <c r="AV1309" i="1"/>
  <c r="AV1336" i="1"/>
  <c r="AV1317" i="1"/>
  <c r="AV1355" i="1"/>
  <c r="AV1331" i="1"/>
  <c r="AV1305" i="1"/>
  <c r="AV1270" i="1"/>
  <c r="AV1352" i="1"/>
  <c r="AV1279" i="1"/>
  <c r="AV1282" i="1"/>
  <c r="AV1335" i="1"/>
  <c r="AV1323" i="1"/>
  <c r="AV1293" i="1"/>
  <c r="AV1272" i="1"/>
  <c r="AV1228" i="1"/>
  <c r="AV1257" i="1"/>
  <c r="AV1254" i="1"/>
  <c r="AV1250" i="1"/>
  <c r="AV1237" i="1"/>
  <c r="AV1259" i="1"/>
  <c r="AV1263" i="1"/>
  <c r="AV1244" i="1"/>
  <c r="AV1248" i="1"/>
  <c r="AV1232" i="1"/>
  <c r="AV1243" i="1"/>
  <c r="AV1300" i="1"/>
  <c r="AV1345" i="1"/>
  <c r="AV1326" i="1"/>
  <c r="AV1315" i="1"/>
  <c r="AV1283" i="1"/>
  <c r="AV1308" i="1"/>
  <c r="AV1340" i="1"/>
  <c r="AV1320" i="1"/>
  <c r="AV1338" i="1"/>
  <c r="AV1333" i="1"/>
  <c r="AV1346" i="1"/>
  <c r="AV1310" i="1"/>
  <c r="AV1299" i="1"/>
  <c r="AV1290" i="1"/>
  <c r="AV1358" i="1"/>
  <c r="AV1344" i="1"/>
  <c r="AV1341" i="1"/>
  <c r="AV1314" i="1"/>
  <c r="AV1277" i="1"/>
  <c r="AV1311" i="1"/>
  <c r="AV1287" i="1"/>
  <c r="AV1319" i="1"/>
  <c r="AV1284" i="1"/>
  <c r="AV1289" i="1"/>
  <c r="AV1285" i="1"/>
  <c r="AV1233" i="1"/>
  <c r="AV1230" i="1"/>
  <c r="AV1262" i="1"/>
  <c r="AV1266" i="1"/>
  <c r="AV1245" i="1"/>
  <c r="AV1255" i="1"/>
  <c r="AV1269" i="1"/>
  <c r="AV1353" i="1"/>
  <c r="AV1343" i="1"/>
  <c r="AV1268" i="1"/>
  <c r="AV1295" i="1"/>
  <c r="AV1313" i="1"/>
  <c r="AV1271" i="1"/>
  <c r="AV1322" i="1"/>
  <c r="AV1278" i="1"/>
  <c r="AV1356" i="1"/>
  <c r="AV1330" i="1"/>
  <c r="AV1258" i="1"/>
  <c r="AV1349" i="1"/>
  <c r="AV1318" i="1"/>
  <c r="AV1294" i="1"/>
  <c r="AV1348" i="1"/>
  <c r="AV1280" i="1"/>
  <c r="AV1350" i="1"/>
  <c r="AV1312" i="1"/>
  <c r="AV1327" i="1"/>
  <c r="AV1267" i="1"/>
  <c r="AV1275" i="1"/>
  <c r="AV1339" i="1"/>
  <c r="AV1307" i="1"/>
  <c r="AV1288" i="1"/>
  <c r="AV1239" i="1"/>
  <c r="AV1241" i="1"/>
  <c r="AV1238" i="1"/>
  <c r="AV1234" i="1"/>
  <c r="AV1261" i="1"/>
  <c r="AV1264" i="1"/>
  <c r="AV1252" i="1"/>
  <c r="AV1236" i="1"/>
  <c r="AV1256" i="1"/>
  <c r="AV1240" i="1"/>
  <c r="AV1251" i="1"/>
  <c r="AV1235" i="1"/>
  <c r="AV1227" i="1"/>
  <c r="AM133" i="1"/>
  <c r="AM241" i="1"/>
  <c r="AM468" i="1"/>
  <c r="AM516" i="1"/>
  <c r="AM889" i="1"/>
  <c r="AM95" i="1"/>
  <c r="AM218" i="1"/>
  <c r="AM262" i="1"/>
  <c r="AM410" i="1"/>
  <c r="AM525" i="1"/>
  <c r="AM898" i="1"/>
  <c r="AM147" i="1"/>
  <c r="AM239" i="1"/>
  <c r="AM291" i="1"/>
  <c r="AM754" i="1"/>
  <c r="AM794" i="1"/>
  <c r="AM57" i="1"/>
  <c r="AM200" i="1"/>
  <c r="AM448" i="1"/>
  <c r="AM643" i="1"/>
  <c r="AM828" i="1"/>
  <c r="AM305" i="1"/>
  <c r="AM492" i="1"/>
  <c r="AM620" i="1"/>
  <c r="AM974" i="1"/>
  <c r="AM47" i="1"/>
  <c r="AM222" i="1"/>
  <c r="AM286" i="1"/>
  <c r="AM418" i="1"/>
  <c r="AM637" i="1"/>
  <c r="AM971" i="1"/>
  <c r="AM191" i="1"/>
  <c r="AM243" i="1"/>
  <c r="AM315" i="1"/>
  <c r="AM758" i="1"/>
  <c r="AM819" i="1"/>
  <c r="AM124" i="1"/>
  <c r="AM328" i="1"/>
  <c r="AM507" i="1"/>
  <c r="AM747" i="1"/>
  <c r="AM876" i="1"/>
  <c r="AM153" i="1"/>
  <c r="AM373" i="1"/>
  <c r="AM500" i="1"/>
  <c r="AM732" i="1"/>
  <c r="AM1042" i="1"/>
  <c r="AM35" i="1"/>
  <c r="AM34" i="1"/>
  <c r="AM12" i="1"/>
  <c r="AM18" i="1"/>
  <c r="AM21" i="1"/>
  <c r="AM24" i="1"/>
  <c r="AM29" i="1"/>
  <c r="AM320" i="1"/>
  <c r="AM324" i="1"/>
  <c r="AM332" i="1"/>
  <c r="AM336" i="1"/>
  <c r="AM340" i="1"/>
  <c r="AM344" i="1"/>
  <c r="AM349" i="1"/>
  <c r="AM353" i="1"/>
  <c r="AM357" i="1"/>
  <c r="AM361" i="1"/>
  <c r="AM365" i="1"/>
  <c r="AM369" i="1"/>
  <c r="AM377" i="1"/>
  <c r="AM381" i="1"/>
  <c r="AM385" i="1"/>
  <c r="AM389" i="1"/>
  <c r="AM393" i="1"/>
  <c r="AM397" i="1"/>
  <c r="AM401" i="1"/>
  <c r="AM405" i="1"/>
  <c r="AM409" i="1"/>
  <c r="AM413" i="1"/>
  <c r="AM417" i="1"/>
  <c r="AM421" i="1"/>
  <c r="AM425" i="1"/>
  <c r="AM429" i="1"/>
  <c r="AM15" i="1"/>
  <c r="AM19" i="1"/>
  <c r="AM22" i="1"/>
  <c r="AM25" i="1"/>
  <c r="AM317" i="1"/>
  <c r="AM321" i="1"/>
  <c r="AM325" i="1"/>
  <c r="AM329" i="1"/>
  <c r="AM333" i="1"/>
  <c r="AM337" i="1"/>
  <c r="AM341" i="1"/>
  <c r="AM345" i="1"/>
  <c r="AM350" i="1"/>
  <c r="AM354" i="1"/>
  <c r="AM358" i="1"/>
  <c r="AM362" i="1"/>
  <c r="AM366" i="1"/>
  <c r="AM370" i="1"/>
  <c r="AM378" i="1"/>
  <c r="AM382" i="1"/>
  <c r="AM386" i="1"/>
  <c r="AM390" i="1"/>
  <c r="AM394" i="1"/>
  <c r="AM398" i="1"/>
  <c r="AM402" i="1"/>
  <c r="AM406" i="1"/>
  <c r="AM414" i="1"/>
  <c r="AM426" i="1"/>
  <c r="AM430" i="1"/>
  <c r="AM434" i="1"/>
  <c r="AM442" i="1"/>
  <c r="AM446" i="1"/>
  <c r="AM450" i="1"/>
  <c r="AM454" i="1"/>
  <c r="AM13" i="1"/>
  <c r="AM16" i="1"/>
  <c r="AM20" i="1"/>
  <c r="AM27" i="1"/>
  <c r="AM30" i="1"/>
  <c r="AM318" i="1"/>
  <c r="AM322" i="1"/>
  <c r="AM326" i="1"/>
  <c r="AM334" i="1"/>
  <c r="AM338" i="1"/>
  <c r="AM342" i="1"/>
  <c r="AM346" i="1"/>
  <c r="AM351" i="1"/>
  <c r="AM355" i="1"/>
  <c r="AM359" i="1"/>
  <c r="AM363" i="1"/>
  <c r="AM367" i="1"/>
  <c r="AM371" i="1"/>
  <c r="AM375" i="1"/>
  <c r="AM379" i="1"/>
  <c r="AM383" i="1"/>
  <c r="AM387" i="1"/>
  <c r="AM391" i="1"/>
  <c r="AM395" i="1"/>
  <c r="AM399" i="1"/>
  <c r="AM403" i="1"/>
  <c r="AM407" i="1"/>
  <c r="AM411" i="1"/>
  <c r="AM415" i="1"/>
  <c r="AM419" i="1"/>
  <c r="AM423" i="1"/>
  <c r="AM427" i="1"/>
  <c r="AM435" i="1"/>
  <c r="AM443" i="1"/>
  <c r="AM447" i="1"/>
  <c r="AM451" i="1"/>
  <c r="AM455" i="1"/>
  <c r="AM459" i="1"/>
  <c r="AM463" i="1"/>
  <c r="AM467" i="1"/>
  <c r="AM471" i="1"/>
  <c r="AM475" i="1"/>
  <c r="AM479" i="1"/>
  <c r="AM483" i="1"/>
  <c r="AM487" i="1"/>
  <c r="AM491" i="1"/>
  <c r="AM495" i="1"/>
  <c r="AM499" i="1"/>
  <c r="AM503" i="1"/>
  <c r="AM511" i="1"/>
  <c r="AM26" i="1"/>
  <c r="AM14" i="1"/>
  <c r="AM17" i="1"/>
  <c r="AM23" i="1"/>
  <c r="AM28" i="1"/>
  <c r="AM31" i="1"/>
  <c r="AM331" i="1"/>
  <c r="AM347" i="1"/>
  <c r="AM364" i="1"/>
  <c r="AM380" i="1"/>
  <c r="AM396" i="1"/>
  <c r="AM412" i="1"/>
  <c r="AM428" i="1"/>
  <c r="AM437" i="1"/>
  <c r="AM445" i="1"/>
  <c r="AM453" i="1"/>
  <c r="AM460" i="1"/>
  <c r="AM465" i="1"/>
  <c r="AM470" i="1"/>
  <c r="AM476" i="1"/>
  <c r="AM481" i="1"/>
  <c r="AM486" i="1"/>
  <c r="AM497" i="1"/>
  <c r="AM502" i="1"/>
  <c r="AM513" i="1"/>
  <c r="AM517" i="1"/>
  <c r="AM521" i="1"/>
  <c r="AM529" i="1"/>
  <c r="AM533" i="1"/>
  <c r="AM1226" i="1"/>
  <c r="AM1222" i="1"/>
  <c r="AM1218" i="1"/>
  <c r="AM1214" i="1"/>
  <c r="AM1210" i="1"/>
  <c r="AM1206" i="1"/>
  <c r="AM1202" i="1"/>
  <c r="AM1198" i="1"/>
  <c r="AM1194" i="1"/>
  <c r="AM1189" i="1"/>
  <c r="AM1183" i="1"/>
  <c r="AM1179" i="1"/>
  <c r="AM1175" i="1"/>
  <c r="AM1171" i="1"/>
  <c r="AM1167" i="1"/>
  <c r="AM1163" i="1"/>
  <c r="AM1159" i="1"/>
  <c r="AM1155" i="1"/>
  <c r="AM1186" i="1"/>
  <c r="AM1147" i="1"/>
  <c r="AM1139" i="1"/>
  <c r="AM1148" i="1"/>
  <c r="AM1140" i="1"/>
  <c r="AM319" i="1"/>
  <c r="AM335" i="1"/>
  <c r="AM352" i="1"/>
  <c r="AM368" i="1"/>
  <c r="AM384" i="1"/>
  <c r="AM400" i="1"/>
  <c r="AM416" i="1"/>
  <c r="AM432" i="1"/>
  <c r="AM440" i="1"/>
  <c r="AM456" i="1"/>
  <c r="AM461" i="1"/>
  <c r="AM466" i="1"/>
  <c r="AM472" i="1"/>
  <c r="AM477" i="1"/>
  <c r="AM482" i="1"/>
  <c r="AM488" i="1"/>
  <c r="AM493" i="1"/>
  <c r="AM498" i="1"/>
  <c r="AM504" i="1"/>
  <c r="AM509" i="1"/>
  <c r="AM514" i="1"/>
  <c r="AM518" i="1"/>
  <c r="AM522" i="1"/>
  <c r="AM526" i="1"/>
  <c r="AM530" i="1"/>
  <c r="AM534" i="1"/>
  <c r="AM323" i="1"/>
  <c r="AM339" i="1"/>
  <c r="AM356" i="1"/>
  <c r="AM372" i="1"/>
  <c r="AM388" i="1"/>
  <c r="AM420" i="1"/>
  <c r="AM433" i="1"/>
  <c r="AM441" i="1"/>
  <c r="AM449" i="1"/>
  <c r="AM457" i="1"/>
  <c r="AM462" i="1"/>
  <c r="AM473" i="1"/>
  <c r="AM478" i="1"/>
  <c r="AM484" i="1"/>
  <c r="AM489" i="1"/>
  <c r="AM494" i="1"/>
  <c r="AM505" i="1"/>
  <c r="AM510" i="1"/>
  <c r="AM515" i="1"/>
  <c r="AM519" i="1"/>
  <c r="AM523" i="1"/>
  <c r="AM527" i="1"/>
  <c r="AM531" i="1"/>
  <c r="AM535" i="1"/>
  <c r="AM1224" i="1"/>
  <c r="AM1220" i="1"/>
  <c r="AM1216" i="1"/>
  <c r="AM1212" i="1"/>
  <c r="AM1208" i="1"/>
  <c r="AM1204" i="1"/>
  <c r="AM1200" i="1"/>
  <c r="AM1196" i="1"/>
  <c r="AM1192" i="1"/>
  <c r="AM1185" i="1"/>
  <c r="AM1181" i="1"/>
  <c r="AM1177" i="1"/>
  <c r="AM1173" i="1"/>
  <c r="AM1169" i="1"/>
  <c r="AM1165" i="1"/>
  <c r="AM1161" i="1"/>
  <c r="AM1157" i="1"/>
  <c r="AM1190" i="1"/>
  <c r="AM1151" i="1"/>
  <c r="AM1143" i="1"/>
  <c r="AM1152" i="1"/>
  <c r="AM1144" i="1"/>
  <c r="AM1114" i="1"/>
  <c r="AM1110" i="1"/>
  <c r="AM1106" i="1"/>
  <c r="AM1102" i="1"/>
  <c r="AM1098" i="1"/>
  <c r="AM1094" i="1"/>
  <c r="AM1090" i="1"/>
  <c r="AM1086" i="1"/>
  <c r="AM1082" i="1"/>
  <c r="AM1078" i="1"/>
  <c r="AM1074" i="1"/>
  <c r="AM1070" i="1"/>
  <c r="AM1066" i="1"/>
  <c r="AM1062" i="1"/>
  <c r="AM1058" i="1"/>
  <c r="AM1054" i="1"/>
  <c r="AM1050" i="1"/>
  <c r="AM1029" i="1"/>
  <c r="AM1025" i="1"/>
  <c r="AM1021" i="1"/>
  <c r="AM1017" i="1"/>
  <c r="AM1013" i="1"/>
  <c r="AM1009" i="1"/>
  <c r="AM1005" i="1"/>
  <c r="AM1001" i="1"/>
  <c r="AM997" i="1"/>
  <c r="AM993" i="1"/>
  <c r="AM989" i="1"/>
  <c r="AM985" i="1"/>
  <c r="AM1043" i="1"/>
  <c r="AM1030" i="1"/>
  <c r="AM975" i="1"/>
  <c r="AM1034" i="1"/>
  <c r="AM976" i="1"/>
  <c r="AM1032" i="1"/>
  <c r="AM961" i="1"/>
  <c r="AM953" i="1"/>
  <c r="AM945" i="1"/>
  <c r="AM938" i="1"/>
  <c r="AM930" i="1"/>
  <c r="AM935" i="1"/>
  <c r="AM903" i="1"/>
  <c r="AM874" i="1"/>
  <c r="AM866" i="1"/>
  <c r="AM858" i="1"/>
  <c r="AM850" i="1"/>
  <c r="AM842" i="1"/>
  <c r="AM834" i="1"/>
  <c r="AM826" i="1"/>
  <c r="AM818" i="1"/>
  <c r="AM810" i="1"/>
  <c r="AM802" i="1"/>
  <c r="AM786" i="1"/>
  <c r="AM770" i="1"/>
  <c r="AM746" i="1"/>
  <c r="AM740" i="1"/>
  <c r="AM736" i="1"/>
  <c r="AM728" i="1"/>
  <c r="AM724" i="1"/>
  <c r="AM720" i="1"/>
  <c r="AM716" i="1"/>
  <c r="AM712" i="1"/>
  <c r="AM708" i="1"/>
  <c r="AM704" i="1"/>
  <c r="AM700" i="1"/>
  <c r="AM696" i="1"/>
  <c r="AM692" i="1"/>
  <c r="AM688" i="1"/>
  <c r="AM684" i="1"/>
  <c r="AM680" i="1"/>
  <c r="AM676" i="1"/>
  <c r="AM672" i="1"/>
  <c r="AM668" i="1"/>
  <c r="AM664" i="1"/>
  <c r="AM660" i="1"/>
  <c r="AM656" i="1"/>
  <c r="AM652" i="1"/>
  <c r="AM648" i="1"/>
  <c r="AM644" i="1"/>
  <c r="AM640" i="1"/>
  <c r="AM636" i="1"/>
  <c r="AM632" i="1"/>
  <c r="AM628" i="1"/>
  <c r="AM624" i="1"/>
  <c r="AM616" i="1"/>
  <c r="AM917" i="1"/>
  <c r="AM885" i="1"/>
  <c r="AM923" i="1"/>
  <c r="AM891" i="1"/>
  <c r="AM871" i="1"/>
  <c r="AM863" i="1"/>
  <c r="AM855" i="1"/>
  <c r="AM847" i="1"/>
  <c r="AM839" i="1"/>
  <c r="AM831" i="1"/>
  <c r="AM823" i="1"/>
  <c r="AM815" i="1"/>
  <c r="AM807" i="1"/>
  <c r="AM799" i="1"/>
  <c r="AM791" i="1"/>
  <c r="AM783" i="1"/>
  <c r="AM775" i="1"/>
  <c r="AM767" i="1"/>
  <c r="AM759" i="1"/>
  <c r="AM743" i="1"/>
  <c r="AM905" i="1"/>
  <c r="AM612" i="1"/>
  <c r="AM608" i="1"/>
  <c r="AM604" i="1"/>
  <c r="AM600" i="1"/>
  <c r="AM596" i="1"/>
  <c r="AM592" i="1"/>
  <c r="AM588" i="1"/>
  <c r="AM584" i="1"/>
  <c r="AM327" i="1"/>
  <c r="AM343" i="1"/>
  <c r="AM360" i="1"/>
  <c r="AM376" i="1"/>
  <c r="AM392" i="1"/>
  <c r="AM408" i="1"/>
  <c r="AM424" i="1"/>
  <c r="AM444" i="1"/>
  <c r="AM452" i="1"/>
  <c r="AM458" i="1"/>
  <c r="AM469" i="1"/>
  <c r="AM474" i="1"/>
  <c r="AM480" i="1"/>
  <c r="AM485" i="1"/>
  <c r="AM490" i="1"/>
  <c r="AM496" i="1"/>
  <c r="AM501" i="1"/>
  <c r="AM506" i="1"/>
  <c r="AM512" i="1"/>
  <c r="AM520" i="1"/>
  <c r="AM524" i="1"/>
  <c r="AM528" i="1"/>
  <c r="AM532" i="1"/>
  <c r="AM536" i="1"/>
  <c r="AM348" i="1"/>
  <c r="AM1225" i="1"/>
  <c r="AM1217" i="1"/>
  <c r="AM1209" i="1"/>
  <c r="AM1201" i="1"/>
  <c r="AM1193" i="1"/>
  <c r="AM1182" i="1"/>
  <c r="AM1174" i="1"/>
  <c r="AM1166" i="1"/>
  <c r="AM1158" i="1"/>
  <c r="AM1153" i="1"/>
  <c r="AM1137" i="1"/>
  <c r="AM1138" i="1"/>
  <c r="AM1109" i="1"/>
  <c r="AM1104" i="1"/>
  <c r="AM1099" i="1"/>
  <c r="AM1093" i="1"/>
  <c r="AM1088" i="1"/>
  <c r="AM1083" i="1"/>
  <c r="AM1077" i="1"/>
  <c r="AM1072" i="1"/>
  <c r="AM1067" i="1"/>
  <c r="AM1061" i="1"/>
  <c r="AM1056" i="1"/>
  <c r="AM1051" i="1"/>
  <c r="AM1028" i="1"/>
  <c r="AM1023" i="1"/>
  <c r="AM1018" i="1"/>
  <c r="AM1012" i="1"/>
  <c r="AM1007" i="1"/>
  <c r="AM1002" i="1"/>
  <c r="AM996" i="1"/>
  <c r="AM991" i="1"/>
  <c r="AM986" i="1"/>
  <c r="AM1041" i="1"/>
  <c r="AM979" i="1"/>
  <c r="AM965" i="1"/>
  <c r="AM955" i="1"/>
  <c r="AM943" i="1"/>
  <c r="AM934" i="1"/>
  <c r="AM969" i="1"/>
  <c r="AM895" i="1"/>
  <c r="AM870" i="1"/>
  <c r="AM860" i="1"/>
  <c r="AM848" i="1"/>
  <c r="AM838" i="1"/>
  <c r="AM816" i="1"/>
  <c r="AM796" i="1"/>
  <c r="AM784" i="1"/>
  <c r="AM774" i="1"/>
  <c r="AM764" i="1"/>
  <c r="AM752" i="1"/>
  <c r="AM742" i="1"/>
  <c r="AM737" i="1"/>
  <c r="AM731" i="1"/>
  <c r="AM726" i="1"/>
  <c r="AM721" i="1"/>
  <c r="AM715" i="1"/>
  <c r="AM710" i="1"/>
  <c r="AM705" i="1"/>
  <c r="AM699" i="1"/>
  <c r="AM694" i="1"/>
  <c r="AM689" i="1"/>
  <c r="AM683" i="1"/>
  <c r="AM678" i="1"/>
  <c r="AM673" i="1"/>
  <c r="AM667" i="1"/>
  <c r="AM662" i="1"/>
  <c r="AM657" i="1"/>
  <c r="AM651" i="1"/>
  <c r="AM646" i="1"/>
  <c r="AM641" i="1"/>
  <c r="AM635" i="1"/>
  <c r="AM630" i="1"/>
  <c r="AM625" i="1"/>
  <c r="AM619" i="1"/>
  <c r="AM933" i="1"/>
  <c r="AM893" i="1"/>
  <c r="AM915" i="1"/>
  <c r="AM875" i="1"/>
  <c r="AM865" i="1"/>
  <c r="AM853" i="1"/>
  <c r="AM1221" i="1"/>
  <c r="AM1213" i="1"/>
  <c r="AM1205" i="1"/>
  <c r="AM1197" i="1"/>
  <c r="AM1187" i="1"/>
  <c r="AM1178" i="1"/>
  <c r="AM1170" i="1"/>
  <c r="AM1162" i="1"/>
  <c r="AM1154" i="1"/>
  <c r="AM1145" i="1"/>
  <c r="AM1146" i="1"/>
  <c r="AM1112" i="1"/>
  <c r="AM1107" i="1"/>
  <c r="AM1101" i="1"/>
  <c r="AM1096" i="1"/>
  <c r="AM1091" i="1"/>
  <c r="AM1085" i="1"/>
  <c r="AM1080" i="1"/>
  <c r="AM1075" i="1"/>
  <c r="AM1069" i="1"/>
  <c r="AM1064" i="1"/>
  <c r="AM1059" i="1"/>
  <c r="AM1053" i="1"/>
  <c r="AM1048" i="1"/>
  <c r="AM1026" i="1"/>
  <c r="AM1020" i="1"/>
  <c r="AM1015" i="1"/>
  <c r="AM1010" i="1"/>
  <c r="AM1004" i="1"/>
  <c r="AM999" i="1"/>
  <c r="AM994" i="1"/>
  <c r="AM988" i="1"/>
  <c r="AM983" i="1"/>
  <c r="AM1038" i="1"/>
  <c r="AM1044" i="1"/>
  <c r="AM980" i="1"/>
  <c r="AM973" i="1"/>
  <c r="AM959" i="1"/>
  <c r="AM949" i="1"/>
  <c r="AM928" i="1"/>
  <c r="AM919" i="1"/>
  <c r="AM879" i="1"/>
  <c r="AM864" i="1"/>
  <c r="AM854" i="1"/>
  <c r="AM844" i="1"/>
  <c r="AM832" i="1"/>
  <c r="AM822" i="1"/>
  <c r="AM812" i="1"/>
  <c r="AM800" i="1"/>
  <c r="AM790" i="1"/>
  <c r="AM780" i="1"/>
  <c r="AM768" i="1"/>
  <c r="AM748" i="1"/>
  <c r="AM739" i="1"/>
  <c r="AM734" i="1"/>
  <c r="AM729" i="1"/>
  <c r="AM723" i="1"/>
  <c r="AM718" i="1"/>
  <c r="AM713" i="1"/>
  <c r="AM707" i="1"/>
  <c r="AM702" i="1"/>
  <c r="AM697" i="1"/>
  <c r="AM691" i="1"/>
  <c r="AM686" i="1"/>
  <c r="AM681" i="1"/>
  <c r="AM675" i="1"/>
  <c r="AM670" i="1"/>
  <c r="AM665" i="1"/>
  <c r="AM659" i="1"/>
  <c r="AM654" i="1"/>
  <c r="AM649" i="1"/>
  <c r="AM638" i="1"/>
  <c r="AM633" i="1"/>
  <c r="AM622" i="1"/>
  <c r="AM617" i="1"/>
  <c r="AM909" i="1"/>
  <c r="AM939" i="1"/>
  <c r="AM1223" i="1"/>
  <c r="AM1207" i="1"/>
  <c r="AM1191" i="1"/>
  <c r="AM1172" i="1"/>
  <c r="AM1156" i="1"/>
  <c r="AM1150" i="1"/>
  <c r="AM1108" i="1"/>
  <c r="AM1097" i="1"/>
  <c r="AM1087" i="1"/>
  <c r="AM1076" i="1"/>
  <c r="AM1065" i="1"/>
  <c r="AM1055" i="1"/>
  <c r="AM1027" i="1"/>
  <c r="AM1016" i="1"/>
  <c r="AM1006" i="1"/>
  <c r="AM995" i="1"/>
  <c r="AM984" i="1"/>
  <c r="AM977" i="1"/>
  <c r="AM1040" i="1"/>
  <c r="AM951" i="1"/>
  <c r="AM932" i="1"/>
  <c r="AM887" i="1"/>
  <c r="AM856" i="1"/>
  <c r="AM836" i="1"/>
  <c r="AM814" i="1"/>
  <c r="AM792" i="1"/>
  <c r="AM772" i="1"/>
  <c r="AM750" i="1"/>
  <c r="AM735" i="1"/>
  <c r="AM725" i="1"/>
  <c r="AM714" i="1"/>
  <c r="AM703" i="1"/>
  <c r="AM693" i="1"/>
  <c r="AM682" i="1"/>
  <c r="AM671" i="1"/>
  <c r="AM661" i="1"/>
  <c r="AM650" i="1"/>
  <c r="AM639" i="1"/>
  <c r="AM629" i="1"/>
  <c r="AM618" i="1"/>
  <c r="AM877" i="1"/>
  <c r="AM883" i="1"/>
  <c r="AM861" i="1"/>
  <c r="AM849" i="1"/>
  <c r="AM837" i="1"/>
  <c r="AM817" i="1"/>
  <c r="AM805" i="1"/>
  <c r="AM795" i="1"/>
  <c r="AM785" i="1"/>
  <c r="AM773" i="1"/>
  <c r="AM763" i="1"/>
  <c r="AM753" i="1"/>
  <c r="AM913" i="1"/>
  <c r="AM614" i="1"/>
  <c r="AM609" i="1"/>
  <c r="AM603" i="1"/>
  <c r="AM598" i="1"/>
  <c r="AM593" i="1"/>
  <c r="AM587" i="1"/>
  <c r="AM582" i="1"/>
  <c r="AM578" i="1"/>
  <c r="AM574" i="1"/>
  <c r="AM570" i="1"/>
  <c r="AM566" i="1"/>
  <c r="AM562" i="1"/>
  <c r="AM558" i="1"/>
  <c r="AM554" i="1"/>
  <c r="AM550" i="1"/>
  <c r="AM546" i="1"/>
  <c r="AM542" i="1"/>
  <c r="AM538" i="1"/>
  <c r="AM1219" i="1"/>
  <c r="AM1203" i="1"/>
  <c r="AM1184" i="1"/>
  <c r="AM1168" i="1"/>
  <c r="AM1188" i="1"/>
  <c r="AM1142" i="1"/>
  <c r="AM1105" i="1"/>
  <c r="AM1095" i="1"/>
  <c r="AM1084" i="1"/>
  <c r="AM1073" i="1"/>
  <c r="AM1063" i="1"/>
  <c r="AM1052" i="1"/>
  <c r="AM1024" i="1"/>
  <c r="AM1014" i="1"/>
  <c r="AM1003" i="1"/>
  <c r="AM992" i="1"/>
  <c r="AM1045" i="1"/>
  <c r="AM1036" i="1"/>
  <c r="AM967" i="1"/>
  <c r="AM947" i="1"/>
  <c r="AM926" i="1"/>
  <c r="AM872" i="1"/>
  <c r="AM852" i="1"/>
  <c r="AM830" i="1"/>
  <c r="AM808" i="1"/>
  <c r="AM788" i="1"/>
  <c r="AM766" i="1"/>
  <c r="AM744" i="1"/>
  <c r="AM733" i="1"/>
  <c r="AM722" i="1"/>
  <c r="AM711" i="1"/>
  <c r="AM701" i="1"/>
  <c r="AM690" i="1"/>
  <c r="AM679" i="1"/>
  <c r="AM669" i="1"/>
  <c r="AM658" i="1"/>
  <c r="AM647" i="1"/>
  <c r="AM626" i="1"/>
  <c r="AM941" i="1"/>
  <c r="AM931" i="1"/>
  <c r="AM873" i="1"/>
  <c r="AM859" i="1"/>
  <c r="AM835" i="1"/>
  <c r="AM825" i="1"/>
  <c r="AM813" i="1"/>
  <c r="AM803" i="1"/>
  <c r="AM793" i="1"/>
  <c r="AM781" i="1"/>
  <c r="AM771" i="1"/>
  <c r="AM761" i="1"/>
  <c r="AM749" i="1"/>
  <c r="AM881" i="1"/>
  <c r="AM613" i="1"/>
  <c r="AM607" i="1"/>
  <c r="AM602" i="1"/>
  <c r="AM597" i="1"/>
  <c r="AM591" i="1"/>
  <c r="AM586" i="1"/>
  <c r="AM581" i="1"/>
  <c r="AM577" i="1"/>
  <c r="AM573" i="1"/>
  <c r="AM569" i="1"/>
  <c r="AM565" i="1"/>
  <c r="AM561" i="1"/>
  <c r="AM557" i="1"/>
  <c r="AM553" i="1"/>
  <c r="AM549" i="1"/>
  <c r="AM545" i="1"/>
  <c r="AM541" i="1"/>
  <c r="AM537" i="1"/>
  <c r="AM900" i="1"/>
  <c r="AM37" i="1"/>
  <c r="AM39" i="1"/>
  <c r="AM41" i="1"/>
  <c r="AM43" i="1"/>
  <c r="AM45" i="1"/>
  <c r="AM49" i="1"/>
  <c r="AM51" i="1"/>
  <c r="AM53" i="1"/>
  <c r="AM55" i="1"/>
  <c r="AM59" i="1"/>
  <c r="AM1215" i="1"/>
  <c r="AM1199" i="1"/>
  <c r="AM1180" i="1"/>
  <c r="AM1164" i="1"/>
  <c r="AM1149" i="1"/>
  <c r="AM1113" i="1"/>
  <c r="AM1103" i="1"/>
  <c r="AM1092" i="1"/>
  <c r="AM1081" i="1"/>
  <c r="AM1071" i="1"/>
  <c r="AM1060" i="1"/>
  <c r="AM1049" i="1"/>
  <c r="AM1022" i="1"/>
  <c r="AM1011" i="1"/>
  <c r="AM1000" i="1"/>
  <c r="AM990" i="1"/>
  <c r="AM982" i="1"/>
  <c r="AM963" i="1"/>
  <c r="AM927" i="1"/>
  <c r="AM868" i="1"/>
  <c r="AM846" i="1"/>
  <c r="AM824" i="1"/>
  <c r="AM804" i="1"/>
  <c r="AM782" i="1"/>
  <c r="AM760" i="1"/>
  <c r="AM741" i="1"/>
  <c r="AM730" i="1"/>
  <c r="AM719" i="1"/>
  <c r="AM709" i="1"/>
  <c r="AM698" i="1"/>
  <c r="AM687" i="1"/>
  <c r="AM677" i="1"/>
  <c r="AM666" i="1"/>
  <c r="AM655" i="1"/>
  <c r="AM645" i="1"/>
  <c r="AM634" i="1"/>
  <c r="AM623" i="1"/>
  <c r="AM925" i="1"/>
  <c r="AM907" i="1"/>
  <c r="AM869" i="1"/>
  <c r="AM857" i="1"/>
  <c r="AM843" i="1"/>
  <c r="AM833" i="1"/>
  <c r="AM821" i="1"/>
  <c r="AM811" i="1"/>
  <c r="AM801" i="1"/>
  <c r="AM789" i="1"/>
  <c r="AM769" i="1"/>
  <c r="AM757" i="1"/>
  <c r="AM937" i="1"/>
  <c r="AM611" i="1"/>
  <c r="AM606" i="1"/>
  <c r="AM601" i="1"/>
  <c r="AM595" i="1"/>
  <c r="AM590" i="1"/>
  <c r="AM585" i="1"/>
  <c r="AM580" i="1"/>
  <c r="AM576" i="1"/>
  <c r="AM572" i="1"/>
  <c r="AM568" i="1"/>
  <c r="AM564" i="1"/>
  <c r="AM560" i="1"/>
  <c r="AM556" i="1"/>
  <c r="AM552" i="1"/>
  <c r="AM548" i="1"/>
  <c r="AM544" i="1"/>
  <c r="AM540" i="1"/>
  <c r="AM929" i="1"/>
  <c r="AM1211" i="1"/>
  <c r="AM1195" i="1"/>
  <c r="AM1176" i="1"/>
  <c r="AM1160" i="1"/>
  <c r="AM1141" i="1"/>
  <c r="AM1111" i="1"/>
  <c r="AM1100" i="1"/>
  <c r="AM1089" i="1"/>
  <c r="AM1079" i="1"/>
  <c r="AM1068" i="1"/>
  <c r="AM1057" i="1"/>
  <c r="AM1047" i="1"/>
  <c r="AM1019" i="1"/>
  <c r="AM1008" i="1"/>
  <c r="AM998" i="1"/>
  <c r="AM987" i="1"/>
  <c r="AM981" i="1"/>
  <c r="AM978" i="1"/>
  <c r="AM957" i="1"/>
  <c r="AM936" i="1"/>
  <c r="AM911" i="1"/>
  <c r="AM862" i="1"/>
  <c r="AM840" i="1"/>
  <c r="AM820" i="1"/>
  <c r="AM798" i="1"/>
  <c r="AM776" i="1"/>
  <c r="AM756" i="1"/>
  <c r="AM738" i="1"/>
  <c r="AM727" i="1"/>
  <c r="AM717" i="1"/>
  <c r="AM706" i="1"/>
  <c r="AM695" i="1"/>
  <c r="AM685" i="1"/>
  <c r="AM674" i="1"/>
  <c r="AM663" i="1"/>
  <c r="AM653" i="1"/>
  <c r="AM642" i="1"/>
  <c r="AM621" i="1"/>
  <c r="AM901" i="1"/>
  <c r="AM899" i="1"/>
  <c r="AM867" i="1"/>
  <c r="AM851" i="1"/>
  <c r="AM841" i="1"/>
  <c r="AM829" i="1"/>
  <c r="AM809" i="1"/>
  <c r="AM797" i="1"/>
  <c r="AM787" i="1"/>
  <c r="AM777" i="1"/>
  <c r="AM765" i="1"/>
  <c r="AM755" i="1"/>
  <c r="AM745" i="1"/>
  <c r="AM615" i="1"/>
  <c r="AM610" i="1"/>
  <c r="AM605" i="1"/>
  <c r="AM599" i="1"/>
  <c r="AM594" i="1"/>
  <c r="AM589" i="1"/>
  <c r="AM583" i="1"/>
  <c r="AM579" i="1"/>
  <c r="AM575" i="1"/>
  <c r="AM571" i="1"/>
  <c r="AM567" i="1"/>
  <c r="AM563" i="1"/>
  <c r="AM559" i="1"/>
  <c r="AM555" i="1"/>
  <c r="AM551" i="1"/>
  <c r="AM547" i="1"/>
  <c r="AM543" i="1"/>
  <c r="AM539" i="1"/>
  <c r="AM897" i="1"/>
  <c r="AM40" i="1"/>
  <c r="AM48" i="1"/>
  <c r="AM56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7" i="1"/>
  <c r="AM99" i="1"/>
  <c r="AM101" i="1"/>
  <c r="AM103" i="1"/>
  <c r="AM105" i="1"/>
  <c r="AM107" i="1"/>
  <c r="AM109" i="1"/>
  <c r="AM111" i="1"/>
  <c r="AM113" i="1"/>
  <c r="AM115" i="1"/>
  <c r="AM119" i="1"/>
  <c r="AM121" i="1"/>
  <c r="AM123" i="1"/>
  <c r="AM125" i="1"/>
  <c r="AM127" i="1"/>
  <c r="AM129" i="1"/>
  <c r="AM131" i="1"/>
  <c r="AM135" i="1"/>
  <c r="AM137" i="1"/>
  <c r="AM139" i="1"/>
  <c r="AM145" i="1"/>
  <c r="AM149" i="1"/>
  <c r="AM151" i="1"/>
  <c r="AM155" i="1"/>
  <c r="AM157" i="1"/>
  <c r="AM159" i="1"/>
  <c r="AM161" i="1"/>
  <c r="AM163" i="1"/>
  <c r="AM165" i="1"/>
  <c r="AM167" i="1"/>
  <c r="AM169" i="1"/>
  <c r="AM171" i="1"/>
  <c r="AM173" i="1"/>
  <c r="AM175" i="1"/>
  <c r="AM177" i="1"/>
  <c r="AM179" i="1"/>
  <c r="AM181" i="1"/>
  <c r="AM183" i="1"/>
  <c r="AM185" i="1"/>
  <c r="AM187" i="1"/>
  <c r="AM189" i="1"/>
  <c r="AM193" i="1"/>
  <c r="AM197" i="1"/>
  <c r="AM199" i="1"/>
  <c r="AM201" i="1"/>
  <c r="AM203" i="1"/>
  <c r="AM205" i="1"/>
  <c r="AM207" i="1"/>
  <c r="AM209" i="1"/>
  <c r="AM211" i="1"/>
  <c r="AM213" i="1"/>
  <c r="AM217" i="1"/>
  <c r="AM219" i="1"/>
  <c r="AM221" i="1"/>
  <c r="AM223" i="1"/>
  <c r="AM225" i="1"/>
  <c r="AM227" i="1"/>
  <c r="AM231" i="1"/>
  <c r="AM233" i="1"/>
  <c r="AM235" i="1"/>
  <c r="AM237" i="1"/>
  <c r="AM245" i="1"/>
  <c r="AM249" i="1"/>
  <c r="AM253" i="1"/>
  <c r="AM255" i="1"/>
  <c r="AM257" i="1"/>
  <c r="AM259" i="1"/>
  <c r="AM261" i="1"/>
  <c r="AM263" i="1"/>
  <c r="AM265" i="1"/>
  <c r="AM267" i="1"/>
  <c r="AM269" i="1"/>
  <c r="AM271" i="1"/>
  <c r="AM273" i="1"/>
  <c r="AM275" i="1"/>
  <c r="AM277" i="1"/>
  <c r="AM279" i="1"/>
  <c r="AM281" i="1"/>
  <c r="AM283" i="1"/>
  <c r="AM285" i="1"/>
  <c r="AM287" i="1"/>
  <c r="AM289" i="1"/>
  <c r="AM293" i="1"/>
  <c r="AM295" i="1"/>
  <c r="AM297" i="1"/>
  <c r="AM299" i="1"/>
  <c r="AM301" i="1"/>
  <c r="AM303" i="1"/>
  <c r="AM307" i="1"/>
  <c r="AM309" i="1"/>
  <c r="AM311" i="1"/>
  <c r="AM313" i="1"/>
  <c r="AM921" i="1"/>
  <c r="AM966" i="1"/>
  <c r="AM886" i="1"/>
  <c r="AM902" i="1"/>
  <c r="AM918" i="1"/>
  <c r="AM904" i="1"/>
  <c r="AM920" i="1"/>
  <c r="AM890" i="1"/>
  <c r="AM906" i="1"/>
  <c r="AM922" i="1"/>
  <c r="AM964" i="1"/>
  <c r="AM962" i="1"/>
  <c r="AM1039" i="1"/>
  <c r="AM1115" i="1"/>
  <c r="AM1119" i="1"/>
  <c r="AM1123" i="1"/>
  <c r="AM1127" i="1"/>
  <c r="AM1131" i="1"/>
  <c r="AM1135" i="1"/>
  <c r="AM884" i="1"/>
  <c r="AM892" i="1"/>
  <c r="AM956" i="1"/>
  <c r="AM38" i="1"/>
  <c r="AM46" i="1"/>
  <c r="AM54" i="1"/>
  <c r="AM958" i="1"/>
  <c r="AM960" i="1"/>
  <c r="AM954" i="1"/>
  <c r="AM1037" i="1"/>
  <c r="AM1033" i="1"/>
  <c r="AM1116" i="1"/>
  <c r="AM1120" i="1"/>
  <c r="AM1124" i="1"/>
  <c r="AM1128" i="1"/>
  <c r="AM1132" i="1"/>
  <c r="AM1136" i="1"/>
  <c r="AM44" i="1"/>
  <c r="AM52" i="1"/>
  <c r="AM60" i="1"/>
  <c r="AM62" i="1"/>
  <c r="AM64" i="1"/>
  <c r="AM66" i="1"/>
  <c r="AM68" i="1"/>
  <c r="AM70" i="1"/>
  <c r="AM72" i="1"/>
  <c r="AM74" i="1"/>
  <c r="AM78" i="1"/>
  <c r="AM80" i="1"/>
  <c r="AM82" i="1"/>
  <c r="AM84" i="1"/>
  <c r="AM86" i="1"/>
  <c r="AM88" i="1"/>
  <c r="AM90" i="1"/>
  <c r="AM92" i="1"/>
  <c r="AM94" i="1"/>
  <c r="AM100" i="1"/>
  <c r="AM102" i="1"/>
  <c r="AM104" i="1"/>
  <c r="AM106" i="1"/>
  <c r="AM108" i="1"/>
  <c r="AM110" i="1"/>
  <c r="AM112" i="1"/>
  <c r="AM114" i="1"/>
  <c r="AM116" i="1"/>
  <c r="AM118" i="1"/>
  <c r="AM120" i="1"/>
  <c r="AM126" i="1"/>
  <c r="AM128" i="1"/>
  <c r="AM130" i="1"/>
  <c r="AM134" i="1"/>
  <c r="AM136" i="1"/>
  <c r="AM138" i="1"/>
  <c r="AM140" i="1"/>
  <c r="AM142" i="1"/>
  <c r="AM144" i="1"/>
  <c r="AM146" i="1"/>
  <c r="AM148" i="1"/>
  <c r="AM150" i="1"/>
  <c r="AM152" i="1"/>
  <c r="AM154" i="1"/>
  <c r="AM156" i="1"/>
  <c r="AM158" i="1"/>
  <c r="AM160" i="1"/>
  <c r="AM162" i="1"/>
  <c r="AM164" i="1"/>
  <c r="AM166" i="1"/>
  <c r="AM168" i="1"/>
  <c r="AM170" i="1"/>
  <c r="AM172" i="1"/>
  <c r="AM174" i="1"/>
  <c r="AM176" i="1"/>
  <c r="AM178" i="1"/>
  <c r="AM182" i="1"/>
  <c r="AM184" i="1"/>
  <c r="AM186" i="1"/>
  <c r="AM188" i="1"/>
  <c r="AM190" i="1"/>
  <c r="AM192" i="1"/>
  <c r="AM194" i="1"/>
  <c r="AM196" i="1"/>
  <c r="AM198" i="1"/>
  <c r="AM202" i="1"/>
  <c r="AM204" i="1"/>
  <c r="AM206" i="1"/>
  <c r="AM208" i="1"/>
  <c r="AM210" i="1"/>
  <c r="AM212" i="1"/>
  <c r="AM214" i="1"/>
  <c r="AM216" i="1"/>
  <c r="AM220" i="1"/>
  <c r="AM224" i="1"/>
  <c r="AM226" i="1"/>
  <c r="AM228" i="1"/>
  <c r="AM230" i="1"/>
  <c r="AM232" i="1"/>
  <c r="AM236" i="1"/>
  <c r="AM238" i="1"/>
  <c r="AM240" i="1"/>
  <c r="AM244" i="1"/>
  <c r="AM246" i="1"/>
  <c r="AM248" i="1"/>
  <c r="AM250" i="1"/>
  <c r="AM252" i="1"/>
  <c r="AM254" i="1"/>
  <c r="AM256" i="1"/>
  <c r="AM258" i="1"/>
  <c r="AM260" i="1"/>
  <c r="AM264" i="1"/>
  <c r="AM266" i="1"/>
  <c r="AM268" i="1"/>
  <c r="AM270" i="1"/>
  <c r="AM272" i="1"/>
  <c r="AM274" i="1"/>
  <c r="AM276" i="1"/>
  <c r="AM278" i="1"/>
  <c r="AM280" i="1"/>
  <c r="AM282" i="1"/>
  <c r="AM284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878" i="1"/>
  <c r="AM894" i="1"/>
  <c r="AM910" i="1"/>
  <c r="AM942" i="1"/>
  <c r="AM880" i="1"/>
  <c r="AM896" i="1"/>
  <c r="AM912" i="1"/>
  <c r="AM950" i="1"/>
  <c r="AM914" i="1"/>
  <c r="AM948" i="1"/>
  <c r="AM952" i="1"/>
  <c r="AM946" i="1"/>
  <c r="AM972" i="1"/>
  <c r="AM968" i="1"/>
  <c r="AM1031" i="1"/>
  <c r="AM1117" i="1"/>
  <c r="AM1121" i="1"/>
  <c r="AM1125" i="1"/>
  <c r="AM1129" i="1"/>
  <c r="AM1133" i="1"/>
  <c r="AH7" i="1"/>
  <c r="AN6" i="1" s="1"/>
  <c r="AM908" i="1"/>
  <c r="AM916" i="1"/>
  <c r="AM924" i="1"/>
  <c r="AM944" i="1"/>
  <c r="AM970" i="1"/>
  <c r="AM36" i="1"/>
  <c r="AM42" i="1"/>
  <c r="AM50" i="1"/>
  <c r="AM58" i="1"/>
  <c r="AM1035" i="1"/>
  <c r="AM1118" i="1"/>
  <c r="AM1122" i="1"/>
  <c r="AM1126" i="1"/>
  <c r="AM1130" i="1"/>
  <c r="AM1134" i="1"/>
  <c r="AM1358" i="1"/>
  <c r="AM1264" i="1"/>
  <c r="AM1269" i="1"/>
  <c r="AM1252" i="1"/>
  <c r="AM1300" i="1"/>
  <c r="AM1354" i="1"/>
  <c r="AM1278" i="1"/>
  <c r="AM1360" i="1"/>
  <c r="AM1339" i="1"/>
  <c r="AM1232" i="1"/>
  <c r="AM1321" i="1"/>
  <c r="AM1227" i="1"/>
  <c r="AM1320" i="1"/>
  <c r="AM1229" i="1"/>
  <c r="AM1330" i="1"/>
  <c r="AM1239" i="1"/>
  <c r="AM1279" i="1"/>
  <c r="AM1304" i="1"/>
  <c r="AM32" i="1"/>
  <c r="AM1301" i="1"/>
  <c r="AM1293" i="1"/>
  <c r="AM1241" i="1"/>
  <c r="AM1352" i="1"/>
  <c r="AM1240" i="1"/>
  <c r="AM1338" i="1"/>
  <c r="AM1242" i="1"/>
  <c r="AM1298" i="1"/>
  <c r="AM1336" i="1"/>
  <c r="AM1236" i="1"/>
  <c r="AM1234" i="1"/>
  <c r="AM1317" i="1"/>
  <c r="AM1275" i="1"/>
  <c r="AM1355" i="1"/>
  <c r="AM1248" i="1"/>
  <c r="AM1322" i="1"/>
  <c r="AM1347" i="1"/>
  <c r="AM1259" i="1"/>
  <c r="AM1258" i="1"/>
  <c r="AM1251" i="1"/>
  <c r="AM1325" i="1"/>
  <c r="AM1285" i="1"/>
  <c r="AM1271" i="1"/>
  <c r="AM1256" i="1"/>
  <c r="AM1342" i="1"/>
  <c r="AM1235" i="1"/>
  <c r="AM1267" i="1"/>
  <c r="AM1266" i="1"/>
  <c r="AM1308" i="1"/>
  <c r="AM1246" i="1"/>
  <c r="AM1340" i="1"/>
  <c r="AM1260" i="1"/>
  <c r="AM1348" i="1"/>
  <c r="AM1231" i="1"/>
  <c r="AM1273" i="1"/>
  <c r="AM1247" i="1"/>
  <c r="AM1315" i="1"/>
  <c r="AM1319" i="1"/>
  <c r="AM1337" i="1"/>
  <c r="AM1292" i="1"/>
  <c r="AM10" i="1"/>
  <c r="AM11" i="1"/>
  <c r="AM33" i="1"/>
  <c r="AM1351" i="1"/>
  <c r="AM1324" i="1"/>
  <c r="AM1284" i="1"/>
  <c r="AM1230" i="1"/>
  <c r="AM1313" i="1"/>
  <c r="AM1268" i="1"/>
  <c r="AM1310" i="1"/>
  <c r="AM1274" i="1"/>
  <c r="AM1326" i="1"/>
  <c r="AM1306" i="1"/>
  <c r="AM1283" i="1"/>
  <c r="AM1261" i="1"/>
  <c r="AM1335" i="1"/>
  <c r="AM1289" i="1"/>
  <c r="AM1295" i="1"/>
  <c r="AM1262" i="1"/>
  <c r="AM1305" i="1"/>
  <c r="AM1270" i="1"/>
  <c r="AM1280" i="1"/>
  <c r="AM1281" i="1"/>
  <c r="AM1341" i="1"/>
  <c r="AM1276" i="1"/>
  <c r="AM1288" i="1"/>
  <c r="AM1238" i="1"/>
  <c r="AM1349" i="1"/>
  <c r="AM1346" i="1"/>
  <c r="AM1332" i="1"/>
  <c r="AM1243" i="1"/>
  <c r="AM1350" i="1"/>
  <c r="AM1286" i="1"/>
  <c r="AM1303" i="1"/>
  <c r="AM1263" i="1"/>
  <c r="AM1333" i="1"/>
  <c r="AM1318" i="1"/>
  <c r="AM1312" i="1"/>
  <c r="AM1329" i="1"/>
  <c r="AM1287" i="1"/>
  <c r="AM1253" i="1"/>
  <c r="AM1345" i="1"/>
  <c r="AM1233" i="1"/>
  <c r="AM1356" i="1"/>
  <c r="AM1257" i="1"/>
  <c r="AM1343" i="1"/>
  <c r="AM1244" i="1"/>
  <c r="AM1299" i="1"/>
  <c r="AM1314" i="1"/>
  <c r="AM1265" i="1"/>
  <c r="AM1296" i="1"/>
  <c r="AM1245" i="1"/>
  <c r="AM1359" i="1"/>
  <c r="AM1250" i="1"/>
  <c r="AM1353" i="1"/>
  <c r="AM1249" i="1"/>
  <c r="AM1331" i="1"/>
  <c r="AK8" i="1"/>
  <c r="AM1344" i="1"/>
  <c r="AM1228" i="1"/>
  <c r="AM1328" i="1"/>
  <c r="AM1254" i="1"/>
  <c r="AM1357" i="1"/>
  <c r="AM1291" i="1"/>
  <c r="AM1294" i="1"/>
  <c r="AM1277" i="1"/>
  <c r="AM1255" i="1"/>
  <c r="AM1297" i="1"/>
  <c r="AM1307" i="1"/>
  <c r="AM1282" i="1"/>
  <c r="AM1272" i="1"/>
  <c r="AM1334" i="1"/>
  <c r="AM1311" i="1"/>
  <c r="AM1309" i="1"/>
  <c r="AM1237" i="1"/>
  <c r="AM1323" i="1"/>
  <c r="AM1302" i="1"/>
  <c r="AM1290" i="1"/>
  <c r="AM1327" i="1"/>
  <c r="AM1316" i="1"/>
  <c r="AM234" i="1"/>
  <c r="AM330" i="1"/>
  <c r="AM422" i="1"/>
  <c r="AM806" i="1"/>
  <c r="AM98" i="1"/>
  <c r="AM195" i="1"/>
  <c r="AM247" i="1"/>
  <c r="AM431" i="1"/>
  <c r="AM762" i="1"/>
  <c r="AM827" i="1"/>
  <c r="AM132" i="1"/>
  <c r="AM404" i="1"/>
  <c r="AM627" i="1"/>
  <c r="AM751" i="1"/>
  <c r="AM888" i="1"/>
  <c r="AM229" i="1"/>
  <c r="AM464" i="1"/>
  <c r="AM508" i="1"/>
  <c r="AM845" i="1"/>
  <c r="AM1046" i="1"/>
  <c r="AM122" i="1"/>
  <c r="AM242" i="1"/>
  <c r="AM374" i="1"/>
  <c r="AM438" i="1"/>
  <c r="AM882" i="1"/>
  <c r="AM143" i="1"/>
  <c r="AM215" i="1"/>
  <c r="AM251" i="1"/>
  <c r="AM439" i="1"/>
  <c r="AM778" i="1"/>
  <c r="AM117" i="1"/>
  <c r="AM180" i="1"/>
  <c r="AM436" i="1"/>
  <c r="AM631" i="1"/>
  <c r="AM779" i="1"/>
  <c r="AM940" i="1"/>
  <c r="AN195" i="1"/>
  <c r="AN247" i="1"/>
  <c r="AN794" i="1"/>
  <c r="AN200" i="1"/>
  <c r="AN631" i="1"/>
  <c r="AN153" i="1"/>
  <c r="AN122" i="1"/>
  <c r="AN374" i="1"/>
  <c r="AN143" i="1"/>
  <c r="AN215" i="1"/>
  <c r="AN251" i="1"/>
  <c r="AN439" i="1"/>
  <c r="AN758" i="1"/>
  <c r="AN828" i="1"/>
  <c r="AN974" i="1"/>
  <c r="AN124" i="1"/>
  <c r="AN328" i="1"/>
  <c r="AN464" i="1"/>
  <c r="AN508" i="1"/>
  <c r="AN643" i="1"/>
  <c r="AN845" i="1"/>
  <c r="AN57" i="1"/>
  <c r="AN229" i="1"/>
  <c r="AN525" i="1"/>
  <c r="AN898" i="1"/>
  <c r="AN218" i="1"/>
  <c r="AN262" i="1"/>
  <c r="AN410" i="1"/>
  <c r="AN637" i="1"/>
  <c r="AN754" i="1"/>
  <c r="AN98" i="1"/>
  <c r="AN500" i="1"/>
  <c r="AN117" i="1"/>
  <c r="AN882" i="1"/>
  <c r="AN438" i="1"/>
  <c r="AN95" i="1"/>
  <c r="AN147" i="1"/>
  <c r="AN239" i="1"/>
  <c r="AN291" i="1"/>
  <c r="AN507" i="1"/>
  <c r="AN762" i="1"/>
  <c r="AN876" i="1"/>
  <c r="AN1042" i="1"/>
  <c r="AN132" i="1"/>
  <c r="AN404" i="1"/>
  <c r="AN468" i="1"/>
  <c r="AN516" i="1"/>
  <c r="AN747" i="1"/>
  <c r="AN889" i="1"/>
  <c r="AN133" i="1"/>
  <c r="AN241" i="1"/>
  <c r="AN732" i="1"/>
  <c r="AN96" i="1"/>
  <c r="AN222" i="1"/>
  <c r="AN286" i="1"/>
  <c r="AN418" i="1"/>
  <c r="AN819" i="1"/>
  <c r="AN1312" i="1"/>
  <c r="AN1303" i="1"/>
  <c r="AN1283" i="1"/>
  <c r="AN1298" i="1"/>
  <c r="AN1314" i="1"/>
  <c r="AN1285" i="1"/>
  <c r="AN1305" i="1"/>
  <c r="AN1352" i="1"/>
  <c r="AN1328" i="1"/>
  <c r="AN1344" i="1"/>
  <c r="AN1317" i="1"/>
  <c r="AN1300" i="1"/>
  <c r="AN1273" i="1"/>
  <c r="AN1330" i="1"/>
  <c r="AN1264" i="1"/>
  <c r="AN1351" i="1"/>
  <c r="AN1297" i="1"/>
  <c r="AN1356" i="1"/>
  <c r="AN1304" i="1"/>
  <c r="AN1269" i="1"/>
  <c r="AN1265" i="1"/>
  <c r="AN1280" i="1"/>
  <c r="AN1253" i="1"/>
  <c r="AN1247" i="1"/>
  <c r="AN1284" i="1"/>
  <c r="AN1258" i="1"/>
  <c r="AN1262" i="1"/>
  <c r="AN1243" i="1"/>
  <c r="AN1261" i="1"/>
  <c r="AN1245" i="1"/>
  <c r="AN1306" i="1"/>
  <c r="AN1236" i="1"/>
  <c r="AN1234" i="1"/>
  <c r="AN39" i="1"/>
  <c r="AN52" i="1"/>
  <c r="AN18" i="1"/>
  <c r="AN32" i="1"/>
  <c r="AN55" i="1"/>
  <c r="AN75" i="1"/>
  <c r="AN83" i="1"/>
  <c r="AN91" i="1"/>
  <c r="AN223" i="1"/>
  <c r="AN80" i="1"/>
  <c r="AN207" i="1"/>
  <c r="AN67" i="1"/>
  <c r="AN24" i="1"/>
  <c r="AN44" i="1"/>
  <c r="AN66" i="1"/>
  <c r="AN11" i="1"/>
  <c r="AN19" i="1"/>
  <c r="AN36" i="1"/>
  <c r="AN72" i="1"/>
  <c r="AN165" i="1"/>
  <c r="AN219" i="1"/>
  <c r="AN250" i="1"/>
  <c r="AN282" i="1"/>
  <c r="AN312" i="1"/>
  <c r="AN296" i="1"/>
  <c r="AN280" i="1"/>
  <c r="AN264" i="1"/>
  <c r="AN248" i="1"/>
  <c r="AN232" i="1"/>
  <c r="AN216" i="1"/>
  <c r="AN201" i="1"/>
  <c r="AN185" i="1"/>
  <c r="AN169" i="1"/>
  <c r="AN125" i="1"/>
  <c r="AN115" i="1"/>
  <c r="AN303" i="1"/>
  <c r="AN245" i="1"/>
  <c r="AN167" i="1"/>
  <c r="AN119" i="1"/>
  <c r="AN113" i="1"/>
  <c r="AN51" i="1"/>
  <c r="AN63" i="1"/>
  <c r="AN154" i="1"/>
  <c r="AN176" i="1"/>
  <c r="AN194" i="1"/>
  <c r="AN226" i="1"/>
  <c r="AN159" i="1"/>
  <c r="AN198" i="1"/>
  <c r="AN265" i="1"/>
  <c r="AN301" i="1"/>
  <c r="AN313" i="1"/>
  <c r="AN77" i="1"/>
  <c r="AN93" i="1"/>
  <c r="AN128" i="1"/>
  <c r="AN144" i="1"/>
  <c r="AN181" i="1"/>
  <c r="AN213" i="1"/>
  <c r="AN273" i="1"/>
  <c r="AN114" i="1"/>
  <c r="AN134" i="1"/>
  <c r="AN152" i="1"/>
  <c r="AN173" i="1"/>
  <c r="AN214" i="1"/>
  <c r="AN230" i="1"/>
  <c r="AN246" i="1"/>
  <c r="AN302" i="1"/>
  <c r="AN120" i="1"/>
  <c r="AN314" i="1"/>
  <c r="AN116" i="1"/>
  <c r="AN317" i="1"/>
  <c r="AN319" i="1"/>
  <c r="AN321" i="1"/>
  <c r="AN323" i="1"/>
  <c r="AN325" i="1"/>
  <c r="AN327" i="1"/>
  <c r="AN329" i="1"/>
  <c r="AN331" i="1"/>
  <c r="AN333" i="1"/>
  <c r="AN335" i="1"/>
  <c r="AN337" i="1"/>
  <c r="AN339" i="1"/>
  <c r="AN341" i="1"/>
  <c r="AN343" i="1"/>
  <c r="AN345" i="1"/>
  <c r="AN347" i="1"/>
  <c r="AN350" i="1"/>
  <c r="AN352" i="1"/>
  <c r="AN354" i="1"/>
  <c r="AN356" i="1"/>
  <c r="AN358" i="1"/>
  <c r="AN360" i="1"/>
  <c r="AN362" i="1"/>
  <c r="AN364" i="1"/>
  <c r="AN366" i="1"/>
  <c r="AN368" i="1"/>
  <c r="AN370" i="1"/>
  <c r="AN372" i="1"/>
  <c r="AN376" i="1"/>
  <c r="AN378" i="1"/>
  <c r="AN380" i="1"/>
  <c r="AN382" i="1"/>
  <c r="AN384" i="1"/>
  <c r="AN386" i="1"/>
  <c r="AN388" i="1"/>
  <c r="AN390" i="1"/>
  <c r="AN392" i="1"/>
  <c r="AN394" i="1"/>
  <c r="AN396" i="1"/>
  <c r="AN398" i="1"/>
  <c r="AN400" i="1"/>
  <c r="AN402" i="1"/>
  <c r="AN406" i="1"/>
  <c r="AN408" i="1"/>
  <c r="AN412" i="1"/>
  <c r="AN414" i="1"/>
  <c r="AN416" i="1"/>
  <c r="AN420" i="1"/>
  <c r="AN424" i="1"/>
  <c r="AN426" i="1"/>
  <c r="AN428" i="1"/>
  <c r="AN430" i="1"/>
  <c r="AN432" i="1"/>
  <c r="AN434" i="1"/>
  <c r="AN440" i="1"/>
  <c r="AN442" i="1"/>
  <c r="AN444" i="1"/>
  <c r="AN446" i="1"/>
  <c r="AN450" i="1"/>
  <c r="AN452" i="1"/>
  <c r="AN454" i="1"/>
  <c r="AN456" i="1"/>
  <c r="AN458" i="1"/>
  <c r="AN460" i="1"/>
  <c r="AN462" i="1"/>
  <c r="AN466" i="1"/>
  <c r="AN470" i="1"/>
  <c r="AN472" i="1"/>
  <c r="AN474" i="1"/>
  <c r="AN476" i="1"/>
  <c r="AN478" i="1"/>
  <c r="AN480" i="1"/>
  <c r="AN482" i="1"/>
  <c r="AN484" i="1"/>
  <c r="AN486" i="1"/>
  <c r="AN488" i="1"/>
  <c r="AN490" i="1"/>
  <c r="AN494" i="1"/>
  <c r="AN496" i="1"/>
  <c r="AN498" i="1"/>
  <c r="AN502" i="1"/>
  <c r="AN504" i="1"/>
  <c r="AN506" i="1"/>
  <c r="AN510" i="1"/>
  <c r="AN512" i="1"/>
  <c r="AN514" i="1"/>
  <c r="AN518" i="1"/>
  <c r="AN520" i="1"/>
  <c r="AN522" i="1"/>
  <c r="AN524" i="1"/>
  <c r="AN526" i="1"/>
  <c r="AN528" i="1"/>
  <c r="AN530" i="1"/>
  <c r="AN532" i="1"/>
  <c r="AN534" i="1"/>
  <c r="AN536" i="1"/>
  <c r="AN1207" i="1"/>
  <c r="AN1203" i="1"/>
  <c r="AN1199" i="1"/>
  <c r="AN1195" i="1"/>
  <c r="AN1191" i="1"/>
  <c r="AN1187" i="1"/>
  <c r="AN1182" i="1"/>
  <c r="AN1178" i="1"/>
  <c r="AN1085" i="1"/>
  <c r="AN1081" i="1"/>
  <c r="AN1077" i="1"/>
  <c r="AN1073" i="1"/>
  <c r="AN1069" i="1"/>
  <c r="AN1065" i="1"/>
  <c r="AN1061" i="1"/>
  <c r="AN1057" i="1"/>
  <c r="AN1053" i="1"/>
  <c r="AN872" i="1"/>
  <c r="AN868" i="1"/>
  <c r="AN864" i="1"/>
  <c r="AN860" i="1"/>
  <c r="AN856" i="1"/>
  <c r="AN852" i="1"/>
  <c r="AN848" i="1"/>
  <c r="AN844" i="1"/>
  <c r="AN840" i="1"/>
  <c r="AN1319" i="1"/>
  <c r="AN1287" i="1"/>
  <c r="AN1307" i="1"/>
  <c r="AN1326" i="1"/>
  <c r="AN1340" i="1"/>
  <c r="AN1358" i="1"/>
  <c r="AN1291" i="1"/>
  <c r="AN1320" i="1"/>
  <c r="AN1290" i="1"/>
  <c r="AN1325" i="1"/>
  <c r="AN1309" i="1"/>
  <c r="AN1286" i="1"/>
  <c r="AN1355" i="1"/>
  <c r="AN1327" i="1"/>
  <c r="AN1295" i="1"/>
  <c r="AN1333" i="1"/>
  <c r="AN1313" i="1"/>
  <c r="AN1354" i="1"/>
  <c r="AN1299" i="1"/>
  <c r="AN1318" i="1"/>
  <c r="AN1322" i="1"/>
  <c r="AN1271" i="1"/>
  <c r="AN1275" i="1"/>
  <c r="AN1239" i="1"/>
  <c r="AN1263" i="1"/>
  <c r="AN1256" i="1"/>
  <c r="AN1246" i="1"/>
  <c r="AN1338" i="1"/>
  <c r="AN1251" i="1"/>
  <c r="AN1242" i="1"/>
  <c r="AN1281" i="1"/>
  <c r="AN1252" i="1"/>
  <c r="AN1255" i="1"/>
  <c r="AN43" i="1"/>
  <c r="AN64" i="1"/>
  <c r="AN22" i="1"/>
  <c r="AN40" i="1"/>
  <c r="AN61" i="1"/>
  <c r="AN78" i="1"/>
  <c r="AN86" i="1"/>
  <c r="AN94" i="1"/>
  <c r="AN174" i="1"/>
  <c r="AN92" i="1"/>
  <c r="AN179" i="1"/>
  <c r="AN54" i="1"/>
  <c r="AN12" i="1"/>
  <c r="AN28" i="1"/>
  <c r="AN69" i="1"/>
  <c r="AN13" i="1"/>
  <c r="AN21" i="1"/>
  <c r="AN27" i="1"/>
  <c r="AN33" i="1"/>
  <c r="AN166" i="1"/>
  <c r="AN192" i="1"/>
  <c r="AN221" i="1"/>
  <c r="AN283" i="1"/>
  <c r="AN308" i="1"/>
  <c r="AN292" i="1"/>
  <c r="AN276" i="1"/>
  <c r="AN260" i="1"/>
  <c r="AN244" i="1"/>
  <c r="AN228" i="1"/>
  <c r="AN212" i="1"/>
  <c r="AN196" i="1"/>
  <c r="AN164" i="1"/>
  <c r="AN148" i="1"/>
  <c r="AN139" i="1"/>
  <c r="AN131" i="1"/>
  <c r="AN123" i="1"/>
  <c r="AN107" i="1"/>
  <c r="AN293" i="1"/>
  <c r="AN237" i="1"/>
  <c r="AN162" i="1"/>
  <c r="AN111" i="1"/>
  <c r="AN105" i="1"/>
  <c r="AN97" i="1"/>
  <c r="AN155" i="1"/>
  <c r="AN227" i="1"/>
  <c r="AN257" i="1"/>
  <c r="AN279" i="1"/>
  <c r="AN160" i="1"/>
  <c r="AN199" i="1"/>
  <c r="AN233" i="1"/>
  <c r="AN266" i="1"/>
  <c r="AN297" i="1"/>
  <c r="AN81" i="1"/>
  <c r="AN182" i="1"/>
  <c r="AN209" i="1"/>
  <c r="AN274" i="1"/>
  <c r="AN295" i="1"/>
  <c r="AN138" i="1"/>
  <c r="AN157" i="1"/>
  <c r="AN270" i="1"/>
  <c r="AN310" i="1"/>
  <c r="AN316" i="1"/>
  <c r="AN348" i="1"/>
  <c r="AN1206" i="1"/>
  <c r="AN1202" i="1"/>
  <c r="AN1198" i="1"/>
  <c r="AN1194" i="1"/>
  <c r="AN1190" i="1"/>
  <c r="AN1186" i="1"/>
  <c r="AN1181" i="1"/>
  <c r="AN1177" i="1"/>
  <c r="AN1084" i="1"/>
  <c r="AN1080" i="1"/>
  <c r="AN1076" i="1"/>
  <c r="AN1072" i="1"/>
  <c r="AN1068" i="1"/>
  <c r="AN1064" i="1"/>
  <c r="AN1060" i="1"/>
  <c r="AN1056" i="1"/>
  <c r="AN1052" i="1"/>
  <c r="AN871" i="1"/>
  <c r="AN867" i="1"/>
  <c r="AN863" i="1"/>
  <c r="AN859" i="1"/>
  <c r="AN855" i="1"/>
  <c r="AN851" i="1"/>
  <c r="AN847" i="1"/>
  <c r="AN843" i="1"/>
  <c r="AN839" i="1"/>
  <c r="AN835" i="1"/>
  <c r="AN831" i="1"/>
  <c r="AN823" i="1"/>
  <c r="AN815" i="1"/>
  <c r="AN811" i="1"/>
  <c r="AN807" i="1"/>
  <c r="AN803" i="1"/>
  <c r="AN799" i="1"/>
  <c r="AN795" i="1"/>
  <c r="AN791" i="1"/>
  <c r="AN1341" i="1"/>
  <c r="AN1343" i="1"/>
  <c r="AN1315" i="1"/>
  <c r="AN1357" i="1"/>
  <c r="AN1345" i="1"/>
  <c r="AN1321" i="1"/>
  <c r="AN1274" i="1"/>
  <c r="AN1331" i="1"/>
  <c r="AN1347" i="1"/>
  <c r="AN1266" i="1"/>
  <c r="AN1308" i="1"/>
  <c r="AN1292" i="1"/>
  <c r="AN1353" i="1"/>
  <c r="AN1348" i="1"/>
  <c r="AN1296" i="1"/>
  <c r="AN1267" i="1"/>
  <c r="AN1293" i="1"/>
  <c r="AN1350" i="1"/>
  <c r="AN1349" i="1"/>
  <c r="AN1310" i="1"/>
  <c r="AN1302" i="1"/>
  <c r="AN1276" i="1"/>
  <c r="AN1248" i="1"/>
  <c r="AN1238" i="1"/>
  <c r="AN1278" i="1"/>
  <c r="AN1244" i="1"/>
  <c r="AN1259" i="1"/>
  <c r="AN1254" i="1"/>
  <c r="AN1233" i="1"/>
  <c r="AN1260" i="1"/>
  <c r="AN1227" i="1"/>
  <c r="AN1277" i="1"/>
  <c r="AN1268" i="1"/>
  <c r="AN1231" i="1"/>
  <c r="AN10" i="1"/>
  <c r="AN26" i="1"/>
  <c r="AN48" i="1"/>
  <c r="AN79" i="1"/>
  <c r="AN87" i="1"/>
  <c r="AN287" i="1"/>
  <c r="AN88" i="1"/>
  <c r="AN271" i="1"/>
  <c r="AN101" i="1"/>
  <c r="AN16" i="1"/>
  <c r="AN50" i="1"/>
  <c r="AN71" i="1"/>
  <c r="AN15" i="1"/>
  <c r="AN23" i="1"/>
  <c r="AN29" i="1"/>
  <c r="AN65" i="1"/>
  <c r="AN170" i="1"/>
  <c r="AN285" i="1"/>
  <c r="AN304" i="1"/>
  <c r="AN288" i="1"/>
  <c r="AN272" i="1"/>
  <c r="AN256" i="1"/>
  <c r="AN240" i="1"/>
  <c r="AN224" i="1"/>
  <c r="AN208" i="1"/>
  <c r="AN193" i="1"/>
  <c r="AN177" i="1"/>
  <c r="AN161" i="1"/>
  <c r="AN145" i="1"/>
  <c r="AN137" i="1"/>
  <c r="AN129" i="1"/>
  <c r="AN217" i="1"/>
  <c r="AN99" i="1"/>
  <c r="AN261" i="1"/>
  <c r="AN183" i="1"/>
  <c r="AN151" i="1"/>
  <c r="AN103" i="1"/>
  <c r="AN118" i="1"/>
  <c r="AN136" i="1"/>
  <c r="AN149" i="1"/>
  <c r="AN163" i="1"/>
  <c r="AN258" i="1"/>
  <c r="AN289" i="1"/>
  <c r="AN110" i="1"/>
  <c r="AN203" i="1"/>
  <c r="AN267" i="1"/>
  <c r="AN298" i="1"/>
  <c r="AN307" i="1"/>
  <c r="AN85" i="1"/>
  <c r="AN109" i="1"/>
  <c r="AN186" i="1"/>
  <c r="AN210" i="1"/>
  <c r="AN231" i="1"/>
  <c r="AN275" i="1"/>
  <c r="AN126" i="1"/>
  <c r="AN142" i="1"/>
  <c r="AN184" i="1"/>
  <c r="AN206" i="1"/>
  <c r="AN238" i="1"/>
  <c r="AN254" i="1"/>
  <c r="AN104" i="1"/>
  <c r="AN100" i="1"/>
  <c r="AN318" i="1"/>
  <c r="AN320" i="1"/>
  <c r="AN322" i="1"/>
  <c r="AN324" i="1"/>
  <c r="AN326" i="1"/>
  <c r="AN332" i="1"/>
  <c r="AN334" i="1"/>
  <c r="AN336" i="1"/>
  <c r="AN338" i="1"/>
  <c r="AN340" i="1"/>
  <c r="AN342" i="1"/>
  <c r="AN344" i="1"/>
  <c r="AN346" i="1"/>
  <c r="AN349" i="1"/>
  <c r="AN351" i="1"/>
  <c r="AN353" i="1"/>
  <c r="AN355" i="1"/>
  <c r="AN357" i="1"/>
  <c r="AN359" i="1"/>
  <c r="AN361" i="1"/>
  <c r="AN363" i="1"/>
  <c r="AN365" i="1"/>
  <c r="AN367" i="1"/>
  <c r="AN369" i="1"/>
  <c r="AN371" i="1"/>
  <c r="AN375" i="1"/>
  <c r="AN377" i="1"/>
  <c r="AN379" i="1"/>
  <c r="AN381" i="1"/>
  <c r="AN383" i="1"/>
  <c r="AN385" i="1"/>
  <c r="AN387" i="1"/>
  <c r="AN389" i="1"/>
  <c r="AN391" i="1"/>
  <c r="AN393" i="1"/>
  <c r="AN395" i="1"/>
  <c r="AN397" i="1"/>
  <c r="AN399" i="1"/>
  <c r="AN401" i="1"/>
  <c r="AN403" i="1"/>
  <c r="AN405" i="1"/>
  <c r="AN407" i="1"/>
  <c r="AN409" i="1"/>
  <c r="AN411" i="1"/>
  <c r="AN413" i="1"/>
  <c r="AN415" i="1"/>
  <c r="AN417" i="1"/>
  <c r="AN419" i="1"/>
  <c r="AN421" i="1"/>
  <c r="AN423" i="1"/>
  <c r="AN425" i="1"/>
  <c r="AN427" i="1"/>
  <c r="AN429" i="1"/>
  <c r="AN433" i="1"/>
  <c r="AN435" i="1"/>
  <c r="AN437" i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505" i="1"/>
  <c r="AN509" i="1"/>
  <c r="AN511" i="1"/>
  <c r="AN513" i="1"/>
  <c r="AN515" i="1"/>
  <c r="AN517" i="1"/>
  <c r="AN519" i="1"/>
  <c r="AN521" i="1"/>
  <c r="AN523" i="1"/>
  <c r="AN527" i="1"/>
  <c r="AN529" i="1"/>
  <c r="AN531" i="1"/>
  <c r="AN533" i="1"/>
  <c r="AN535" i="1"/>
  <c r="AN1205" i="1"/>
  <c r="AN1201" i="1"/>
  <c r="AN1197" i="1"/>
  <c r="AN1193" i="1"/>
  <c r="AN1189" i="1"/>
  <c r="AN1185" i="1"/>
  <c r="AN1184" i="1"/>
  <c r="AN1180" i="1"/>
  <c r="AN1176" i="1"/>
  <c r="AN1087" i="1"/>
  <c r="AN1083" i="1"/>
  <c r="AN1079" i="1"/>
  <c r="AN1075" i="1"/>
  <c r="AN1071" i="1"/>
  <c r="AN1067" i="1"/>
  <c r="AN1063" i="1"/>
  <c r="AN1059" i="1"/>
  <c r="AN1055" i="1"/>
  <c r="AN1051" i="1"/>
  <c r="AN874" i="1"/>
  <c r="AN870" i="1"/>
  <c r="AN866" i="1"/>
  <c r="AN862" i="1"/>
  <c r="AN858" i="1"/>
  <c r="AN854" i="1"/>
  <c r="AN850" i="1"/>
  <c r="AN846" i="1"/>
  <c r="AN842" i="1"/>
  <c r="AN838" i="1"/>
  <c r="AN834" i="1"/>
  <c r="AN1288" i="1"/>
  <c r="AN1311" i="1"/>
  <c r="AN1346" i="1"/>
  <c r="AN1272" i="1"/>
  <c r="AN1360" i="1"/>
  <c r="AN1337" i="1"/>
  <c r="AN1270" i="1"/>
  <c r="AN1336" i="1"/>
  <c r="AN1289" i="1"/>
  <c r="AN1294" i="1"/>
  <c r="AN1241" i="1"/>
  <c r="AN1237" i="1"/>
  <c r="AN1230" i="1"/>
  <c r="AN1282" i="1"/>
  <c r="AN1257" i="1"/>
  <c r="AN1250" i="1"/>
  <c r="AN1228" i="1"/>
  <c r="AN1249" i="1"/>
  <c r="AN1232" i="1"/>
  <c r="AN1334" i="1"/>
  <c r="AN1235" i="1"/>
  <c r="AN1240" i="1"/>
  <c r="AN1229" i="1"/>
  <c r="AN14" i="1"/>
  <c r="AN30" i="1"/>
  <c r="AN70" i="1"/>
  <c r="AN74" i="1"/>
  <c r="AN82" i="1"/>
  <c r="AN90" i="1"/>
  <c r="AN255" i="1"/>
  <c r="AN84" i="1"/>
  <c r="AN20" i="1"/>
  <c r="AN34" i="1"/>
  <c r="AN53" i="1"/>
  <c r="AI7" i="1"/>
  <c r="AO6" i="1" s="1"/>
  <c r="AN17" i="1"/>
  <c r="AN25" i="1"/>
  <c r="AN31" i="1"/>
  <c r="AN35" i="1"/>
  <c r="AN58" i="1"/>
  <c r="AN171" i="1"/>
  <c r="AN249" i="1"/>
  <c r="AN281" i="1"/>
  <c r="AN300" i="1"/>
  <c r="AN284" i="1"/>
  <c r="AN268" i="1"/>
  <c r="AN252" i="1"/>
  <c r="AN236" i="1"/>
  <c r="AN220" i="1"/>
  <c r="AN204" i="1"/>
  <c r="AN188" i="1"/>
  <c r="AN172" i="1"/>
  <c r="AN156" i="1"/>
  <c r="AN135" i="1"/>
  <c r="AN127" i="1"/>
  <c r="AN202" i="1"/>
  <c r="AN311" i="1"/>
  <c r="AN253" i="1"/>
  <c r="AN178" i="1"/>
  <c r="AN146" i="1"/>
  <c r="AN121" i="1"/>
  <c r="AN59" i="1"/>
  <c r="AN150" i="1"/>
  <c r="AN175" i="1"/>
  <c r="AN190" i="1"/>
  <c r="AN225" i="1"/>
  <c r="AN259" i="1"/>
  <c r="AN290" i="1"/>
  <c r="AN140" i="1"/>
  <c r="AN197" i="1"/>
  <c r="AN205" i="1"/>
  <c r="AN235" i="1"/>
  <c r="AN269" i="1"/>
  <c r="AN299" i="1"/>
  <c r="AN309" i="1"/>
  <c r="AN73" i="1"/>
  <c r="AN89" i="1"/>
  <c r="AN102" i="1"/>
  <c r="AN158" i="1"/>
  <c r="AN187" i="1"/>
  <c r="AN211" i="1"/>
  <c r="AN263" i="1"/>
  <c r="AN277" i="1"/>
  <c r="AN106" i="1"/>
  <c r="AN130" i="1"/>
  <c r="AN168" i="1"/>
  <c r="AN189" i="1"/>
  <c r="AN278" i="1"/>
  <c r="AN294" i="1"/>
  <c r="AN112" i="1"/>
  <c r="AN306" i="1"/>
  <c r="AN108" i="1"/>
  <c r="AN1208" i="1"/>
  <c r="AN1204" i="1"/>
  <c r="AN1200" i="1"/>
  <c r="AN1196" i="1"/>
  <c r="AN1192" i="1"/>
  <c r="AN1188" i="1"/>
  <c r="AN1183" i="1"/>
  <c r="AN1179" i="1"/>
  <c r="AN1086" i="1"/>
  <c r="AN1082" i="1"/>
  <c r="AN1078" i="1"/>
  <c r="AN1074" i="1"/>
  <c r="AN1070" i="1"/>
  <c r="AN1066" i="1"/>
  <c r="AN1062" i="1"/>
  <c r="AN1058" i="1"/>
  <c r="AN1054" i="1"/>
  <c r="AN873" i="1"/>
  <c r="AN869" i="1"/>
  <c r="AN865" i="1"/>
  <c r="AN861" i="1"/>
  <c r="AN857" i="1"/>
  <c r="AN853" i="1"/>
  <c r="AN849" i="1"/>
  <c r="AN841" i="1"/>
  <c r="AN837" i="1"/>
  <c r="AN833" i="1"/>
  <c r="AN829" i="1"/>
  <c r="AN825" i="1"/>
  <c r="AN821" i="1"/>
  <c r="AN817" i="1"/>
  <c r="AN813" i="1"/>
  <c r="AN809" i="1"/>
  <c r="AN805" i="1"/>
  <c r="AN801" i="1"/>
  <c r="AN797" i="1"/>
  <c r="AN793" i="1"/>
  <c r="AN789" i="1"/>
  <c r="AN785" i="1"/>
  <c r="AN781" i="1"/>
  <c r="AN777" i="1"/>
  <c r="AN773" i="1"/>
  <c r="AN769" i="1"/>
  <c r="AN765" i="1"/>
  <c r="AN761" i="1"/>
  <c r="AN757" i="1"/>
  <c r="AN753" i="1"/>
  <c r="AN749" i="1"/>
  <c r="AN745" i="1"/>
  <c r="AN820" i="1"/>
  <c r="AN812" i="1"/>
  <c r="AN804" i="1"/>
  <c r="AN796" i="1"/>
  <c r="AN788" i="1"/>
  <c r="AN783" i="1"/>
  <c r="AN772" i="1"/>
  <c r="AN767" i="1"/>
  <c r="AN756" i="1"/>
  <c r="AN746" i="1"/>
  <c r="AN741" i="1"/>
  <c r="AN733" i="1"/>
  <c r="AN725" i="1"/>
  <c r="AN717" i="1"/>
  <c r="AN709" i="1"/>
  <c r="AN701" i="1"/>
  <c r="AN693" i="1"/>
  <c r="AN685" i="1"/>
  <c r="AN677" i="1"/>
  <c r="AN669" i="1"/>
  <c r="AN661" i="1"/>
  <c r="AN653" i="1"/>
  <c r="AN645" i="1"/>
  <c r="AN629" i="1"/>
  <c r="AN621" i="1"/>
  <c r="AN614" i="1"/>
  <c r="AN610" i="1"/>
  <c r="AN606" i="1"/>
  <c r="AN602" i="1"/>
  <c r="AN598" i="1"/>
  <c r="AN594" i="1"/>
  <c r="AN590" i="1"/>
  <c r="AN586" i="1"/>
  <c r="AN582" i="1"/>
  <c r="AN578" i="1"/>
  <c r="AN574" i="1"/>
  <c r="AN570" i="1"/>
  <c r="AN566" i="1"/>
  <c r="AN562" i="1"/>
  <c r="AN558" i="1"/>
  <c r="AN554" i="1"/>
  <c r="AN550" i="1"/>
  <c r="AN546" i="1"/>
  <c r="AN542" i="1"/>
  <c r="AN538" i="1"/>
  <c r="AN734" i="1"/>
  <c r="AN726" i="1"/>
  <c r="AN718" i="1"/>
  <c r="AN710" i="1"/>
  <c r="AN702" i="1"/>
  <c r="AN694" i="1"/>
  <c r="AN686" i="1"/>
  <c r="AN678" i="1"/>
  <c r="AN670" i="1"/>
  <c r="AN662" i="1"/>
  <c r="AN654" i="1"/>
  <c r="AN646" i="1"/>
  <c r="AN638" i="1"/>
  <c r="AN630" i="1"/>
  <c r="AN622" i="1"/>
  <c r="AN924" i="1"/>
  <c r="AN878" i="1"/>
  <c r="AN910" i="1"/>
  <c r="AN880" i="1"/>
  <c r="AN912" i="1"/>
  <c r="AN914" i="1"/>
  <c r="AN877" i="1"/>
  <c r="AN885" i="1"/>
  <c r="AN893" i="1"/>
  <c r="AN901" i="1"/>
  <c r="AN909" i="1"/>
  <c r="AN917" i="1"/>
  <c r="AN925" i="1"/>
  <c r="AN933" i="1"/>
  <c r="AN941" i="1"/>
  <c r="AN970" i="1"/>
  <c r="AN999" i="1"/>
  <c r="AN1003" i="1"/>
  <c r="AN949" i="1"/>
  <c r="AN957" i="1"/>
  <c r="AN965" i="1"/>
  <c r="AN944" i="1"/>
  <c r="AN952" i="1"/>
  <c r="AN960" i="1"/>
  <c r="AN968" i="1"/>
  <c r="AN973" i="1"/>
  <c r="AN981" i="1"/>
  <c r="AN986" i="1"/>
  <c r="AN990" i="1"/>
  <c r="AN994" i="1"/>
  <c r="AN1004" i="1"/>
  <c r="AN1008" i="1"/>
  <c r="AN1012" i="1"/>
  <c r="AN1016" i="1"/>
  <c r="AN1020" i="1"/>
  <c r="AN1024" i="1"/>
  <c r="AN1028" i="1"/>
  <c r="AN1089" i="1"/>
  <c r="AN1093" i="1"/>
  <c r="AN1097" i="1"/>
  <c r="AN1101" i="1"/>
  <c r="AN1105" i="1"/>
  <c r="AN1109" i="1"/>
  <c r="AN1113" i="1"/>
  <c r="AN980" i="1"/>
  <c r="AN1034" i="1"/>
  <c r="AN1047" i="1"/>
  <c r="AN1137" i="1"/>
  <c r="AN1153" i="1"/>
  <c r="AN1146" i="1"/>
  <c r="AN1158" i="1"/>
  <c r="AN1162" i="1"/>
  <c r="AN1166" i="1"/>
  <c r="AN1170" i="1"/>
  <c r="AN1174" i="1"/>
  <c r="AN1212" i="1"/>
  <c r="AN1216" i="1"/>
  <c r="AN1220" i="1"/>
  <c r="AN1224" i="1"/>
  <c r="AN1025" i="1"/>
  <c r="AN1090" i="1"/>
  <c r="AN1098" i="1"/>
  <c r="AN1106" i="1"/>
  <c r="AN1114" i="1"/>
  <c r="AN1041" i="1"/>
  <c r="AN1044" i="1"/>
  <c r="AN1117" i="1"/>
  <c r="AN1121" i="1"/>
  <c r="AN1127" i="1"/>
  <c r="AN1131" i="1"/>
  <c r="AN1135" i="1"/>
  <c r="AN1145" i="1"/>
  <c r="AN1138" i="1"/>
  <c r="AN1155" i="1"/>
  <c r="AN1163" i="1"/>
  <c r="AN1171" i="1"/>
  <c r="AN1142" i="1"/>
  <c r="AN1209" i="1"/>
  <c r="AN1217" i="1"/>
  <c r="AN1225" i="1"/>
  <c r="AN1118" i="1"/>
  <c r="AN1128" i="1"/>
  <c r="AN1136" i="1"/>
  <c r="AN1157" i="1"/>
  <c r="AN1165" i="1"/>
  <c r="AN1223" i="1"/>
  <c r="AN836" i="1"/>
  <c r="AN826" i="1"/>
  <c r="AN818" i="1"/>
  <c r="AN810" i="1"/>
  <c r="AN802" i="1"/>
  <c r="AN787" i="1"/>
  <c r="AN782" i="1"/>
  <c r="AN776" i="1"/>
  <c r="AN771" i="1"/>
  <c r="AN766" i="1"/>
  <c r="AN760" i="1"/>
  <c r="AN755" i="1"/>
  <c r="AN750" i="1"/>
  <c r="AN744" i="1"/>
  <c r="AN739" i="1"/>
  <c r="AN731" i="1"/>
  <c r="AN723" i="1"/>
  <c r="AN715" i="1"/>
  <c r="AN707" i="1"/>
  <c r="AN699" i="1"/>
  <c r="AN691" i="1"/>
  <c r="AN683" i="1"/>
  <c r="AN675" i="1"/>
  <c r="AN667" i="1"/>
  <c r="AN659" i="1"/>
  <c r="AN651" i="1"/>
  <c r="AN635" i="1"/>
  <c r="AN619" i="1"/>
  <c r="AN613" i="1"/>
  <c r="AN609" i="1"/>
  <c r="AN605" i="1"/>
  <c r="AN601" i="1"/>
  <c r="AN597" i="1"/>
  <c r="AN593" i="1"/>
  <c r="AN589" i="1"/>
  <c r="AN585" i="1"/>
  <c r="AN581" i="1"/>
  <c r="AN577" i="1"/>
  <c r="AN573" i="1"/>
  <c r="AN569" i="1"/>
  <c r="AN565" i="1"/>
  <c r="AN561" i="1"/>
  <c r="AN557" i="1"/>
  <c r="AN553" i="1"/>
  <c r="AN549" i="1"/>
  <c r="AN545" i="1"/>
  <c r="AN541" i="1"/>
  <c r="AN537" i="1"/>
  <c r="AN740" i="1"/>
  <c r="AN724" i="1"/>
  <c r="AN716" i="1"/>
  <c r="AN708" i="1"/>
  <c r="AN700" i="1"/>
  <c r="AN692" i="1"/>
  <c r="AN684" i="1"/>
  <c r="AN676" i="1"/>
  <c r="AN668" i="1"/>
  <c r="AN660" i="1"/>
  <c r="AN652" i="1"/>
  <c r="AN644" i="1"/>
  <c r="AN636" i="1"/>
  <c r="AN628" i="1"/>
  <c r="AN900" i="1"/>
  <c r="AN932" i="1"/>
  <c r="AN892" i="1"/>
  <c r="AN902" i="1"/>
  <c r="AN904" i="1"/>
  <c r="AN906" i="1"/>
  <c r="AN930" i="1"/>
  <c r="AN1035" i="1"/>
  <c r="AN879" i="1"/>
  <c r="AN887" i="1"/>
  <c r="AN895" i="1"/>
  <c r="AN903" i="1"/>
  <c r="AN911" i="1"/>
  <c r="AN919" i="1"/>
  <c r="AN927" i="1"/>
  <c r="AN935" i="1"/>
  <c r="AN1000" i="1"/>
  <c r="AN943" i="1"/>
  <c r="AN951" i="1"/>
  <c r="AN959" i="1"/>
  <c r="AN946" i="1"/>
  <c r="AN954" i="1"/>
  <c r="AN962" i="1"/>
  <c r="AN967" i="1"/>
  <c r="AN975" i="1"/>
  <c r="AN983" i="1"/>
  <c r="AN987" i="1"/>
  <c r="AN991" i="1"/>
  <c r="AN995" i="1"/>
  <c r="AN1037" i="1"/>
  <c r="AN1005" i="1"/>
  <c r="AN1009" i="1"/>
  <c r="AN1013" i="1"/>
  <c r="AN1017" i="1"/>
  <c r="AN1021" i="1"/>
  <c r="AN1029" i="1"/>
  <c r="AN1039" i="1"/>
  <c r="AN1094" i="1"/>
  <c r="AN1102" i="1"/>
  <c r="AN1110" i="1"/>
  <c r="AN982" i="1"/>
  <c r="AN1036" i="1"/>
  <c r="AN1048" i="1"/>
  <c r="AN1115" i="1"/>
  <c r="AN1119" i="1"/>
  <c r="AN1123" i="1"/>
  <c r="AN1125" i="1"/>
  <c r="AN1129" i="1"/>
  <c r="AN1133" i="1"/>
  <c r="AN1139" i="1"/>
  <c r="AN1148" i="1"/>
  <c r="AN1159" i="1"/>
  <c r="AN1167" i="1"/>
  <c r="AN1175" i="1"/>
  <c r="AN1152" i="1"/>
  <c r="AN1213" i="1"/>
  <c r="AN1221" i="1"/>
  <c r="AN1120" i="1"/>
  <c r="AN1130" i="1"/>
  <c r="AN1151" i="1"/>
  <c r="AN1161" i="1"/>
  <c r="AN1169" i="1"/>
  <c r="AN832" i="1"/>
  <c r="AN824" i="1"/>
  <c r="AN816" i="1"/>
  <c r="AN808" i="1"/>
  <c r="AN800" i="1"/>
  <c r="AN792" i="1"/>
  <c r="AN786" i="1"/>
  <c r="AN780" i="1"/>
  <c r="AN775" i="1"/>
  <c r="AN770" i="1"/>
  <c r="AN764" i="1"/>
  <c r="AN759" i="1"/>
  <c r="AN748" i="1"/>
  <c r="AN743" i="1"/>
  <c r="AN737" i="1"/>
  <c r="AN729" i="1"/>
  <c r="AN721" i="1"/>
  <c r="AN713" i="1"/>
  <c r="AN705" i="1"/>
  <c r="AN697" i="1"/>
  <c r="AN689" i="1"/>
  <c r="AN681" i="1"/>
  <c r="AN673" i="1"/>
  <c r="AN665" i="1"/>
  <c r="AN657" i="1"/>
  <c r="AN649" i="1"/>
  <c r="AN641" i="1"/>
  <c r="AN633" i="1"/>
  <c r="AN625" i="1"/>
  <c r="AN617" i="1"/>
  <c r="AN612" i="1"/>
  <c r="AN608" i="1"/>
  <c r="AN604" i="1"/>
  <c r="AN600" i="1"/>
  <c r="AN596" i="1"/>
  <c r="AN592" i="1"/>
  <c r="AN588" i="1"/>
  <c r="AN584" i="1"/>
  <c r="AN580" i="1"/>
  <c r="AN576" i="1"/>
  <c r="AN572" i="1"/>
  <c r="AN568" i="1"/>
  <c r="AN564" i="1"/>
  <c r="AN560" i="1"/>
  <c r="AN556" i="1"/>
  <c r="AN552" i="1"/>
  <c r="AN548" i="1"/>
  <c r="AN544" i="1"/>
  <c r="AN540" i="1"/>
  <c r="AN738" i="1"/>
  <c r="AN730" i="1"/>
  <c r="AN722" i="1"/>
  <c r="AN714" i="1"/>
  <c r="AN706" i="1"/>
  <c r="AN698" i="1"/>
  <c r="AN690" i="1"/>
  <c r="AN682" i="1"/>
  <c r="AN674" i="1"/>
  <c r="AN666" i="1"/>
  <c r="AN658" i="1"/>
  <c r="AN650" i="1"/>
  <c r="AN642" i="1"/>
  <c r="AN634" i="1"/>
  <c r="AN626" i="1"/>
  <c r="AN618" i="1"/>
  <c r="AN916" i="1"/>
  <c r="AN894" i="1"/>
  <c r="AN926" i="1"/>
  <c r="AN896" i="1"/>
  <c r="AN928" i="1"/>
  <c r="AN938" i="1"/>
  <c r="AN881" i="1"/>
  <c r="AN897" i="1"/>
  <c r="AN905" i="1"/>
  <c r="AN913" i="1"/>
  <c r="AN921" i="1"/>
  <c r="AN929" i="1"/>
  <c r="AN937" i="1"/>
  <c r="AN1001" i="1"/>
  <c r="AN945" i="1"/>
  <c r="AN953" i="1"/>
  <c r="AN961" i="1"/>
  <c r="AN972" i="1"/>
  <c r="AN948" i="1"/>
  <c r="AN956" i="1"/>
  <c r="AN964" i="1"/>
  <c r="AN969" i="1"/>
  <c r="AN977" i="1"/>
  <c r="AN984" i="1"/>
  <c r="AN988" i="1"/>
  <c r="AN992" i="1"/>
  <c r="AN996" i="1"/>
  <c r="AN1006" i="1"/>
  <c r="AN1010" i="1"/>
  <c r="AN1014" i="1"/>
  <c r="AN1018" i="1"/>
  <c r="AN1022" i="1"/>
  <c r="AN1026" i="1"/>
  <c r="AN1031" i="1"/>
  <c r="AN1091" i="1"/>
  <c r="AN1095" i="1"/>
  <c r="AN1099" i="1"/>
  <c r="AN1103" i="1"/>
  <c r="AN1107" i="1"/>
  <c r="AN1111" i="1"/>
  <c r="AN976" i="1"/>
  <c r="AN1033" i="1"/>
  <c r="AN1030" i="1"/>
  <c r="AN1038" i="1"/>
  <c r="AN1049" i="1"/>
  <c r="AN1141" i="1"/>
  <c r="AN1147" i="1"/>
  <c r="AN1140" i="1"/>
  <c r="AN1150" i="1"/>
  <c r="AN1156" i="1"/>
  <c r="AN1160" i="1"/>
  <c r="AN1164" i="1"/>
  <c r="AN1168" i="1"/>
  <c r="AN1172" i="1"/>
  <c r="AN1144" i="1"/>
  <c r="AN1154" i="1"/>
  <c r="AN1210" i="1"/>
  <c r="AN1214" i="1"/>
  <c r="AN1218" i="1"/>
  <c r="AN1222" i="1"/>
  <c r="AN1226" i="1"/>
  <c r="AN979" i="1"/>
  <c r="AN989" i="1"/>
  <c r="AN997" i="1"/>
  <c r="AN1007" i="1"/>
  <c r="AN1015" i="1"/>
  <c r="AN1023" i="1"/>
  <c r="AN1092" i="1"/>
  <c r="AN1100" i="1"/>
  <c r="AN1108" i="1"/>
  <c r="AN978" i="1"/>
  <c r="AN1032" i="1"/>
  <c r="AN1050" i="1"/>
  <c r="AN1116" i="1"/>
  <c r="AN1126" i="1"/>
  <c r="AN1134" i="1"/>
  <c r="AN1219" i="1"/>
  <c r="AN830" i="1"/>
  <c r="AN822" i="1"/>
  <c r="AN814" i="1"/>
  <c r="AN798" i="1"/>
  <c r="AN790" i="1"/>
  <c r="AN784" i="1"/>
  <c r="AN774" i="1"/>
  <c r="AN768" i="1"/>
  <c r="AN763" i="1"/>
  <c r="AN752" i="1"/>
  <c r="AN742" i="1"/>
  <c r="AN735" i="1"/>
  <c r="AN727" i="1"/>
  <c r="AN719" i="1"/>
  <c r="AN711" i="1"/>
  <c r="AN703" i="1"/>
  <c r="AN695" i="1"/>
  <c r="AN687" i="1"/>
  <c r="AN679" i="1"/>
  <c r="AN671" i="1"/>
  <c r="AN663" i="1"/>
  <c r="AN655" i="1"/>
  <c r="AN647" i="1"/>
  <c r="AN639" i="1"/>
  <c r="AN623" i="1"/>
  <c r="AN615" i="1"/>
  <c r="AN611" i="1"/>
  <c r="AN607" i="1"/>
  <c r="AN603" i="1"/>
  <c r="AN599" i="1"/>
  <c r="AN595" i="1"/>
  <c r="AN591" i="1"/>
  <c r="AN587" i="1"/>
  <c r="AN583" i="1"/>
  <c r="AN579" i="1"/>
  <c r="AN575" i="1"/>
  <c r="AN571" i="1"/>
  <c r="AN567" i="1"/>
  <c r="AN563" i="1"/>
  <c r="AN559" i="1"/>
  <c r="AN555" i="1"/>
  <c r="AN551" i="1"/>
  <c r="AN547" i="1"/>
  <c r="AN543" i="1"/>
  <c r="AN539" i="1"/>
  <c r="AN736" i="1"/>
  <c r="AN728" i="1"/>
  <c r="AN720" i="1"/>
  <c r="AN712" i="1"/>
  <c r="AN704" i="1"/>
  <c r="AN696" i="1"/>
  <c r="AN688" i="1"/>
  <c r="AN680" i="1"/>
  <c r="AN672" i="1"/>
  <c r="AN664" i="1"/>
  <c r="AN656" i="1"/>
  <c r="AN648" i="1"/>
  <c r="AN640" i="1"/>
  <c r="AN632" i="1"/>
  <c r="AN624" i="1"/>
  <c r="AN616" i="1"/>
  <c r="AN908" i="1"/>
  <c r="AN884" i="1"/>
  <c r="AN886" i="1"/>
  <c r="AN918" i="1"/>
  <c r="AN934" i="1"/>
  <c r="AN920" i="1"/>
  <c r="AN936" i="1"/>
  <c r="AN890" i="1"/>
  <c r="AN922" i="1"/>
  <c r="AN875" i="1"/>
  <c r="AN883" i="1"/>
  <c r="AN891" i="1"/>
  <c r="AN899" i="1"/>
  <c r="AN907" i="1"/>
  <c r="AN915" i="1"/>
  <c r="AN923" i="1"/>
  <c r="AN931" i="1"/>
  <c r="AN939" i="1"/>
  <c r="AN998" i="1"/>
  <c r="AN1002" i="1"/>
  <c r="AN947" i="1"/>
  <c r="AN955" i="1"/>
  <c r="AN963" i="1"/>
  <c r="AN942" i="1"/>
  <c r="AN950" i="1"/>
  <c r="AN958" i="1"/>
  <c r="AN966" i="1"/>
  <c r="AN1043" i="1"/>
  <c r="AN985" i="1"/>
  <c r="AN993" i="1"/>
  <c r="AN1045" i="1"/>
  <c r="AN1011" i="1"/>
  <c r="AN1019" i="1"/>
  <c r="AN1027" i="1"/>
  <c r="AN1088" i="1"/>
  <c r="AN1096" i="1"/>
  <c r="AN1104" i="1"/>
  <c r="AN1112" i="1"/>
  <c r="AN1040" i="1"/>
  <c r="AN1122" i="1"/>
  <c r="AN1124" i="1"/>
  <c r="AN1132" i="1"/>
  <c r="AN1149" i="1"/>
  <c r="AN1143" i="1"/>
  <c r="AN1173" i="1"/>
  <c r="AN1211" i="1"/>
  <c r="AN1215" i="1"/>
  <c r="AJ7" i="1"/>
  <c r="AP6" i="1" s="1"/>
  <c r="AN1339" i="1"/>
  <c r="AN1359" i="1"/>
  <c r="AN1323" i="1"/>
  <c r="AN41" i="1"/>
  <c r="AN68" i="1"/>
  <c r="AN38" i="1"/>
  <c r="AN1301" i="1"/>
  <c r="AN1332" i="1"/>
  <c r="AN1329" i="1"/>
  <c r="AN37" i="1"/>
  <c r="AN60" i="1"/>
  <c r="AL8" i="1"/>
  <c r="AN62" i="1"/>
  <c r="AN1316" i="1"/>
  <c r="AN1279" i="1"/>
  <c r="AN1324" i="1"/>
  <c r="AN49" i="1"/>
  <c r="AN56" i="1"/>
  <c r="AN46" i="1"/>
  <c r="AN1335" i="1"/>
  <c r="AN1342" i="1"/>
  <c r="AN45" i="1"/>
  <c r="AN42" i="1"/>
  <c r="AN431" i="1"/>
  <c r="AN940" i="1"/>
  <c r="AN448" i="1"/>
  <c r="AN779" i="1"/>
  <c r="AN373" i="1"/>
  <c r="AN242" i="1"/>
  <c r="AN47" i="1"/>
  <c r="AN191" i="1"/>
  <c r="AN243" i="1"/>
  <c r="AN315" i="1"/>
  <c r="AN627" i="1"/>
  <c r="AN778" i="1"/>
  <c r="AN888" i="1"/>
  <c r="AN1046" i="1"/>
  <c r="AN180" i="1"/>
  <c r="AN436" i="1"/>
  <c r="AN492" i="1"/>
  <c r="AN620" i="1"/>
  <c r="AN751" i="1"/>
  <c r="AN971" i="1"/>
  <c r="AN141" i="1"/>
  <c r="AN305" i="1"/>
  <c r="AN806" i="1"/>
  <c r="AN76" i="1"/>
  <c r="AN234" i="1"/>
  <c r="AN330" i="1"/>
  <c r="AN422" i="1"/>
  <c r="AN827" i="1"/>
  <c r="AV1204" i="1"/>
  <c r="AV1200" i="1"/>
  <c r="AV1212" i="1"/>
  <c r="AV1215" i="1"/>
  <c r="AV1220" i="1"/>
  <c r="AV1223" i="1"/>
  <c r="AV1219" i="1"/>
  <c r="AV1226" i="1"/>
  <c r="AV1222" i="1"/>
  <c r="AV1206" i="1"/>
  <c r="AV1196" i="1"/>
  <c r="AV1155" i="1"/>
  <c r="AV1127" i="1"/>
  <c r="AV1092" i="1"/>
  <c r="AV923" i="1"/>
  <c r="AV938" i="1"/>
  <c r="AV954" i="1"/>
  <c r="AV970" i="1"/>
  <c r="AV991" i="1"/>
  <c r="AV1023" i="1"/>
  <c r="AV1011" i="1"/>
  <c r="AV975" i="1"/>
  <c r="AV1016" i="1"/>
  <c r="AV1118" i="1"/>
  <c r="AV1038" i="1"/>
  <c r="AV1054" i="1"/>
  <c r="AV1070" i="1"/>
  <c r="AV935" i="1"/>
  <c r="AV951" i="1"/>
  <c r="AV967" i="1"/>
  <c r="AV1194" i="1"/>
  <c r="AV1178" i="1"/>
  <c r="AV1162" i="1"/>
  <c r="AV1146" i="1"/>
  <c r="AV1111" i="1"/>
  <c r="AV1103" i="1"/>
  <c r="AV1091" i="1"/>
  <c r="AV1061" i="1"/>
  <c r="AV1045" i="1"/>
  <c r="AV1199" i="1"/>
  <c r="AV1171" i="1"/>
  <c r="AV1159" i="1"/>
  <c r="AV1143" i="1"/>
  <c r="AV1122" i="1"/>
  <c r="AV1085" i="1"/>
  <c r="AV1081" i="1"/>
  <c r="AV1077" i="1"/>
  <c r="AV1012" i="1"/>
  <c r="AV1224" i="1"/>
  <c r="AV1211" i="1"/>
  <c r="AV1218" i="1"/>
  <c r="AV1221" i="1"/>
  <c r="AV1213" i="1"/>
  <c r="AV1203" i="1"/>
  <c r="AV1147" i="1"/>
  <c r="AV1195" i="1"/>
  <c r="AV1087" i="1"/>
  <c r="AV986" i="1"/>
  <c r="AV942" i="1"/>
  <c r="AV958" i="1"/>
  <c r="AV922" i="1"/>
  <c r="AV1004" i="1"/>
  <c r="AV992" i="1"/>
  <c r="AV1024" i="1"/>
  <c r="AV979" i="1"/>
  <c r="AV1099" i="1"/>
  <c r="AV1000" i="1"/>
  <c r="AV1042" i="1"/>
  <c r="AV1058" i="1"/>
  <c r="AV1074" i="1"/>
  <c r="AV939" i="1"/>
  <c r="AV955" i="1"/>
  <c r="AV1190" i="1"/>
  <c r="AV1174" i="1"/>
  <c r="AV1158" i="1"/>
  <c r="AV1108" i="1"/>
  <c r="AV1073" i="1"/>
  <c r="AV1057" i="1"/>
  <c r="AV1041" i="1"/>
  <c r="AV1183" i="1"/>
  <c r="AV1208" i="1"/>
  <c r="AV987" i="1"/>
  <c r="AV1210" i="1"/>
  <c r="AV1225" i="1"/>
  <c r="AV1217" i="1"/>
  <c r="AV1209" i="1"/>
  <c r="AV1202" i="1"/>
  <c r="AV1163" i="1"/>
  <c r="AV1135" i="1"/>
  <c r="AV1187" i="1"/>
  <c r="AV1131" i="1"/>
  <c r="AV1095" i="1"/>
  <c r="AV919" i="1"/>
  <c r="AV934" i="1"/>
  <c r="AV950" i="1"/>
  <c r="AV966" i="1"/>
  <c r="AV988" i="1"/>
  <c r="AV1020" i="1"/>
  <c r="AV1008" i="1"/>
  <c r="AV971" i="1"/>
  <c r="AV984" i="1"/>
  <c r="AV1115" i="1"/>
  <c r="AV1034" i="1"/>
  <c r="AV1050" i="1"/>
  <c r="AV1066" i="1"/>
  <c r="AV931" i="1"/>
  <c r="AV947" i="1"/>
  <c r="AV963" i="1"/>
  <c r="AV1198" i="1"/>
  <c r="AV1182" i="1"/>
  <c r="AV1166" i="1"/>
  <c r="AV1150" i="1"/>
  <c r="AV1104" i="1"/>
  <c r="AV1097" i="1"/>
  <c r="AV1065" i="1"/>
  <c r="AV1049" i="1"/>
  <c r="AV1033" i="1"/>
  <c r="AV996" i="1"/>
  <c r="AV1101" i="1"/>
  <c r="AV1088" i="1"/>
  <c r="AV1119" i="1"/>
  <c r="AV1107" i="1"/>
  <c r="AV1216" i="1"/>
  <c r="AV1214" i="1"/>
  <c r="AV1207" i="1"/>
  <c r="AV930" i="1"/>
  <c r="AV1007" i="1"/>
  <c r="AV1102" i="1"/>
  <c r="AV927" i="1"/>
  <c r="AV1186" i="1"/>
  <c r="AV1053" i="1"/>
  <c r="AV1175" i="1"/>
  <c r="AV1185" i="1"/>
  <c r="AV1173" i="1"/>
  <c r="AV1153" i="1"/>
  <c r="AV1141" i="1"/>
  <c r="AV1120" i="1"/>
  <c r="AV1184" i="1"/>
  <c r="AV1168" i="1"/>
  <c r="AV1156" i="1"/>
  <c r="AV1140" i="1"/>
  <c r="AV1124" i="1"/>
  <c r="AV1109" i="1"/>
  <c r="AV1082" i="1"/>
  <c r="AV1015" i="1"/>
  <c r="AV1205" i="1"/>
  <c r="AV1179" i="1"/>
  <c r="AV946" i="1"/>
  <c r="AV995" i="1"/>
  <c r="AV1032" i="1"/>
  <c r="AV943" i="1"/>
  <c r="AV1170" i="1"/>
  <c r="AV1098" i="1"/>
  <c r="AV1037" i="1"/>
  <c r="AV1167" i="1"/>
  <c r="AV1193" i="1"/>
  <c r="AV1181" i="1"/>
  <c r="AV1161" i="1"/>
  <c r="AV1149" i="1"/>
  <c r="AV1129" i="1"/>
  <c r="AV1110" i="1"/>
  <c r="AV1093" i="1"/>
  <c r="AV1031" i="1"/>
  <c r="AV1188" i="1"/>
  <c r="AV1172" i="1"/>
  <c r="AV1160" i="1"/>
  <c r="AV1144" i="1"/>
  <c r="AV1128" i="1"/>
  <c r="AV1123" i="1"/>
  <c r="AV1078" i="1"/>
  <c r="AV1006" i="1"/>
  <c r="AV1138" i="1"/>
  <c r="AV1121" i="1"/>
  <c r="AV1105" i="1"/>
  <c r="AV1089" i="1"/>
  <c r="AV1076" i="1"/>
  <c r="AV1060" i="1"/>
  <c r="AV1044" i="1"/>
  <c r="AV1014" i="1"/>
  <c r="AV926" i="1"/>
  <c r="AV983" i="1"/>
  <c r="AV1062" i="1"/>
  <c r="AV1117" i="1"/>
  <c r="AV1069" i="1"/>
  <c r="AV1191" i="1"/>
  <c r="AV999" i="1"/>
  <c r="AV1197" i="1"/>
  <c r="AV1177" i="1"/>
  <c r="AV1165" i="1"/>
  <c r="AV1145" i="1"/>
  <c r="AV1133" i="1"/>
  <c r="AV1113" i="1"/>
  <c r="AV1100" i="1"/>
  <c r="AV1090" i="1"/>
  <c r="AV1018" i="1"/>
  <c r="AV1180" i="1"/>
  <c r="AV1152" i="1"/>
  <c r="AV1136" i="1"/>
  <c r="AV1106" i="1"/>
  <c r="AV1086" i="1"/>
  <c r="AV1028" i="1"/>
  <c r="AV1002" i="1"/>
  <c r="AV978" i="1"/>
  <c r="AV1130" i="1"/>
  <c r="AV1112" i="1"/>
  <c r="AV1096" i="1"/>
  <c r="AV1080" i="1"/>
  <c r="AV990" i="1"/>
  <c r="AV1068" i="1"/>
  <c r="AV1052" i="1"/>
  <c r="AV1036" i="1"/>
  <c r="AV981" i="1"/>
  <c r="AV965" i="1"/>
  <c r="AV914" i="1"/>
  <c r="AV1025" i="1"/>
  <c r="AV1009" i="1"/>
  <c r="AV959" i="1"/>
  <c r="AV1151" i="1"/>
  <c r="AV1137" i="1"/>
  <c r="AV1192" i="1"/>
  <c r="AV1148" i="1"/>
  <c r="AV974" i="1"/>
  <c r="AV1142" i="1"/>
  <c r="AV1064" i="1"/>
  <c r="AV1030" i="1"/>
  <c r="AV1079" i="1"/>
  <c r="AV1047" i="1"/>
  <c r="AV994" i="1"/>
  <c r="AV1013" i="1"/>
  <c r="AV915" i="1"/>
  <c r="AV976" i="1"/>
  <c r="AV952" i="1"/>
  <c r="AV936" i="1"/>
  <c r="AV920" i="1"/>
  <c r="AV945" i="1"/>
  <c r="AV1048" i="1"/>
  <c r="AV1010" i="1"/>
  <c r="AV1021" i="1"/>
  <c r="AV907" i="1"/>
  <c r="AV964" i="1"/>
  <c r="AV940" i="1"/>
  <c r="AV916" i="1"/>
  <c r="AV937" i="1"/>
  <c r="AV962" i="1"/>
  <c r="AV1154" i="1"/>
  <c r="AV1169" i="1"/>
  <c r="AV1125" i="1"/>
  <c r="AV1164" i="1"/>
  <c r="AV1116" i="1"/>
  <c r="AV1003" i="1"/>
  <c r="AV1134" i="1"/>
  <c r="AV1056" i="1"/>
  <c r="AV998" i="1"/>
  <c r="AV1075" i="1"/>
  <c r="AV1059" i="1"/>
  <c r="AV1043" i="1"/>
  <c r="AV977" i="1"/>
  <c r="AV957" i="1"/>
  <c r="AV1029" i="1"/>
  <c r="AV1005" i="1"/>
  <c r="AV989" i="1"/>
  <c r="AV911" i="1"/>
  <c r="AV941" i="1"/>
  <c r="AV925" i="1"/>
  <c r="AV909" i="1"/>
  <c r="AV897" i="1"/>
  <c r="AV1027" i="1"/>
  <c r="AV1094" i="1"/>
  <c r="AV1201" i="1"/>
  <c r="AV1157" i="1"/>
  <c r="AV1114" i="1"/>
  <c r="AV1071" i="1"/>
  <c r="AV1039" i="1"/>
  <c r="AV973" i="1"/>
  <c r="AV1001" i="1"/>
  <c r="AV980" i="1"/>
  <c r="AV948" i="1"/>
  <c r="AV924" i="1"/>
  <c r="AV900" i="1"/>
  <c r="AV921" i="1"/>
  <c r="AV1139" i="1"/>
  <c r="AV1046" i="1"/>
  <c r="AV1189" i="1"/>
  <c r="AV1019" i="1"/>
  <c r="AV1176" i="1"/>
  <c r="AV1132" i="1"/>
  <c r="AV982" i="1"/>
  <c r="AV1084" i="1"/>
  <c r="AV1072" i="1"/>
  <c r="AV1040" i="1"/>
  <c r="AV1083" i="1"/>
  <c r="AV1067" i="1"/>
  <c r="AV1051" i="1"/>
  <c r="AV1035" i="1"/>
  <c r="AV969" i="1"/>
  <c r="AV910" i="1"/>
  <c r="AV1017" i="1"/>
  <c r="AV997" i="1"/>
  <c r="AV902" i="1"/>
  <c r="AV903" i="1"/>
  <c r="AV898" i="1"/>
  <c r="AV949" i="1"/>
  <c r="AV933" i="1"/>
  <c r="AV917" i="1"/>
  <c r="AV901" i="1"/>
  <c r="AV1022" i="1"/>
  <c r="AV1063" i="1"/>
  <c r="AV1026" i="1"/>
  <c r="AV961" i="1"/>
  <c r="AV906" i="1"/>
  <c r="AV993" i="1"/>
  <c r="AV899" i="1"/>
  <c r="AV968" i="1"/>
  <c r="AV960" i="1"/>
  <c r="AV944" i="1"/>
  <c r="AV928" i="1"/>
  <c r="AV912" i="1"/>
  <c r="AV904" i="1"/>
  <c r="AV929" i="1"/>
  <c r="AV913" i="1"/>
  <c r="AV1126" i="1"/>
  <c r="AV1055" i="1"/>
  <c r="AV918" i="1"/>
  <c r="AV985" i="1"/>
  <c r="AV972" i="1"/>
  <c r="AV956" i="1"/>
  <c r="AV932" i="1"/>
  <c r="AV908" i="1"/>
  <c r="AV953" i="1"/>
  <c r="AV905" i="1"/>
  <c r="AV893" i="1"/>
  <c r="AV894" i="1"/>
  <c r="AV892" i="1"/>
  <c r="AV895" i="1"/>
  <c r="AV890" i="1"/>
  <c r="AV896" i="1"/>
  <c r="AV891" i="1"/>
  <c r="AU104" i="1"/>
  <c r="AU288" i="1"/>
  <c r="AU239" i="1"/>
  <c r="AU248" i="1"/>
  <c r="AU251" i="1"/>
  <c r="AU152" i="1"/>
  <c r="AU222" i="1"/>
  <c r="AU229" i="1"/>
  <c r="AU305" i="1"/>
  <c r="AU117" i="1"/>
  <c r="AU133" i="1"/>
  <c r="AU195" i="1"/>
  <c r="AU242" i="1"/>
  <c r="AU263" i="1"/>
  <c r="AU320" i="1"/>
  <c r="AU339" i="1"/>
  <c r="AU375" i="1"/>
  <c r="AU47" i="1"/>
  <c r="AU95" i="1"/>
  <c r="AU98" i="1"/>
  <c r="AU199" i="1"/>
  <c r="AU258" i="1"/>
  <c r="AU282" i="1"/>
  <c r="AU292" i="1"/>
  <c r="AU330" i="1"/>
  <c r="AU71" i="1"/>
  <c r="AU124" i="1"/>
  <c r="AU131" i="1"/>
  <c r="AU143" i="1"/>
  <c r="AU153" i="1"/>
  <c r="AU156" i="1"/>
  <c r="AU169" i="1"/>
  <c r="AU252" i="1"/>
  <c r="AU286" i="1"/>
  <c r="AU373" i="1"/>
  <c r="AU57" i="1"/>
  <c r="AU64" i="1"/>
  <c r="AU147" i="1"/>
  <c r="AU203" i="1"/>
  <c r="AU234" i="1"/>
  <c r="AU243" i="1"/>
  <c r="AU264" i="1"/>
  <c r="AU321" i="1"/>
  <c r="AU96" i="1"/>
  <c r="AU122" i="1"/>
  <c r="AU163" i="1"/>
  <c r="AU200" i="1"/>
  <c r="AU247" i="1"/>
  <c r="AU259" i="1"/>
  <c r="AU315" i="1"/>
  <c r="AU325" i="1"/>
  <c r="AU328" i="1"/>
  <c r="AU386" i="1"/>
  <c r="AU132" i="1"/>
  <c r="AU138" i="1"/>
  <c r="AU141" i="1"/>
  <c r="AU180" i="1"/>
  <c r="AU241" i="1"/>
  <c r="AU262" i="1"/>
  <c r="AU362" i="1"/>
  <c r="AU368" i="1"/>
  <c r="AU374" i="1"/>
  <c r="AU76" i="1"/>
  <c r="AU187" i="1"/>
  <c r="AU215" i="1"/>
  <c r="AU218" i="1"/>
  <c r="AU272" i="1"/>
  <c r="AU291" i="1"/>
  <c r="AX34" i="1"/>
  <c r="AV409" i="1"/>
  <c r="AU77" i="1"/>
  <c r="AU371" i="1"/>
  <c r="AU25" i="1"/>
  <c r="AU53" i="1"/>
  <c r="AU72" i="1"/>
  <c r="AU101" i="1"/>
  <c r="AU175" i="1"/>
  <c r="AU190" i="1"/>
  <c r="AU193" i="1"/>
  <c r="AU211" i="1"/>
  <c r="AU214" i="1"/>
  <c r="AU253" i="1"/>
  <c r="AU287" i="1"/>
  <c r="AU348" i="1"/>
  <c r="AU266" i="1"/>
  <c r="AU56" i="1"/>
  <c r="AU90" i="1"/>
  <c r="AU154" i="1"/>
  <c r="AU181" i="1"/>
  <c r="AU217" i="1"/>
  <c r="AU223" i="1"/>
  <c r="AU226" i="1"/>
  <c r="AU256" i="1"/>
  <c r="AU316" i="1"/>
  <c r="AU369" i="1"/>
  <c r="AU388" i="1"/>
  <c r="AU391" i="1"/>
  <c r="AU116" i="1"/>
  <c r="AU379" i="1"/>
  <c r="AU81" i="1"/>
  <c r="AU93" i="1"/>
  <c r="AU145" i="1"/>
  <c r="AU279" i="1"/>
  <c r="AU285" i="1"/>
  <c r="AU294" i="1"/>
  <c r="AU297" i="1"/>
  <c r="AU303" i="1"/>
  <c r="AU311" i="1"/>
  <c r="AU337" i="1"/>
  <c r="AU343" i="1"/>
  <c r="AU346" i="1"/>
  <c r="AU352" i="1"/>
  <c r="AU364" i="1"/>
  <c r="AU383" i="1"/>
  <c r="AU83" i="1"/>
  <c r="AU208" i="1"/>
  <c r="AU67" i="1"/>
  <c r="AU73" i="1"/>
  <c r="AU185" i="1"/>
  <c r="AU194" i="1"/>
  <c r="AU197" i="1"/>
  <c r="AU212" i="1"/>
  <c r="AU221" i="1"/>
  <c r="AU329" i="1"/>
  <c r="AU340" i="1"/>
  <c r="AU349" i="1"/>
  <c r="AU355" i="1"/>
  <c r="AU296" i="1"/>
  <c r="AU79" i="1"/>
  <c r="AU91" i="1"/>
  <c r="AU158" i="1"/>
  <c r="AU207" i="1"/>
  <c r="AU246" i="1"/>
  <c r="AU257" i="1"/>
  <c r="AU265" i="1"/>
  <c r="AU271" i="1"/>
  <c r="AU335" i="1"/>
  <c r="AU378" i="1"/>
  <c r="AU381" i="1"/>
  <c r="AU389" i="1"/>
  <c r="AU52" i="1"/>
  <c r="AU94" i="1"/>
  <c r="AU118" i="1"/>
  <c r="AU171" i="1"/>
  <c r="AU174" i="1"/>
  <c r="AU210" i="1"/>
  <c r="AU304" i="1"/>
  <c r="AU324" i="1"/>
  <c r="AU365" i="1"/>
  <c r="AU15" i="1"/>
  <c r="AU68" i="1"/>
  <c r="AU74" i="1"/>
  <c r="AU89" i="1"/>
  <c r="AU113" i="1"/>
  <c r="AU225" i="1"/>
  <c r="AU333" i="1"/>
  <c r="AX17" i="1"/>
  <c r="AX51" i="1"/>
  <c r="AX59" i="1"/>
  <c r="AX91" i="1"/>
  <c r="AX11" i="1"/>
  <c r="AX43" i="1"/>
  <c r="AX99" i="1"/>
  <c r="AY348" i="1"/>
  <c r="AX35" i="1"/>
  <c r="AX14" i="1"/>
  <c r="AX19" i="1"/>
  <c r="AX27" i="1"/>
  <c r="AX67" i="1"/>
  <c r="AX70" i="1"/>
  <c r="AX92" i="1"/>
  <c r="AX216" i="1"/>
  <c r="AV14" i="1"/>
  <c r="AV13" i="1"/>
  <c r="AU58" i="1"/>
  <c r="AU42" i="1"/>
  <c r="AV62" i="1"/>
  <c r="AV26" i="1"/>
  <c r="AV46" i="1"/>
  <c r="AV54" i="1"/>
  <c r="AV66" i="1"/>
  <c r="AV80" i="1"/>
  <c r="AV38" i="1"/>
  <c r="AV50" i="1"/>
  <c r="AV30" i="1"/>
  <c r="AV58" i="1"/>
  <c r="AV42" i="1"/>
  <c r="AV152" i="1"/>
  <c r="AV22" i="1"/>
  <c r="AV82" i="1"/>
  <c r="AU167" i="1"/>
  <c r="AU11" i="1"/>
  <c r="AU22" i="1"/>
  <c r="AU34" i="1"/>
  <c r="AU97" i="1"/>
  <c r="AU127" i="1"/>
  <c r="AU188" i="1"/>
  <c r="AU18" i="1"/>
  <c r="AU23" i="1"/>
  <c r="AU40" i="1"/>
  <c r="AU62" i="1"/>
  <c r="AU66" i="1"/>
  <c r="AU87" i="1"/>
  <c r="AU32" i="1"/>
  <c r="AU35" i="1"/>
  <c r="AU46" i="1"/>
  <c r="AU10" i="1"/>
  <c r="AU12" i="1"/>
  <c r="AU19" i="1"/>
  <c r="AU63" i="1"/>
  <c r="AU82" i="1"/>
  <c r="AY512" i="1"/>
  <c r="AU27" i="1"/>
  <c r="AU50" i="1"/>
  <c r="AV45" i="1"/>
  <c r="AV107" i="1"/>
  <c r="AX884" i="1"/>
  <c r="AX876" i="1"/>
  <c r="AX868" i="1"/>
  <c r="AX860" i="1"/>
  <c r="AX852" i="1"/>
  <c r="AX844" i="1"/>
  <c r="AX836" i="1"/>
  <c r="AX828" i="1"/>
  <c r="AX820" i="1"/>
  <c r="AX812" i="1"/>
  <c r="AX804" i="1"/>
  <c r="AX883" i="1"/>
  <c r="AX875" i="1"/>
  <c r="AX867" i="1"/>
  <c r="AX859" i="1"/>
  <c r="AX851" i="1"/>
  <c r="AX843" i="1"/>
  <c r="AX835" i="1"/>
  <c r="AY834" i="1"/>
  <c r="AX827" i="1"/>
  <c r="AX819" i="1"/>
  <c r="AX811" i="1"/>
  <c r="AX803" i="1"/>
  <c r="AX795" i="1"/>
  <c r="AX882" i="1"/>
  <c r="AX874" i="1"/>
  <c r="AX866" i="1"/>
  <c r="AX858" i="1"/>
  <c r="AX850" i="1"/>
  <c r="AX842" i="1"/>
  <c r="AX834" i="1"/>
  <c r="AX826" i="1"/>
  <c r="AX818" i="1"/>
  <c r="AX810" i="1"/>
  <c r="AX889" i="1"/>
  <c r="AX881" i="1"/>
  <c r="AX873" i="1"/>
  <c r="AX865" i="1"/>
  <c r="AX857" i="1"/>
  <c r="AX849" i="1"/>
  <c r="AX841" i="1"/>
  <c r="AX833" i="1"/>
  <c r="AX825" i="1"/>
  <c r="AX817" i="1"/>
  <c r="AX809" i="1"/>
  <c r="AX888" i="1"/>
  <c r="AX880" i="1"/>
  <c r="AX872" i="1"/>
  <c r="AX864" i="1"/>
  <c r="AX856" i="1"/>
  <c r="AX848" i="1"/>
  <c r="AX840" i="1"/>
  <c r="AX832" i="1"/>
  <c r="AX824" i="1"/>
  <c r="AX816" i="1"/>
  <c r="AX808" i="1"/>
  <c r="AX800" i="1"/>
  <c r="AX887" i="1"/>
  <c r="AX879" i="1"/>
  <c r="AX871" i="1"/>
  <c r="AX863" i="1"/>
  <c r="AX855" i="1"/>
  <c r="AX847" i="1"/>
  <c r="AX839" i="1"/>
  <c r="AX831" i="1"/>
  <c r="AX823" i="1"/>
  <c r="AX815" i="1"/>
  <c r="AX807" i="1"/>
  <c r="AX799" i="1"/>
  <c r="AX886" i="1"/>
  <c r="AX878" i="1"/>
  <c r="AX870" i="1"/>
  <c r="AX862" i="1"/>
  <c r="AX854" i="1"/>
  <c r="AX846" i="1"/>
  <c r="AX838" i="1"/>
  <c r="AX830" i="1"/>
  <c r="AX822" i="1"/>
  <c r="AX814" i="1"/>
  <c r="AX806" i="1"/>
  <c r="AX861" i="1"/>
  <c r="AX796" i="1"/>
  <c r="AX790" i="1"/>
  <c r="AX782" i="1"/>
  <c r="AX774" i="1"/>
  <c r="AX766" i="1"/>
  <c r="AX758" i="1"/>
  <c r="AX750" i="1"/>
  <c r="AX742" i="1"/>
  <c r="AX734" i="1"/>
  <c r="AX726" i="1"/>
  <c r="AX869" i="1"/>
  <c r="AX805" i="1"/>
  <c r="AX797" i="1"/>
  <c r="AX789" i="1"/>
  <c r="AX781" i="1"/>
  <c r="AX773" i="1"/>
  <c r="AX765" i="1"/>
  <c r="AX757" i="1"/>
  <c r="AX877" i="1"/>
  <c r="AX813" i="1"/>
  <c r="AX801" i="1"/>
  <c r="AX788" i="1"/>
  <c r="AX780" i="1"/>
  <c r="AX772" i="1"/>
  <c r="AX764" i="1"/>
  <c r="AX756" i="1"/>
  <c r="AX885" i="1"/>
  <c r="AX821" i="1"/>
  <c r="AX798" i="1"/>
  <c r="AX787" i="1"/>
  <c r="AX779" i="1"/>
  <c r="AX771" i="1"/>
  <c r="AX763" i="1"/>
  <c r="AX755" i="1"/>
  <c r="AX747" i="1"/>
  <c r="AX829" i="1"/>
  <c r="AX786" i="1"/>
  <c r="AX778" i="1"/>
  <c r="AX770" i="1"/>
  <c r="AX762" i="1"/>
  <c r="AX754" i="1"/>
  <c r="AX746" i="1"/>
  <c r="AX738" i="1"/>
  <c r="AX730" i="1"/>
  <c r="AX837" i="1"/>
  <c r="AX802" i="1"/>
  <c r="AX793" i="1"/>
  <c r="AX785" i="1"/>
  <c r="AX777" i="1"/>
  <c r="AX769" i="1"/>
  <c r="AX761" i="1"/>
  <c r="AX753" i="1"/>
  <c r="AX745" i="1"/>
  <c r="AX737" i="1"/>
  <c r="AX729" i="1"/>
  <c r="AX845" i="1"/>
  <c r="AX794" i="1"/>
  <c r="AX792" i="1"/>
  <c r="AX784" i="1"/>
  <c r="AX776" i="1"/>
  <c r="AX768" i="1"/>
  <c r="AX760" i="1"/>
  <c r="AX752" i="1"/>
  <c r="AX744" i="1"/>
  <c r="AX736" i="1"/>
  <c r="AX759" i="1"/>
  <c r="AX748" i="1"/>
  <c r="AX731" i="1"/>
  <c r="AX728" i="1"/>
  <c r="AX721" i="1"/>
  <c r="AX713" i="1"/>
  <c r="AX705" i="1"/>
  <c r="AX697" i="1"/>
  <c r="AX689" i="1"/>
  <c r="AX681" i="1"/>
  <c r="AX673" i="1"/>
  <c r="AX665" i="1"/>
  <c r="AX767" i="1"/>
  <c r="AX720" i="1"/>
  <c r="AX712" i="1"/>
  <c r="AX704" i="1"/>
  <c r="AX696" i="1"/>
  <c r="AX775" i="1"/>
  <c r="AX749" i="1"/>
  <c r="AX732" i="1"/>
  <c r="AX719" i="1"/>
  <c r="AX711" i="1"/>
  <c r="AX703" i="1"/>
  <c r="AX695" i="1"/>
  <c r="AX853" i="1"/>
  <c r="AX783" i="1"/>
  <c r="AX733" i="1"/>
  <c r="AX718" i="1"/>
  <c r="AX710" i="1"/>
  <c r="AX702" i="1"/>
  <c r="AX694" i="1"/>
  <c r="AX686" i="1"/>
  <c r="AX678" i="1"/>
  <c r="AX670" i="1"/>
  <c r="AX791" i="1"/>
  <c r="AX743" i="1"/>
  <c r="AX739" i="1"/>
  <c r="AX725" i="1"/>
  <c r="AX717" i="1"/>
  <c r="AX709" i="1"/>
  <c r="AX701" i="1"/>
  <c r="AX693" i="1"/>
  <c r="AX685" i="1"/>
  <c r="AX677" i="1"/>
  <c r="AX669" i="1"/>
  <c r="AX661" i="1"/>
  <c r="AX724" i="1"/>
  <c r="AX716" i="1"/>
  <c r="AX708" i="1"/>
  <c r="AX700" i="1"/>
  <c r="AX692" i="1"/>
  <c r="AX684" i="1"/>
  <c r="AX676" i="1"/>
  <c r="AX668" i="1"/>
  <c r="AX740" i="1"/>
  <c r="AX727" i="1"/>
  <c r="AX723" i="1"/>
  <c r="AX715" i="1"/>
  <c r="AX707" i="1"/>
  <c r="AX699" i="1"/>
  <c r="AX691" i="1"/>
  <c r="AX683" i="1"/>
  <c r="AX675" i="1"/>
  <c r="AX751" i="1"/>
  <c r="AX706" i="1"/>
  <c r="AX688" i="1"/>
  <c r="AX674" i="1"/>
  <c r="AX656" i="1"/>
  <c r="AX648" i="1"/>
  <c r="AX640" i="1"/>
  <c r="AX632" i="1"/>
  <c r="AX624" i="1"/>
  <c r="AX616" i="1"/>
  <c r="AX608" i="1"/>
  <c r="AX600" i="1"/>
  <c r="AX714" i="1"/>
  <c r="AX664" i="1"/>
  <c r="AX655" i="1"/>
  <c r="AX647" i="1"/>
  <c r="AX639" i="1"/>
  <c r="AX631" i="1"/>
  <c r="AX623" i="1"/>
  <c r="AX615" i="1"/>
  <c r="AX722" i="1"/>
  <c r="AX682" i="1"/>
  <c r="AX654" i="1"/>
  <c r="AX646" i="1"/>
  <c r="AX638" i="1"/>
  <c r="AX630" i="1"/>
  <c r="AX622" i="1"/>
  <c r="AX614" i="1"/>
  <c r="AX679" i="1"/>
  <c r="AX671" i="1"/>
  <c r="AX653" i="1"/>
  <c r="AX645" i="1"/>
  <c r="AY644" i="1"/>
  <c r="AX637" i="1"/>
  <c r="AX629" i="1"/>
  <c r="AX621" i="1"/>
  <c r="AX613" i="1"/>
  <c r="AX605" i="1"/>
  <c r="AX666" i="1"/>
  <c r="AX652" i="1"/>
  <c r="AX644" i="1"/>
  <c r="AX636" i="1"/>
  <c r="AX628" i="1"/>
  <c r="AX620" i="1"/>
  <c r="AX612" i="1"/>
  <c r="AX604" i="1"/>
  <c r="AX680" i="1"/>
  <c r="AX672" i="1"/>
  <c r="AX662" i="1"/>
  <c r="AX660" i="1"/>
  <c r="AX659" i="1"/>
  <c r="AX651" i="1"/>
  <c r="AX643" i="1"/>
  <c r="AX635" i="1"/>
  <c r="AX627" i="1"/>
  <c r="AX619" i="1"/>
  <c r="AX611" i="1"/>
  <c r="AX603" i="1"/>
  <c r="AY602" i="1"/>
  <c r="AX595" i="1"/>
  <c r="AX690" i="1"/>
  <c r="AX687" i="1"/>
  <c r="AX667" i="1"/>
  <c r="AX658" i="1"/>
  <c r="AX650" i="1"/>
  <c r="AX642" i="1"/>
  <c r="AX634" i="1"/>
  <c r="AX626" i="1"/>
  <c r="AX618" i="1"/>
  <c r="AX610" i="1"/>
  <c r="AX602" i="1"/>
  <c r="AX663" i="1"/>
  <c r="AX641" i="1"/>
  <c r="AX607" i="1"/>
  <c r="AX594" i="1"/>
  <c r="AX586" i="1"/>
  <c r="AX578" i="1"/>
  <c r="AX570" i="1"/>
  <c r="AX562" i="1"/>
  <c r="AX554" i="1"/>
  <c r="AX546" i="1"/>
  <c r="AX538" i="1"/>
  <c r="AX530" i="1"/>
  <c r="AX741" i="1"/>
  <c r="AX649" i="1"/>
  <c r="AX593" i="1"/>
  <c r="AX585" i="1"/>
  <c r="AX577" i="1"/>
  <c r="AY576" i="1"/>
  <c r="AX569" i="1"/>
  <c r="AX561" i="1"/>
  <c r="AX553" i="1"/>
  <c r="AX657" i="1"/>
  <c r="AX601" i="1"/>
  <c r="AX592" i="1"/>
  <c r="AX584" i="1"/>
  <c r="AX576" i="1"/>
  <c r="AX568" i="1"/>
  <c r="AX560" i="1"/>
  <c r="AX552" i="1"/>
  <c r="AX596" i="1"/>
  <c r="AX591" i="1"/>
  <c r="AX583" i="1"/>
  <c r="AX575" i="1"/>
  <c r="AX567" i="1"/>
  <c r="AX559" i="1"/>
  <c r="AX551" i="1"/>
  <c r="AX543" i="1"/>
  <c r="AX597" i="1"/>
  <c r="AX590" i="1"/>
  <c r="AX582" i="1"/>
  <c r="AX574" i="1"/>
  <c r="AX566" i="1"/>
  <c r="AX558" i="1"/>
  <c r="AX550" i="1"/>
  <c r="AX542" i="1"/>
  <c r="AX534" i="1"/>
  <c r="AX698" i="1"/>
  <c r="AX617" i="1"/>
  <c r="AX609" i="1"/>
  <c r="AX598" i="1"/>
  <c r="AX589" i="1"/>
  <c r="AX581" i="1"/>
  <c r="AX573" i="1"/>
  <c r="AX565" i="1"/>
  <c r="AX557" i="1"/>
  <c r="AX549" i="1"/>
  <c r="AX541" i="1"/>
  <c r="AX533" i="1"/>
  <c r="AX525" i="1"/>
  <c r="AX625" i="1"/>
  <c r="AX606" i="1"/>
  <c r="AX599" i="1"/>
  <c r="AX588" i="1"/>
  <c r="AX580" i="1"/>
  <c r="AX572" i="1"/>
  <c r="AX564" i="1"/>
  <c r="AX556" i="1"/>
  <c r="AX548" i="1"/>
  <c r="AY547" i="1"/>
  <c r="AX540" i="1"/>
  <c r="AX532" i="1"/>
  <c r="AX524" i="1"/>
  <c r="AX555" i="1"/>
  <c r="AX547" i="1"/>
  <c r="AX527" i="1"/>
  <c r="AX518" i="1"/>
  <c r="AY517" i="1"/>
  <c r="AX510" i="1"/>
  <c r="AX502" i="1"/>
  <c r="AX494" i="1"/>
  <c r="AY493" i="1"/>
  <c r="AX486" i="1"/>
  <c r="AX478" i="1"/>
  <c r="AY477" i="1"/>
  <c r="AX470" i="1"/>
  <c r="AY469" i="1"/>
  <c r="AX563" i="1"/>
  <c r="AX545" i="1"/>
  <c r="AX528" i="1"/>
  <c r="AX517" i="1"/>
  <c r="AX509" i="1"/>
  <c r="AX501" i="1"/>
  <c r="AX493" i="1"/>
  <c r="AX485" i="1"/>
  <c r="AX571" i="1"/>
  <c r="AX529" i="1"/>
  <c r="AX516" i="1"/>
  <c r="AX508" i="1"/>
  <c r="AX500" i="1"/>
  <c r="AX492" i="1"/>
  <c r="AY491" i="1"/>
  <c r="AX484" i="1"/>
  <c r="AX476" i="1"/>
  <c r="AX468" i="1"/>
  <c r="AX460" i="1"/>
  <c r="AY459" i="1"/>
  <c r="AX579" i="1"/>
  <c r="AX539" i="1"/>
  <c r="AX535" i="1"/>
  <c r="AX523" i="1"/>
  <c r="AX515" i="1"/>
  <c r="AX507" i="1"/>
  <c r="AX499" i="1"/>
  <c r="AX491" i="1"/>
  <c r="AX483" i="1"/>
  <c r="AX475" i="1"/>
  <c r="AY474" i="1"/>
  <c r="AX467" i="1"/>
  <c r="AY466" i="1"/>
  <c r="AX459" i="1"/>
  <c r="AX735" i="1"/>
  <c r="AX587" i="1"/>
  <c r="AX522" i="1"/>
  <c r="AX514" i="1"/>
  <c r="AX506" i="1"/>
  <c r="AX498" i="1"/>
  <c r="AX490" i="1"/>
  <c r="AX482" i="1"/>
  <c r="AX474" i="1"/>
  <c r="AX466" i="1"/>
  <c r="AX458" i="1"/>
  <c r="AX536" i="1"/>
  <c r="AX521" i="1"/>
  <c r="AX513" i="1"/>
  <c r="AX505" i="1"/>
  <c r="AX497" i="1"/>
  <c r="AX489" i="1"/>
  <c r="AX481" i="1"/>
  <c r="AX537" i="1"/>
  <c r="AX531" i="1"/>
  <c r="AX520" i="1"/>
  <c r="AX512" i="1"/>
  <c r="AX504" i="1"/>
  <c r="AX496" i="1"/>
  <c r="AX488" i="1"/>
  <c r="AY487" i="1"/>
  <c r="AX480" i="1"/>
  <c r="AX472" i="1"/>
  <c r="AX633" i="1"/>
  <c r="AX544" i="1"/>
  <c r="AX457" i="1"/>
  <c r="AX456" i="1"/>
  <c r="AX455" i="1"/>
  <c r="AX454" i="1"/>
  <c r="AX446" i="1"/>
  <c r="AX438" i="1"/>
  <c r="AX430" i="1"/>
  <c r="AX422" i="1"/>
  <c r="AX414" i="1"/>
  <c r="AX406" i="1"/>
  <c r="AX398" i="1"/>
  <c r="AX390" i="1"/>
  <c r="AY389" i="1"/>
  <c r="AY527" i="1"/>
  <c r="AX453" i="1"/>
  <c r="AX445" i="1"/>
  <c r="AX437" i="1"/>
  <c r="AX429" i="1"/>
  <c r="AX421" i="1"/>
  <c r="AX413" i="1"/>
  <c r="AY412" i="1"/>
  <c r="AX405" i="1"/>
  <c r="AX479" i="1"/>
  <c r="AX477" i="1"/>
  <c r="AX469" i="1"/>
  <c r="AX452" i="1"/>
  <c r="AX444" i="1"/>
  <c r="AY443" i="1"/>
  <c r="AX436" i="1"/>
  <c r="AY435" i="1"/>
  <c r="AX428" i="1"/>
  <c r="AX420" i="1"/>
  <c r="AX412" i="1"/>
  <c r="AX404" i="1"/>
  <c r="AY403" i="1"/>
  <c r="AX396" i="1"/>
  <c r="AX388" i="1"/>
  <c r="AX487" i="1"/>
  <c r="AX473" i="1"/>
  <c r="AY463" i="1"/>
  <c r="AX461" i="1"/>
  <c r="AX451" i="1"/>
  <c r="AX443" i="1"/>
  <c r="AX435" i="1"/>
  <c r="AX427" i="1"/>
  <c r="AY426" i="1"/>
  <c r="AX419" i="1"/>
  <c r="AX411" i="1"/>
  <c r="AX403" i="1"/>
  <c r="AX395" i="1"/>
  <c r="AX526" i="1"/>
  <c r="AX495" i="1"/>
  <c r="AX464" i="1"/>
  <c r="AX463" i="1"/>
  <c r="AX462" i="1"/>
  <c r="AX450" i="1"/>
  <c r="AY449" i="1"/>
  <c r="AX442" i="1"/>
  <c r="AX434" i="1"/>
  <c r="AX426" i="1"/>
  <c r="AX418" i="1"/>
  <c r="AY417" i="1"/>
  <c r="AX410" i="1"/>
  <c r="AX402" i="1"/>
  <c r="AX394" i="1"/>
  <c r="AX503" i="1"/>
  <c r="AX465" i="1"/>
  <c r="AX449" i="1"/>
  <c r="AX441" i="1"/>
  <c r="AX433" i="1"/>
  <c r="AX425" i="1"/>
  <c r="AX417" i="1"/>
  <c r="AX409" i="1"/>
  <c r="AX401" i="1"/>
  <c r="AX511" i="1"/>
  <c r="AX471" i="1"/>
  <c r="AX448" i="1"/>
  <c r="AY447" i="1"/>
  <c r="AX440" i="1"/>
  <c r="AX432" i="1"/>
  <c r="AX424" i="1"/>
  <c r="AX416" i="1"/>
  <c r="AY415" i="1"/>
  <c r="AX408" i="1"/>
  <c r="AX400" i="1"/>
  <c r="AX392" i="1"/>
  <c r="AY391" i="1"/>
  <c r="AX384" i="1"/>
  <c r="AY383" i="1"/>
  <c r="AY446" i="1"/>
  <c r="AX407" i="1"/>
  <c r="AX391" i="1"/>
  <c r="AX387" i="1"/>
  <c r="AX380" i="1"/>
  <c r="AY379" i="1"/>
  <c r="AX372" i="1"/>
  <c r="AY371" i="1"/>
  <c r="AX364" i="1"/>
  <c r="AX356" i="1"/>
  <c r="AY355" i="1"/>
  <c r="AX348" i="1"/>
  <c r="AX340" i="1"/>
  <c r="AX332" i="1"/>
  <c r="AX324" i="1"/>
  <c r="AX316" i="1"/>
  <c r="AX308" i="1"/>
  <c r="AX300" i="1"/>
  <c r="AX292" i="1"/>
  <c r="AX284" i="1"/>
  <c r="AX276" i="1"/>
  <c r="AX268" i="1"/>
  <c r="AX260" i="1"/>
  <c r="AX252" i="1"/>
  <c r="AX244" i="1"/>
  <c r="AX236" i="1"/>
  <c r="AY235" i="1"/>
  <c r="AX228" i="1"/>
  <c r="AX220" i="1"/>
  <c r="AX212" i="1"/>
  <c r="AY211" i="1"/>
  <c r="AX204" i="1"/>
  <c r="AX415" i="1"/>
  <c r="AY388" i="1"/>
  <c r="AX386" i="1"/>
  <c r="AX385" i="1"/>
  <c r="AX379" i="1"/>
  <c r="AY378" i="1"/>
  <c r="AX371" i="1"/>
  <c r="AX363" i="1"/>
  <c r="AX355" i="1"/>
  <c r="AX347" i="1"/>
  <c r="AY346" i="1"/>
  <c r="AX339" i="1"/>
  <c r="AX331" i="1"/>
  <c r="AX323" i="1"/>
  <c r="AX315" i="1"/>
  <c r="AX307" i="1"/>
  <c r="AX299" i="1"/>
  <c r="AX291" i="1"/>
  <c r="AX283" i="1"/>
  <c r="AX275" i="1"/>
  <c r="AX267" i="1"/>
  <c r="AY266" i="1"/>
  <c r="AX259" i="1"/>
  <c r="AX251" i="1"/>
  <c r="AX423" i="1"/>
  <c r="AY392" i="1"/>
  <c r="AX378" i="1"/>
  <c r="AX370" i="1"/>
  <c r="AY369" i="1"/>
  <c r="AX362" i="1"/>
  <c r="AX354" i="1"/>
  <c r="AX346" i="1"/>
  <c r="AX338" i="1"/>
  <c r="AY337" i="1"/>
  <c r="AX330" i="1"/>
  <c r="AY329" i="1"/>
  <c r="AX322" i="1"/>
  <c r="AX314" i="1"/>
  <c r="AX306" i="1"/>
  <c r="AX298" i="1"/>
  <c r="AY297" i="1"/>
  <c r="AX290" i="1"/>
  <c r="AX282" i="1"/>
  <c r="AX274" i="1"/>
  <c r="AX266" i="1"/>
  <c r="AY265" i="1"/>
  <c r="AX258" i="1"/>
  <c r="AY257" i="1"/>
  <c r="AX250" i="1"/>
  <c r="AX242" i="1"/>
  <c r="AX234" i="1"/>
  <c r="AX226" i="1"/>
  <c r="AY225" i="1"/>
  <c r="AX218" i="1"/>
  <c r="AY217" i="1"/>
  <c r="AX210" i="1"/>
  <c r="AX202" i="1"/>
  <c r="AX431" i="1"/>
  <c r="AY406" i="1"/>
  <c r="AX389" i="1"/>
  <c r="AX377" i="1"/>
  <c r="AX369" i="1"/>
  <c r="AX361" i="1"/>
  <c r="AX353" i="1"/>
  <c r="AY352" i="1"/>
  <c r="AX345" i="1"/>
  <c r="AX337" i="1"/>
  <c r="AX329" i="1"/>
  <c r="AX321" i="1"/>
  <c r="AX313" i="1"/>
  <c r="AX305" i="1"/>
  <c r="AY304" i="1"/>
  <c r="AX297" i="1"/>
  <c r="AY296" i="1"/>
  <c r="AX289" i="1"/>
  <c r="AX281" i="1"/>
  <c r="AX273" i="1"/>
  <c r="AX265" i="1"/>
  <c r="AX257" i="1"/>
  <c r="AY256" i="1"/>
  <c r="AX249" i="1"/>
  <c r="AX241" i="1"/>
  <c r="AX233" i="1"/>
  <c r="AX225" i="1"/>
  <c r="AX439" i="1"/>
  <c r="AY414" i="1"/>
  <c r="AX376" i="1"/>
  <c r="AX368" i="1"/>
  <c r="AX360" i="1"/>
  <c r="AY359" i="1"/>
  <c r="AX352" i="1"/>
  <c r="AX344" i="1"/>
  <c r="AY343" i="1"/>
  <c r="AX336" i="1"/>
  <c r="AY335" i="1"/>
  <c r="AX328" i="1"/>
  <c r="AX320" i="1"/>
  <c r="AX312" i="1"/>
  <c r="AY311" i="1"/>
  <c r="AX304" i="1"/>
  <c r="AY303" i="1"/>
  <c r="AX296" i="1"/>
  <c r="AX288" i="1"/>
  <c r="AY287" i="1"/>
  <c r="AX280" i="1"/>
  <c r="AY279" i="1"/>
  <c r="AX272" i="1"/>
  <c r="AY271" i="1"/>
  <c r="AX264" i="1"/>
  <c r="AX256" i="1"/>
  <c r="AX248" i="1"/>
  <c r="AX240" i="1"/>
  <c r="AX232" i="1"/>
  <c r="AX224" i="1"/>
  <c r="AY223" i="1"/>
  <c r="AX447" i="1"/>
  <c r="AX375" i="1"/>
  <c r="AX367" i="1"/>
  <c r="AX359" i="1"/>
  <c r="AX351" i="1"/>
  <c r="AX343" i="1"/>
  <c r="AX335" i="1"/>
  <c r="AX327" i="1"/>
  <c r="AX319" i="1"/>
  <c r="AX311" i="1"/>
  <c r="AX303" i="1"/>
  <c r="AX295" i="1"/>
  <c r="AY294" i="1"/>
  <c r="AX287" i="1"/>
  <c r="AX279" i="1"/>
  <c r="AX271" i="1"/>
  <c r="AX263" i="1"/>
  <c r="AX255" i="1"/>
  <c r="AX247" i="1"/>
  <c r="AY246" i="1"/>
  <c r="AX239" i="1"/>
  <c r="AX231" i="1"/>
  <c r="AX223" i="1"/>
  <c r="AX215" i="1"/>
  <c r="AY214" i="1"/>
  <c r="AX519" i="1"/>
  <c r="AX397" i="1"/>
  <c r="AX393" i="1"/>
  <c r="AX382" i="1"/>
  <c r="AY381" i="1"/>
  <c r="AX374" i="1"/>
  <c r="AX366" i="1"/>
  <c r="AY365" i="1"/>
  <c r="AX358" i="1"/>
  <c r="AX350" i="1"/>
  <c r="AY349" i="1"/>
  <c r="AX342" i="1"/>
  <c r="AX334" i="1"/>
  <c r="AY333" i="1"/>
  <c r="AX326" i="1"/>
  <c r="AX318" i="1"/>
  <c r="AX310" i="1"/>
  <c r="AX302" i="1"/>
  <c r="AX294" i="1"/>
  <c r="AX286" i="1"/>
  <c r="AY285" i="1"/>
  <c r="AX278" i="1"/>
  <c r="AX270" i="1"/>
  <c r="AX262" i="1"/>
  <c r="AX254" i="1"/>
  <c r="AY253" i="1"/>
  <c r="AX246" i="1"/>
  <c r="AX238" i="1"/>
  <c r="AX230" i="1"/>
  <c r="AX222" i="1"/>
  <c r="AY221" i="1"/>
  <c r="AX214" i="1"/>
  <c r="AX206" i="1"/>
  <c r="AY364" i="1"/>
  <c r="AX357" i="1"/>
  <c r="AX325" i="1"/>
  <c r="AX309" i="1"/>
  <c r="AX261" i="1"/>
  <c r="AX227" i="1"/>
  <c r="AX221" i="1"/>
  <c r="AX217" i="1"/>
  <c r="AY208" i="1"/>
  <c r="AX207" i="1"/>
  <c r="AX197" i="1"/>
  <c r="AX189" i="1"/>
  <c r="AX181" i="1"/>
  <c r="AX173" i="1"/>
  <c r="AX165" i="1"/>
  <c r="AX157" i="1"/>
  <c r="AX149" i="1"/>
  <c r="AX141" i="1"/>
  <c r="AX133" i="1"/>
  <c r="AX125" i="1"/>
  <c r="AX117" i="1"/>
  <c r="AY116" i="1"/>
  <c r="AX109" i="1"/>
  <c r="AX101" i="1"/>
  <c r="AX93" i="1"/>
  <c r="AX85" i="1"/>
  <c r="AX77" i="1"/>
  <c r="AX69" i="1"/>
  <c r="AY68" i="1"/>
  <c r="AX383" i="1"/>
  <c r="AX381" i="1"/>
  <c r="AX293" i="1"/>
  <c r="AX213" i="1"/>
  <c r="AX209" i="1"/>
  <c r="AX208" i="1"/>
  <c r="AX203" i="1"/>
  <c r="AX196" i="1"/>
  <c r="AX188" i="1"/>
  <c r="AX180" i="1"/>
  <c r="AX172" i="1"/>
  <c r="AY171" i="1"/>
  <c r="AX164" i="1"/>
  <c r="AX156" i="1"/>
  <c r="AX148" i="1"/>
  <c r="AX140" i="1"/>
  <c r="AX132" i="1"/>
  <c r="AX124" i="1"/>
  <c r="AX116" i="1"/>
  <c r="AX108" i="1"/>
  <c r="AX399" i="1"/>
  <c r="AY340" i="1"/>
  <c r="AY210" i="1"/>
  <c r="AX195" i="1"/>
  <c r="AY194" i="1"/>
  <c r="AX187" i="1"/>
  <c r="AX179" i="1"/>
  <c r="AX171" i="1"/>
  <c r="AX163" i="1"/>
  <c r="AX155" i="1"/>
  <c r="AY154" i="1"/>
  <c r="AX147" i="1"/>
  <c r="AX139" i="1"/>
  <c r="AX131" i="1"/>
  <c r="AX123" i="1"/>
  <c r="AX115" i="1"/>
  <c r="AX349" i="1"/>
  <c r="AX317" i="1"/>
  <c r="AX269" i="1"/>
  <c r="AX245" i="1"/>
  <c r="AX219" i="1"/>
  <c r="AX194" i="1"/>
  <c r="AY193" i="1"/>
  <c r="AX186" i="1"/>
  <c r="AY185" i="1"/>
  <c r="AX178" i="1"/>
  <c r="AX170" i="1"/>
  <c r="AX162" i="1"/>
  <c r="AX154" i="1"/>
  <c r="AX146" i="1"/>
  <c r="AY145" i="1"/>
  <c r="AX138" i="1"/>
  <c r="AX130" i="1"/>
  <c r="AX365" i="1"/>
  <c r="AX333" i="1"/>
  <c r="AY324" i="1"/>
  <c r="AX285" i="1"/>
  <c r="AX243" i="1"/>
  <c r="AY226" i="1"/>
  <c r="AX211" i="1"/>
  <c r="AX193" i="1"/>
  <c r="AX185" i="1"/>
  <c r="AX177" i="1"/>
  <c r="AX169" i="1"/>
  <c r="AX161" i="1"/>
  <c r="AX153" i="1"/>
  <c r="AX145" i="1"/>
  <c r="AX137" i="1"/>
  <c r="AX129" i="1"/>
  <c r="AX121" i="1"/>
  <c r="AX113" i="1"/>
  <c r="AX105" i="1"/>
  <c r="AX97" i="1"/>
  <c r="AX89" i="1"/>
  <c r="AX81" i="1"/>
  <c r="AX73" i="1"/>
  <c r="AY72" i="1"/>
  <c r="AX237" i="1"/>
  <c r="AX229" i="1"/>
  <c r="AX192" i="1"/>
  <c r="AX184" i="1"/>
  <c r="AX176" i="1"/>
  <c r="AY175" i="1"/>
  <c r="AX168" i="1"/>
  <c r="AX160" i="1"/>
  <c r="AX152" i="1"/>
  <c r="AX144" i="1"/>
  <c r="AX136" i="1"/>
  <c r="AX128" i="1"/>
  <c r="AX120" i="1"/>
  <c r="AX112" i="1"/>
  <c r="AX104" i="1"/>
  <c r="AX96" i="1"/>
  <c r="AX88" i="1"/>
  <c r="AX373" i="1"/>
  <c r="AY316" i="1"/>
  <c r="AX301" i="1"/>
  <c r="AX253" i="1"/>
  <c r="AY212" i="1"/>
  <c r="AX205" i="1"/>
  <c r="AX200" i="1"/>
  <c r="AX199" i="1"/>
  <c r="AX191" i="1"/>
  <c r="AY190" i="1"/>
  <c r="AX183" i="1"/>
  <c r="AX175" i="1"/>
  <c r="AY174" i="1"/>
  <c r="AX167" i="1"/>
  <c r="AX159" i="1"/>
  <c r="AY158" i="1"/>
  <c r="AX151" i="1"/>
  <c r="AX143" i="1"/>
  <c r="AX135" i="1"/>
  <c r="AX127" i="1"/>
  <c r="AX119" i="1"/>
  <c r="AY118" i="1"/>
  <c r="AX111" i="1"/>
  <c r="AX103" i="1"/>
  <c r="AX95" i="1"/>
  <c r="AY94" i="1"/>
  <c r="AX87" i="1"/>
  <c r="AX12" i="1"/>
  <c r="AX20" i="1"/>
  <c r="AX28" i="1"/>
  <c r="AX36" i="1"/>
  <c r="AX44" i="1"/>
  <c r="AX52" i="1"/>
  <c r="AX60" i="1"/>
  <c r="AY67" i="1"/>
  <c r="AX68" i="1"/>
  <c r="AV81" i="1"/>
  <c r="AX83" i="1"/>
  <c r="AX84" i="1"/>
  <c r="AX90" i="1"/>
  <c r="AY91" i="1"/>
  <c r="AX98" i="1"/>
  <c r="AU102" i="1"/>
  <c r="AV114" i="1"/>
  <c r="AV127" i="1"/>
  <c r="AU136" i="1"/>
  <c r="AV143" i="1"/>
  <c r="AX150" i="1"/>
  <c r="AY157" i="1"/>
  <c r="AV162" i="1"/>
  <c r="AV167" i="1"/>
  <c r="AU179" i="1"/>
  <c r="AX190" i="1"/>
  <c r="AY197" i="1"/>
  <c r="AX277" i="1"/>
  <c r="AV289" i="1"/>
  <c r="AV321" i="1"/>
  <c r="AV369" i="1"/>
  <c r="AU380" i="1"/>
  <c r="AV29" i="1"/>
  <c r="AU887" i="1"/>
  <c r="AU879" i="1"/>
  <c r="AU871" i="1"/>
  <c r="AU863" i="1"/>
  <c r="AU855" i="1"/>
  <c r="AU847" i="1"/>
  <c r="AU839" i="1"/>
  <c r="AU831" i="1"/>
  <c r="AU823" i="1"/>
  <c r="AU815" i="1"/>
  <c r="AU807" i="1"/>
  <c r="AU886" i="1"/>
  <c r="AU878" i="1"/>
  <c r="AU870" i="1"/>
  <c r="AU862" i="1"/>
  <c r="AU885" i="1"/>
  <c r="AU877" i="1"/>
  <c r="AU869" i="1"/>
  <c r="AU861" i="1"/>
  <c r="AU853" i="1"/>
  <c r="AU845" i="1"/>
  <c r="AU837" i="1"/>
  <c r="AU829" i="1"/>
  <c r="AU821" i="1"/>
  <c r="AU813" i="1"/>
  <c r="AU805" i="1"/>
  <c r="AU884" i="1"/>
  <c r="AU876" i="1"/>
  <c r="AU868" i="1"/>
  <c r="AU860" i="1"/>
  <c r="AU852" i="1"/>
  <c r="AU844" i="1"/>
  <c r="AU836" i="1"/>
  <c r="AU828" i="1"/>
  <c r="AU820" i="1"/>
  <c r="AU812" i="1"/>
  <c r="AU804" i="1"/>
  <c r="AU889" i="1"/>
  <c r="AU881" i="1"/>
  <c r="AU873" i="1"/>
  <c r="AU865" i="1"/>
  <c r="AU857" i="1"/>
  <c r="AU849" i="1"/>
  <c r="AU841" i="1"/>
  <c r="AU833" i="1"/>
  <c r="AU825" i="1"/>
  <c r="AU817" i="1"/>
  <c r="AU809" i="1"/>
  <c r="AU801" i="1"/>
  <c r="AU872" i="1"/>
  <c r="AU808" i="1"/>
  <c r="AU800" i="1"/>
  <c r="AU880" i="1"/>
  <c r="AU816" i="1"/>
  <c r="AU792" i="1"/>
  <c r="AU784" i="1"/>
  <c r="AU776" i="1"/>
  <c r="AU768" i="1"/>
  <c r="AU760" i="1"/>
  <c r="AU752" i="1"/>
  <c r="AU888" i="1"/>
  <c r="AU824" i="1"/>
  <c r="AU796" i="1"/>
  <c r="AU791" i="1"/>
  <c r="AU783" i="1"/>
  <c r="AU775" i="1"/>
  <c r="AU767" i="1"/>
  <c r="AU759" i="1"/>
  <c r="AU832" i="1"/>
  <c r="AU797" i="1"/>
  <c r="AU790" i="1"/>
  <c r="AU782" i="1"/>
  <c r="AU774" i="1"/>
  <c r="AU766" i="1"/>
  <c r="AU758" i="1"/>
  <c r="AU750" i="1"/>
  <c r="AU742" i="1"/>
  <c r="AU840" i="1"/>
  <c r="AU789" i="1"/>
  <c r="AU781" i="1"/>
  <c r="AU773" i="1"/>
  <c r="AU765" i="1"/>
  <c r="AU757" i="1"/>
  <c r="AU749" i="1"/>
  <c r="AU741" i="1"/>
  <c r="AU733" i="1"/>
  <c r="AU848" i="1"/>
  <c r="AU856" i="1"/>
  <c r="AU787" i="1"/>
  <c r="AU779" i="1"/>
  <c r="AU771" i="1"/>
  <c r="AU763" i="1"/>
  <c r="AU755" i="1"/>
  <c r="AU747" i="1"/>
  <c r="AU739" i="1"/>
  <c r="AU731" i="1"/>
  <c r="AU770" i="1"/>
  <c r="AU727" i="1"/>
  <c r="AU778" i="1"/>
  <c r="AU751" i="1"/>
  <c r="AU746" i="1"/>
  <c r="AU744" i="1"/>
  <c r="AU735" i="1"/>
  <c r="AU723" i="1"/>
  <c r="AU715" i="1"/>
  <c r="AU707" i="1"/>
  <c r="AU699" i="1"/>
  <c r="AU691" i="1"/>
  <c r="AU786" i="1"/>
  <c r="AU738" i="1"/>
  <c r="AU728" i="1"/>
  <c r="AU722" i="1"/>
  <c r="AU714" i="1"/>
  <c r="AU706" i="1"/>
  <c r="AU698" i="1"/>
  <c r="AU690" i="1"/>
  <c r="AU673" i="1"/>
  <c r="AU665" i="1"/>
  <c r="AU864" i="1"/>
  <c r="AU799" i="1"/>
  <c r="AU754" i="1"/>
  <c r="AU743" i="1"/>
  <c r="AU730" i="1"/>
  <c r="AU718" i="1"/>
  <c r="AU710" i="1"/>
  <c r="AU702" i="1"/>
  <c r="AU694" i="1"/>
  <c r="AU686" i="1"/>
  <c r="AU678" i="1"/>
  <c r="AU717" i="1"/>
  <c r="AU670" i="1"/>
  <c r="AU667" i="1"/>
  <c r="AU762" i="1"/>
  <c r="AU725" i="1"/>
  <c r="AU658" i="1"/>
  <c r="AU650" i="1"/>
  <c r="AU642" i="1"/>
  <c r="AU634" i="1"/>
  <c r="AU626" i="1"/>
  <c r="AU618" i="1"/>
  <c r="AU734" i="1"/>
  <c r="AU674" i="1"/>
  <c r="AU657" i="1"/>
  <c r="AU649" i="1"/>
  <c r="AU641" i="1"/>
  <c r="AU633" i="1"/>
  <c r="AU625" i="1"/>
  <c r="AU617" i="1"/>
  <c r="AU656" i="1"/>
  <c r="AU648" i="1"/>
  <c r="AU640" i="1"/>
  <c r="AU632" i="1"/>
  <c r="AU624" i="1"/>
  <c r="AU616" i="1"/>
  <c r="AU608" i="1"/>
  <c r="AU682" i="1"/>
  <c r="AU677" i="1"/>
  <c r="AU675" i="1"/>
  <c r="AU655" i="1"/>
  <c r="AU647" i="1"/>
  <c r="AU639" i="1"/>
  <c r="AU631" i="1"/>
  <c r="AU623" i="1"/>
  <c r="AU615" i="1"/>
  <c r="AU607" i="1"/>
  <c r="AU599" i="1"/>
  <c r="AU693" i="1"/>
  <c r="AU726" i="1"/>
  <c r="AU701" i="1"/>
  <c r="AU666" i="1"/>
  <c r="AU605" i="1"/>
  <c r="AU597" i="1"/>
  <c r="AU652" i="1"/>
  <c r="AU588" i="1"/>
  <c r="AU580" i="1"/>
  <c r="AU572" i="1"/>
  <c r="AU564" i="1"/>
  <c r="AU556" i="1"/>
  <c r="AU685" i="1"/>
  <c r="AU610" i="1"/>
  <c r="AU600" i="1"/>
  <c r="AU587" i="1"/>
  <c r="AU579" i="1"/>
  <c r="AU571" i="1"/>
  <c r="AU563" i="1"/>
  <c r="AU555" i="1"/>
  <c r="AU547" i="1"/>
  <c r="AU662" i="1"/>
  <c r="AU612" i="1"/>
  <c r="AU594" i="1"/>
  <c r="AU586" i="1"/>
  <c r="AU578" i="1"/>
  <c r="AU570" i="1"/>
  <c r="AU562" i="1"/>
  <c r="AU554" i="1"/>
  <c r="AU546" i="1"/>
  <c r="AU538" i="1"/>
  <c r="AU620" i="1"/>
  <c r="AU601" i="1"/>
  <c r="AU593" i="1"/>
  <c r="AU585" i="1"/>
  <c r="AU577" i="1"/>
  <c r="AU569" i="1"/>
  <c r="AU561" i="1"/>
  <c r="AU553" i="1"/>
  <c r="AU545" i="1"/>
  <c r="AU537" i="1"/>
  <c r="AU529" i="1"/>
  <c r="AU628" i="1"/>
  <c r="AU709" i="1"/>
  <c r="AU661" i="1"/>
  <c r="AU636" i="1"/>
  <c r="AU591" i="1"/>
  <c r="AU583" i="1"/>
  <c r="AU575" i="1"/>
  <c r="AU535" i="1"/>
  <c r="AU527" i="1"/>
  <c r="AU644" i="1"/>
  <c r="AU566" i="1"/>
  <c r="AU542" i="1"/>
  <c r="AU540" i="1"/>
  <c r="AU531" i="1"/>
  <c r="AU526" i="1"/>
  <c r="AU521" i="1"/>
  <c r="AU513" i="1"/>
  <c r="AU505" i="1"/>
  <c r="AU497" i="1"/>
  <c r="AU489" i="1"/>
  <c r="AU481" i="1"/>
  <c r="AU473" i="1"/>
  <c r="AU574" i="1"/>
  <c r="AU534" i="1"/>
  <c r="AU520" i="1"/>
  <c r="AU512" i="1"/>
  <c r="AU504" i="1"/>
  <c r="AU496" i="1"/>
  <c r="AU488" i="1"/>
  <c r="AU480" i="1"/>
  <c r="AU609" i="1"/>
  <c r="AU582" i="1"/>
  <c r="AU471" i="1"/>
  <c r="AU463" i="1"/>
  <c r="AU602" i="1"/>
  <c r="AU590" i="1"/>
  <c r="AU548" i="1"/>
  <c r="AU539" i="1"/>
  <c r="AU683" i="1"/>
  <c r="AU604" i="1"/>
  <c r="AU550" i="1"/>
  <c r="AU530" i="1"/>
  <c r="AU524" i="1"/>
  <c r="AU523" i="1"/>
  <c r="AU515" i="1"/>
  <c r="AU507" i="1"/>
  <c r="AU499" i="1"/>
  <c r="AU491" i="1"/>
  <c r="AU483" i="1"/>
  <c r="AU475" i="1"/>
  <c r="AU474" i="1"/>
  <c r="AU465" i="1"/>
  <c r="AU449" i="1"/>
  <c r="AU441" i="1"/>
  <c r="AU433" i="1"/>
  <c r="AU425" i="1"/>
  <c r="AU417" i="1"/>
  <c r="AU401" i="1"/>
  <c r="AU393" i="1"/>
  <c r="AU482" i="1"/>
  <c r="AU472" i="1"/>
  <c r="AU460" i="1"/>
  <c r="AU448" i="1"/>
  <c r="AU440" i="1"/>
  <c r="AU432" i="1"/>
  <c r="AU424" i="1"/>
  <c r="AU416" i="1"/>
  <c r="AU408" i="1"/>
  <c r="AU400" i="1"/>
  <c r="AU490" i="1"/>
  <c r="AU558" i="1"/>
  <c r="AU498" i="1"/>
  <c r="AU457" i="1"/>
  <c r="AU506" i="1"/>
  <c r="AU467" i="1"/>
  <c r="AU453" i="1"/>
  <c r="AU445" i="1"/>
  <c r="AU437" i="1"/>
  <c r="AU429" i="1"/>
  <c r="AU421" i="1"/>
  <c r="AU413" i="1"/>
  <c r="AU405" i="1"/>
  <c r="AU397" i="1"/>
  <c r="AU514" i="1"/>
  <c r="AU522" i="1"/>
  <c r="AU451" i="1"/>
  <c r="AU443" i="1"/>
  <c r="AU435" i="1"/>
  <c r="AU427" i="1"/>
  <c r="AU419" i="1"/>
  <c r="AU411" i="1"/>
  <c r="AU403" i="1"/>
  <c r="AU395" i="1"/>
  <c r="AU464" i="1"/>
  <c r="AU418" i="1"/>
  <c r="AU359" i="1"/>
  <c r="AU351" i="1"/>
  <c r="AU327" i="1"/>
  <c r="AU295" i="1"/>
  <c r="AU231" i="1"/>
  <c r="AU525" i="1"/>
  <c r="AU476" i="1"/>
  <c r="AU426" i="1"/>
  <c r="AU350" i="1"/>
  <c r="AU342" i="1"/>
  <c r="AU318" i="1"/>
  <c r="AU278" i="1"/>
  <c r="AU270" i="1"/>
  <c r="AU434" i="1"/>
  <c r="AU442" i="1"/>
  <c r="AU244" i="1"/>
  <c r="AU236" i="1"/>
  <c r="AU459" i="1"/>
  <c r="AU450" i="1"/>
  <c r="AU392" i="1"/>
  <c r="AU331" i="1"/>
  <c r="AU323" i="1"/>
  <c r="AU299" i="1"/>
  <c r="AU283" i="1"/>
  <c r="AU235" i="1"/>
  <c r="AU227" i="1"/>
  <c r="AU468" i="1"/>
  <c r="AU402" i="1"/>
  <c r="AU361" i="1"/>
  <c r="AU273" i="1"/>
  <c r="AU249" i="1"/>
  <c r="AU233" i="1"/>
  <c r="AU206" i="1"/>
  <c r="AU191" i="1"/>
  <c r="AU238" i="1"/>
  <c r="AU202" i="1"/>
  <c r="AU198" i="1"/>
  <c r="AU182" i="1"/>
  <c r="AU166" i="1"/>
  <c r="AU150" i="1"/>
  <c r="AU142" i="1"/>
  <c r="AU126" i="1"/>
  <c r="AU410" i="1"/>
  <c r="AU189" i="1"/>
  <c r="AU173" i="1"/>
  <c r="AU165" i="1"/>
  <c r="AU157" i="1"/>
  <c r="AU149" i="1"/>
  <c r="AU219" i="1"/>
  <c r="AU360" i="1"/>
  <c r="AU170" i="1"/>
  <c r="AU146" i="1"/>
  <c r="AU130" i="1"/>
  <c r="AY12" i="1"/>
  <c r="AX13" i="1"/>
  <c r="AV15" i="1"/>
  <c r="AX21" i="1"/>
  <c r="AV23" i="1"/>
  <c r="AX29" i="1"/>
  <c r="AV31" i="1"/>
  <c r="AX37" i="1"/>
  <c r="AV39" i="1"/>
  <c r="AX45" i="1"/>
  <c r="AV47" i="1"/>
  <c r="AY52" i="1"/>
  <c r="AX53" i="1"/>
  <c r="AV55" i="1"/>
  <c r="AX61" i="1"/>
  <c r="AV63" i="1"/>
  <c r="AV75" i="1"/>
  <c r="AU78" i="1"/>
  <c r="AX82" i="1"/>
  <c r="AY83" i="1"/>
  <c r="AY90" i="1"/>
  <c r="AX102" i="1"/>
  <c r="AV104" i="1"/>
  <c r="AX107" i="1"/>
  <c r="AX110" i="1"/>
  <c r="AV112" i="1"/>
  <c r="AU129" i="1"/>
  <c r="AU151" i="1"/>
  <c r="AX174" i="1"/>
  <c r="AV176" i="1"/>
  <c r="AV179" i="1"/>
  <c r="AV186" i="1"/>
  <c r="AV200" i="1"/>
  <c r="AY207" i="1"/>
  <c r="AU447" i="1"/>
  <c r="AV16" i="1"/>
  <c r="AX22" i="1"/>
  <c r="AV24" i="1"/>
  <c r="AX30" i="1"/>
  <c r="AV32" i="1"/>
  <c r="AX38" i="1"/>
  <c r="AV40" i="1"/>
  <c r="AU41" i="1"/>
  <c r="AX46" i="1"/>
  <c r="AV48" i="1"/>
  <c r="AY53" i="1"/>
  <c r="AX54" i="1"/>
  <c r="AV56" i="1"/>
  <c r="AX62" i="1"/>
  <c r="AV64" i="1"/>
  <c r="AU65" i="1"/>
  <c r="AV76" i="1"/>
  <c r="AV77" i="1"/>
  <c r="AV78" i="1"/>
  <c r="AX79" i="1"/>
  <c r="AX80" i="1"/>
  <c r="AY81" i="1"/>
  <c r="AY82" i="1"/>
  <c r="AU88" i="1"/>
  <c r="AY89" i="1"/>
  <c r="AV94" i="1"/>
  <c r="AY97" i="1"/>
  <c r="AU100" i="1"/>
  <c r="AU103" i="1"/>
  <c r="AV106" i="1"/>
  <c r="AU111" i="1"/>
  <c r="AX114" i="1"/>
  <c r="AV118" i="1"/>
  <c r="AU120" i="1"/>
  <c r="AU125" i="1"/>
  <c r="AV136" i="1"/>
  <c r="AV139" i="1"/>
  <c r="AV146" i="1"/>
  <c r="AV151" i="1"/>
  <c r="AV170" i="1"/>
  <c r="AY181" i="1"/>
  <c r="AV191" i="1"/>
  <c r="AU196" i="1"/>
  <c r="AV205" i="1"/>
  <c r="AV215" i="1"/>
  <c r="AV231" i="1"/>
  <c r="AV273" i="1"/>
  <c r="AV328" i="1"/>
  <c r="AX341" i="1"/>
  <c r="AV427" i="1"/>
  <c r="AV183" i="1"/>
  <c r="AV886" i="1"/>
  <c r="AV878" i="1"/>
  <c r="AV870" i="1"/>
  <c r="AV862" i="1"/>
  <c r="AV854" i="1"/>
  <c r="AV846" i="1"/>
  <c r="AV838" i="1"/>
  <c r="AV830" i="1"/>
  <c r="AV822" i="1"/>
  <c r="AV814" i="1"/>
  <c r="AV885" i="1"/>
  <c r="AV877" i="1"/>
  <c r="AV869" i="1"/>
  <c r="AV884" i="1"/>
  <c r="AV876" i="1"/>
  <c r="AV868" i="1"/>
  <c r="AV860" i="1"/>
  <c r="AV852" i="1"/>
  <c r="AV844" i="1"/>
  <c r="AV836" i="1"/>
  <c r="AV828" i="1"/>
  <c r="AV820" i="1"/>
  <c r="AV812" i="1"/>
  <c r="AV804" i="1"/>
  <c r="AV883" i="1"/>
  <c r="AV875" i="1"/>
  <c r="AV867" i="1"/>
  <c r="AV859" i="1"/>
  <c r="AV851" i="1"/>
  <c r="AV843" i="1"/>
  <c r="AV835" i="1"/>
  <c r="AV827" i="1"/>
  <c r="AV819" i="1"/>
  <c r="AV811" i="1"/>
  <c r="AV888" i="1"/>
  <c r="AV880" i="1"/>
  <c r="AV872" i="1"/>
  <c r="AV864" i="1"/>
  <c r="AV856" i="1"/>
  <c r="AV848" i="1"/>
  <c r="AV840" i="1"/>
  <c r="AV832" i="1"/>
  <c r="AV824" i="1"/>
  <c r="AV816" i="1"/>
  <c r="AV808" i="1"/>
  <c r="AV847" i="1"/>
  <c r="AV855" i="1"/>
  <c r="AV803" i="1"/>
  <c r="AV796" i="1"/>
  <c r="AV795" i="1"/>
  <c r="AV791" i="1"/>
  <c r="AV783" i="1"/>
  <c r="AV775" i="1"/>
  <c r="AV767" i="1"/>
  <c r="AV759" i="1"/>
  <c r="AV863" i="1"/>
  <c r="AV790" i="1"/>
  <c r="AV782" i="1"/>
  <c r="AV774" i="1"/>
  <c r="AV766" i="1"/>
  <c r="AV758" i="1"/>
  <c r="AV871" i="1"/>
  <c r="AV807" i="1"/>
  <c r="AV789" i="1"/>
  <c r="AV781" i="1"/>
  <c r="AV773" i="1"/>
  <c r="AV765" i="1"/>
  <c r="AV757" i="1"/>
  <c r="AV749" i="1"/>
  <c r="AV879" i="1"/>
  <c r="AV815" i="1"/>
  <c r="AV887" i="1"/>
  <c r="AV823" i="1"/>
  <c r="AV831" i="1"/>
  <c r="AV799" i="1"/>
  <c r="AV786" i="1"/>
  <c r="AV778" i="1"/>
  <c r="AV770" i="1"/>
  <c r="AV762" i="1"/>
  <c r="AV754" i="1"/>
  <c r="AV746" i="1"/>
  <c r="AV738" i="1"/>
  <c r="AV730" i="1"/>
  <c r="AV751" i="1"/>
  <c r="AV839" i="1"/>
  <c r="AV753" i="1"/>
  <c r="AV741" i="1"/>
  <c r="AV722" i="1"/>
  <c r="AV714" i="1"/>
  <c r="AV706" i="1"/>
  <c r="AV698" i="1"/>
  <c r="AV761" i="1"/>
  <c r="AV721" i="1"/>
  <c r="AV713" i="1"/>
  <c r="AV705" i="1"/>
  <c r="AV697" i="1"/>
  <c r="AV800" i="1"/>
  <c r="AV769" i="1"/>
  <c r="AV742" i="1"/>
  <c r="AV664" i="1"/>
  <c r="AV777" i="1"/>
  <c r="AV785" i="1"/>
  <c r="AV743" i="1"/>
  <c r="AV733" i="1"/>
  <c r="AV793" i="1"/>
  <c r="AV750" i="1"/>
  <c r="AV734" i="1"/>
  <c r="AV726" i="1"/>
  <c r="AV725" i="1"/>
  <c r="AV717" i="1"/>
  <c r="AV709" i="1"/>
  <c r="AV701" i="1"/>
  <c r="AV693" i="1"/>
  <c r="AV685" i="1"/>
  <c r="AV677" i="1"/>
  <c r="AV692" i="1"/>
  <c r="AV673" i="1"/>
  <c r="AV700" i="1"/>
  <c r="AV681" i="1"/>
  <c r="AV674" i="1"/>
  <c r="AV657" i="1"/>
  <c r="AV649" i="1"/>
  <c r="AV641" i="1"/>
  <c r="AV633" i="1"/>
  <c r="AV625" i="1"/>
  <c r="AV617" i="1"/>
  <c r="AV737" i="1"/>
  <c r="AV708" i="1"/>
  <c r="AV656" i="1"/>
  <c r="AV648" i="1"/>
  <c r="AV640" i="1"/>
  <c r="AV632" i="1"/>
  <c r="AV624" i="1"/>
  <c r="AV616" i="1"/>
  <c r="AV727" i="1"/>
  <c r="AV716" i="1"/>
  <c r="AV684" i="1"/>
  <c r="AV682" i="1"/>
  <c r="AV647" i="1"/>
  <c r="AV639" i="1"/>
  <c r="AV631" i="1"/>
  <c r="AV623" i="1"/>
  <c r="AV615" i="1"/>
  <c r="AV607" i="1"/>
  <c r="AV724" i="1"/>
  <c r="AV689" i="1"/>
  <c r="AV665" i="1"/>
  <c r="AV654" i="1"/>
  <c r="AV646" i="1"/>
  <c r="AV638" i="1"/>
  <c r="AV630" i="1"/>
  <c r="AV622" i="1"/>
  <c r="AV614" i="1"/>
  <c r="AV606" i="1"/>
  <c r="AV669" i="1"/>
  <c r="AV666" i="1"/>
  <c r="AV661" i="1"/>
  <c r="AV596" i="1"/>
  <c r="AV627" i="1"/>
  <c r="AV599" i="1"/>
  <c r="AV660" i="1"/>
  <c r="AV635" i="1"/>
  <c r="AV600" i="1"/>
  <c r="AV587" i="1"/>
  <c r="AV579" i="1"/>
  <c r="AV571" i="1"/>
  <c r="AV563" i="1"/>
  <c r="AV555" i="1"/>
  <c r="AV643" i="1"/>
  <c r="AV594" i="1"/>
  <c r="AV586" i="1"/>
  <c r="AV578" i="1"/>
  <c r="AV570" i="1"/>
  <c r="AV562" i="1"/>
  <c r="AV554" i="1"/>
  <c r="AV546" i="1"/>
  <c r="AV651" i="1"/>
  <c r="AV603" i="1"/>
  <c r="AV601" i="1"/>
  <c r="AV595" i="1"/>
  <c r="AV593" i="1"/>
  <c r="AV585" i="1"/>
  <c r="AV577" i="1"/>
  <c r="AV569" i="1"/>
  <c r="AV561" i="1"/>
  <c r="AV553" i="1"/>
  <c r="AV545" i="1"/>
  <c r="AV659" i="1"/>
  <c r="AV608" i="1"/>
  <c r="AV592" i="1"/>
  <c r="AV584" i="1"/>
  <c r="AV576" i="1"/>
  <c r="AV568" i="1"/>
  <c r="AV560" i="1"/>
  <c r="AV552" i="1"/>
  <c r="AV544" i="1"/>
  <c r="AV536" i="1"/>
  <c r="AV690" i="1"/>
  <c r="AV611" i="1"/>
  <c r="AV609" i="1"/>
  <c r="AV537" i="1"/>
  <c r="AV520" i="1"/>
  <c r="AV512" i="1"/>
  <c r="AV504" i="1"/>
  <c r="AV496" i="1"/>
  <c r="AV488" i="1"/>
  <c r="AV480" i="1"/>
  <c r="AV472" i="1"/>
  <c r="AV549" i="1"/>
  <c r="AV547" i="1"/>
  <c r="AV519" i="1"/>
  <c r="AV511" i="1"/>
  <c r="AV503" i="1"/>
  <c r="AV495" i="1"/>
  <c r="AV487" i="1"/>
  <c r="AV479" i="1"/>
  <c r="AV557" i="1"/>
  <c r="AV538" i="1"/>
  <c r="AV565" i="1"/>
  <c r="AV528" i="1"/>
  <c r="AV573" i="1"/>
  <c r="AV539" i="1"/>
  <c r="AV529" i="1"/>
  <c r="AV619" i="1"/>
  <c r="AV581" i="1"/>
  <c r="AV530" i="1"/>
  <c r="AV598" i="1"/>
  <c r="AV589" i="1"/>
  <c r="AV525" i="1"/>
  <c r="AV522" i="1"/>
  <c r="AV514" i="1"/>
  <c r="AV506" i="1"/>
  <c r="AV498" i="1"/>
  <c r="AV490" i="1"/>
  <c r="AV482" i="1"/>
  <c r="AV474" i="1"/>
  <c r="AV513" i="1"/>
  <c r="AV448" i="1"/>
  <c r="AV440" i="1"/>
  <c r="AV432" i="1"/>
  <c r="AV424" i="1"/>
  <c r="AV416" i="1"/>
  <c r="AV408" i="1"/>
  <c r="AV400" i="1"/>
  <c r="AV521" i="1"/>
  <c r="AV466" i="1"/>
  <c r="AV447" i="1"/>
  <c r="AV439" i="1"/>
  <c r="AV431" i="1"/>
  <c r="AV423" i="1"/>
  <c r="AV415" i="1"/>
  <c r="AV407" i="1"/>
  <c r="AV399" i="1"/>
  <c r="AV456" i="1"/>
  <c r="AV475" i="1"/>
  <c r="AV481" i="1"/>
  <c r="AV452" i="1"/>
  <c r="AV444" i="1"/>
  <c r="AV436" i="1"/>
  <c r="AV428" i="1"/>
  <c r="AV420" i="1"/>
  <c r="AV412" i="1"/>
  <c r="AV404" i="1"/>
  <c r="AV396" i="1"/>
  <c r="AV489" i="1"/>
  <c r="AV497" i="1"/>
  <c r="AV464" i="1"/>
  <c r="AV463" i="1"/>
  <c r="AV450" i="1"/>
  <c r="AV442" i="1"/>
  <c r="AV434" i="1"/>
  <c r="AV426" i="1"/>
  <c r="AV418" i="1"/>
  <c r="AV410" i="1"/>
  <c r="AV402" i="1"/>
  <c r="AV394" i="1"/>
  <c r="AV386" i="1"/>
  <c r="AV358" i="1"/>
  <c r="AV350" i="1"/>
  <c r="AV342" i="1"/>
  <c r="AV326" i="1"/>
  <c r="AV318" i="1"/>
  <c r="AV310" i="1"/>
  <c r="AV302" i="1"/>
  <c r="AV294" i="1"/>
  <c r="AV286" i="1"/>
  <c r="AV278" i="1"/>
  <c r="AV270" i="1"/>
  <c r="AV262" i="1"/>
  <c r="AV254" i="1"/>
  <c r="AV246" i="1"/>
  <c r="AV230" i="1"/>
  <c r="AV222" i="1"/>
  <c r="AV214" i="1"/>
  <c r="AV206" i="1"/>
  <c r="AV401" i="1"/>
  <c r="AV391" i="1"/>
  <c r="AV381" i="1"/>
  <c r="AV373" i="1"/>
  <c r="AV365" i="1"/>
  <c r="AV357" i="1"/>
  <c r="AV349" i="1"/>
  <c r="AV341" i="1"/>
  <c r="AV333" i="1"/>
  <c r="AV325" i="1"/>
  <c r="AV317" i="1"/>
  <c r="AV309" i="1"/>
  <c r="AV301" i="1"/>
  <c r="AV293" i="1"/>
  <c r="AV285" i="1"/>
  <c r="AV277" i="1"/>
  <c r="AV269" i="1"/>
  <c r="AV261" i="1"/>
  <c r="AV253" i="1"/>
  <c r="AV417" i="1"/>
  <c r="AV388" i="1"/>
  <c r="AV243" i="1"/>
  <c r="AV235" i="1"/>
  <c r="AV227" i="1"/>
  <c r="AV531" i="1"/>
  <c r="AV505" i="1"/>
  <c r="AV425" i="1"/>
  <c r="AV389" i="1"/>
  <c r="AV378" i="1"/>
  <c r="AV370" i="1"/>
  <c r="AV362" i="1"/>
  <c r="AV354" i="1"/>
  <c r="AV346" i="1"/>
  <c r="AV338" i="1"/>
  <c r="AV330" i="1"/>
  <c r="AV322" i="1"/>
  <c r="AV314" i="1"/>
  <c r="AV306" i="1"/>
  <c r="AV298" i="1"/>
  <c r="AV290" i="1"/>
  <c r="AV282" i="1"/>
  <c r="AV274" i="1"/>
  <c r="AV266" i="1"/>
  <c r="AV258" i="1"/>
  <c r="AV250" i="1"/>
  <c r="AV242" i="1"/>
  <c r="AV234" i="1"/>
  <c r="AV226" i="1"/>
  <c r="AV465" i="1"/>
  <c r="AV433" i="1"/>
  <c r="AV471" i="1"/>
  <c r="AV441" i="1"/>
  <c r="AV376" i="1"/>
  <c r="AV368" i="1"/>
  <c r="AV360" i="1"/>
  <c r="AV232" i="1"/>
  <c r="AV343" i="1"/>
  <c r="AV311" i="1"/>
  <c r="AV279" i="1"/>
  <c r="AV263" i="1"/>
  <c r="AV449" i="1"/>
  <c r="AV359" i="1"/>
  <c r="AV327" i="1"/>
  <c r="AV221" i="1"/>
  <c r="AV202" i="1"/>
  <c r="AV201" i="1"/>
  <c r="AV295" i="1"/>
  <c r="AV203" i="1"/>
  <c r="AV197" i="1"/>
  <c r="AV189" i="1"/>
  <c r="AV181" i="1"/>
  <c r="AV173" i="1"/>
  <c r="AV165" i="1"/>
  <c r="AV157" i="1"/>
  <c r="AV149" i="1"/>
  <c r="AV141" i="1"/>
  <c r="AV133" i="1"/>
  <c r="AV125" i="1"/>
  <c r="AV117" i="1"/>
  <c r="AV218" i="1"/>
  <c r="AV196" i="1"/>
  <c r="AV188" i="1"/>
  <c r="AV180" i="1"/>
  <c r="AV172" i="1"/>
  <c r="AV164" i="1"/>
  <c r="AV156" i="1"/>
  <c r="AV148" i="1"/>
  <c r="AV140" i="1"/>
  <c r="AV132" i="1"/>
  <c r="AV367" i="1"/>
  <c r="AV335" i="1"/>
  <c r="AV319" i="1"/>
  <c r="AV287" i="1"/>
  <c r="AV271" i="1"/>
  <c r="AV245" i="1"/>
  <c r="AV219" i="1"/>
  <c r="AV210" i="1"/>
  <c r="AV351" i="1"/>
  <c r="AV375" i="1"/>
  <c r="AV303" i="1"/>
  <c r="AV255" i="1"/>
  <c r="AV237" i="1"/>
  <c r="AV229" i="1"/>
  <c r="AV193" i="1"/>
  <c r="AV185" i="1"/>
  <c r="AV177" i="1"/>
  <c r="AV169" i="1"/>
  <c r="AV161" i="1"/>
  <c r="AV153" i="1"/>
  <c r="AV145" i="1"/>
  <c r="AV137" i="1"/>
  <c r="AV129" i="1"/>
  <c r="AV121" i="1"/>
  <c r="AV113" i="1"/>
  <c r="AV105" i="1"/>
  <c r="AV97" i="1"/>
  <c r="AV89" i="1"/>
  <c r="AX15" i="1"/>
  <c r="AV17" i="1"/>
  <c r="AX23" i="1"/>
  <c r="AV25" i="1"/>
  <c r="AX31" i="1"/>
  <c r="AV33" i="1"/>
  <c r="AX39" i="1"/>
  <c r="AV41" i="1"/>
  <c r="AX47" i="1"/>
  <c r="AV49" i="1"/>
  <c r="AX55" i="1"/>
  <c r="AV57" i="1"/>
  <c r="AX63" i="1"/>
  <c r="AV65" i="1"/>
  <c r="AV71" i="1"/>
  <c r="AX78" i="1"/>
  <c r="AY79" i="1"/>
  <c r="AV86" i="1"/>
  <c r="AX94" i="1"/>
  <c r="AV101" i="1"/>
  <c r="AV103" i="1"/>
  <c r="AU109" i="1"/>
  <c r="AV111" i="1"/>
  <c r="AV116" i="1"/>
  <c r="AV122" i="1"/>
  <c r="AV130" i="1"/>
  <c r="AX134" i="1"/>
  <c r="AU144" i="1"/>
  <c r="AV160" i="1"/>
  <c r="AV163" i="1"/>
  <c r="AV175" i="1"/>
  <c r="AX198" i="1"/>
  <c r="AU220" i="1"/>
  <c r="AU232" i="1"/>
  <c r="AV53" i="1"/>
  <c r="AV79" i="1"/>
  <c r="AU6" i="1"/>
  <c r="AV10" i="1"/>
  <c r="AY15" i="1"/>
  <c r="AX16" i="1"/>
  <c r="AV18" i="1"/>
  <c r="AX24" i="1"/>
  <c r="AX32" i="1"/>
  <c r="AV34" i="1"/>
  <c r="AX40" i="1"/>
  <c r="AX48" i="1"/>
  <c r="AX56" i="1"/>
  <c r="AX64" i="1"/>
  <c r="AV72" i="1"/>
  <c r="AV73" i="1"/>
  <c r="AV74" i="1"/>
  <c r="AX75" i="1"/>
  <c r="AX76" i="1"/>
  <c r="AY77" i="1"/>
  <c r="AU85" i="1"/>
  <c r="AX86" i="1"/>
  <c r="AV88" i="1"/>
  <c r="AV91" i="1"/>
  <c r="AV93" i="1"/>
  <c r="AV96" i="1"/>
  <c r="AV99" i="1"/>
  <c r="AV100" i="1"/>
  <c r="AX106" i="1"/>
  <c r="AV109" i="1"/>
  <c r="AV115" i="1"/>
  <c r="AX118" i="1"/>
  <c r="AV120" i="1"/>
  <c r="AV147" i="1"/>
  <c r="AV154" i="1"/>
  <c r="AX158" i="1"/>
  <c r="AV171" i="1"/>
  <c r="AV184" i="1"/>
  <c r="AV187" i="1"/>
  <c r="AV194" i="1"/>
  <c r="AV241" i="1"/>
  <c r="AV21" i="1"/>
  <c r="AV61" i="1"/>
  <c r="AV155" i="1"/>
  <c r="AV192" i="1"/>
  <c r="AT8" i="1"/>
  <c r="AT6" i="1" s="1"/>
  <c r="AV11" i="1"/>
  <c r="AV19" i="1"/>
  <c r="AV27" i="1"/>
  <c r="AX33" i="1"/>
  <c r="AV35" i="1"/>
  <c r="AX41" i="1"/>
  <c r="AV43" i="1"/>
  <c r="AU44" i="1"/>
  <c r="AX49" i="1"/>
  <c r="AV51" i="1"/>
  <c r="AY56" i="1"/>
  <c r="AX57" i="1"/>
  <c r="AV59" i="1"/>
  <c r="AU60" i="1"/>
  <c r="AX65" i="1"/>
  <c r="AV67" i="1"/>
  <c r="AU69" i="1"/>
  <c r="AU70" i="1"/>
  <c r="AX74" i="1"/>
  <c r="AV83" i="1"/>
  <c r="AV85" i="1"/>
  <c r="AV92" i="1"/>
  <c r="AV95" i="1"/>
  <c r="AY101" i="1"/>
  <c r="AX122" i="1"/>
  <c r="AV126" i="1"/>
  <c r="AV131" i="1"/>
  <c r="AV135" i="1"/>
  <c r="AU137" i="1"/>
  <c r="AU140" i="1"/>
  <c r="AV144" i="1"/>
  <c r="AU159" i="1"/>
  <c r="AV168" i="1"/>
  <c r="AX182" i="1"/>
  <c r="AV199" i="1"/>
  <c r="AV211" i="1"/>
  <c r="AU224" i="1"/>
  <c r="AX235" i="1"/>
  <c r="AV337" i="1"/>
  <c r="AV37" i="1"/>
  <c r="AV102" i="1"/>
  <c r="AV110" i="1"/>
  <c r="AV123" i="1"/>
  <c r="AV138" i="1"/>
  <c r="AV195" i="1"/>
  <c r="AX25" i="1"/>
  <c r="AX10" i="1"/>
  <c r="AV12" i="1"/>
  <c r="AX18" i="1"/>
  <c r="AV20" i="1"/>
  <c r="AY25" i="1"/>
  <c r="AX26" i="1"/>
  <c r="AV28" i="1"/>
  <c r="AU29" i="1"/>
  <c r="AV36" i="1"/>
  <c r="AX42" i="1"/>
  <c r="AV44" i="1"/>
  <c r="AU45" i="1"/>
  <c r="AX50" i="1"/>
  <c r="AV52" i="1"/>
  <c r="AX58" i="1"/>
  <c r="AV60" i="1"/>
  <c r="AU61" i="1"/>
  <c r="AX66" i="1"/>
  <c r="AV68" i="1"/>
  <c r="AV69" i="1"/>
  <c r="AV70" i="1"/>
  <c r="AX71" i="1"/>
  <c r="AX72" i="1"/>
  <c r="AY73" i="1"/>
  <c r="AY74" i="1"/>
  <c r="AV84" i="1"/>
  <c r="AV87" i="1"/>
  <c r="AV90" i="1"/>
  <c r="AY93" i="1"/>
  <c r="AV98" i="1"/>
  <c r="AX100" i="1"/>
  <c r="AU105" i="1"/>
  <c r="AU107" i="1"/>
  <c r="AV108" i="1"/>
  <c r="AY113" i="1"/>
  <c r="AV119" i="1"/>
  <c r="AV124" i="1"/>
  <c r="AX126" i="1"/>
  <c r="AV128" i="1"/>
  <c r="AX142" i="1"/>
  <c r="AV159" i="1"/>
  <c r="AU164" i="1"/>
  <c r="AX166" i="1"/>
  <c r="AV178" i="1"/>
  <c r="AU183" i="1"/>
  <c r="AX201" i="1"/>
  <c r="AV239" i="1"/>
  <c r="AV382" i="1"/>
  <c r="AV393" i="1"/>
  <c r="AV204" i="1"/>
  <c r="AV224" i="1"/>
  <c r="AU245" i="1"/>
  <c r="AV249" i="1"/>
  <c r="AV260" i="1"/>
  <c r="AV264" i="1"/>
  <c r="AV280" i="1"/>
  <c r="AU290" i="1"/>
  <c r="AV292" i="1"/>
  <c r="AV308" i="1"/>
  <c r="AV312" i="1"/>
  <c r="AV324" i="1"/>
  <c r="AV344" i="1"/>
  <c r="AV380" i="1"/>
  <c r="AU394" i="1"/>
  <c r="AU436" i="1"/>
  <c r="AV458" i="1"/>
  <c r="AV228" i="1"/>
  <c r="AV276" i="1"/>
  <c r="AV297" i="1"/>
  <c r="AU317" i="1"/>
  <c r="AU322" i="1"/>
  <c r="AV356" i="1"/>
  <c r="AV208" i="1"/>
  <c r="AU213" i="1"/>
  <c r="AV236" i="1"/>
  <c r="AV252" i="1"/>
  <c r="AV256" i="1"/>
  <c r="AU300" i="1"/>
  <c r="AV304" i="1"/>
  <c r="AV329" i="1"/>
  <c r="AV340" i="1"/>
  <c r="AU345" i="1"/>
  <c r="AV361" i="1"/>
  <c r="AV372" i="1"/>
  <c r="AV374" i="1"/>
  <c r="AV455" i="1"/>
  <c r="AU201" i="1"/>
  <c r="AV209" i="1"/>
  <c r="AV217" i="1"/>
  <c r="AV238" i="1"/>
  <c r="AV240" i="1"/>
  <c r="AV247" i="1"/>
  <c r="AV265" i="1"/>
  <c r="AV281" i="1"/>
  <c r="AU293" i="1"/>
  <c r="AV300" i="1"/>
  <c r="AV313" i="1"/>
  <c r="AV345" i="1"/>
  <c r="AV352" i="1"/>
  <c r="AV387" i="1"/>
  <c r="AV395" i="1"/>
  <c r="AU422" i="1"/>
  <c r="AV213" i="1"/>
  <c r="AV225" i="1"/>
  <c r="AV272" i="1"/>
  <c r="AU284" i="1"/>
  <c r="AV288" i="1"/>
  <c r="AV320" i="1"/>
  <c r="AV332" i="1"/>
  <c r="AV334" i="1"/>
  <c r="AV336" i="1"/>
  <c r="AU357" i="1"/>
  <c r="AV364" i="1"/>
  <c r="AV366" i="1"/>
  <c r="AV134" i="1"/>
  <c r="AV142" i="1"/>
  <c r="AV150" i="1"/>
  <c r="AV158" i="1"/>
  <c r="AV166" i="1"/>
  <c r="AV174" i="1"/>
  <c r="AV182" i="1"/>
  <c r="AV190" i="1"/>
  <c r="AV198" i="1"/>
  <c r="AU205" i="1"/>
  <c r="AV207" i="1"/>
  <c r="AV212" i="1"/>
  <c r="AV216" i="1"/>
  <c r="AV244" i="1"/>
  <c r="AV248" i="1"/>
  <c r="AV257" i="1"/>
  <c r="AU268" i="1"/>
  <c r="AV284" i="1"/>
  <c r="AV305" i="1"/>
  <c r="AU341" i="1"/>
  <c r="AV348" i="1"/>
  <c r="AV377" i="1"/>
  <c r="AV430" i="1"/>
  <c r="AV220" i="1"/>
  <c r="AV223" i="1"/>
  <c r="AV233" i="1"/>
  <c r="AV268" i="1"/>
  <c r="AU289" i="1"/>
  <c r="AV296" i="1"/>
  <c r="AV316" i="1"/>
  <c r="AV353" i="1"/>
  <c r="AU414" i="1"/>
  <c r="AV419" i="1"/>
  <c r="AV422" i="1"/>
  <c r="AU428" i="1"/>
  <c r="AU439" i="1"/>
  <c r="AU462" i="1"/>
  <c r="AV392" i="1"/>
  <c r="AU406" i="1"/>
  <c r="AV411" i="1"/>
  <c r="AV414" i="1"/>
  <c r="AU420" i="1"/>
  <c r="AU431" i="1"/>
  <c r="AU456" i="1"/>
  <c r="AV459" i="1"/>
  <c r="AV478" i="1"/>
  <c r="AU396" i="1"/>
  <c r="AU398" i="1"/>
  <c r="AV403" i="1"/>
  <c r="AV406" i="1"/>
  <c r="AU412" i="1"/>
  <c r="AU423" i="1"/>
  <c r="AU466" i="1"/>
  <c r="AV486" i="1"/>
  <c r="AU517" i="1"/>
  <c r="AV575" i="1"/>
  <c r="AV251" i="1"/>
  <c r="AV259" i="1"/>
  <c r="AV267" i="1"/>
  <c r="AV275" i="1"/>
  <c r="AV283" i="1"/>
  <c r="AV291" i="1"/>
  <c r="AV299" i="1"/>
  <c r="AV307" i="1"/>
  <c r="AV315" i="1"/>
  <c r="AV323" i="1"/>
  <c r="AV331" i="1"/>
  <c r="AV339" i="1"/>
  <c r="AV347" i="1"/>
  <c r="AV355" i="1"/>
  <c r="AV363" i="1"/>
  <c r="AV371" i="1"/>
  <c r="AV379" i="1"/>
  <c r="AV384" i="1"/>
  <c r="AV398" i="1"/>
  <c r="AU404" i="1"/>
  <c r="AU415" i="1"/>
  <c r="AU454" i="1"/>
  <c r="AV385" i="1"/>
  <c r="AU407" i="1"/>
  <c r="AU446" i="1"/>
  <c r="AV451" i="1"/>
  <c r="AV454" i="1"/>
  <c r="AU470" i="1"/>
  <c r="AV483" i="1"/>
  <c r="AU503" i="1"/>
  <c r="AU390" i="1"/>
  <c r="AU399" i="1"/>
  <c r="AU438" i="1"/>
  <c r="AV443" i="1"/>
  <c r="AV446" i="1"/>
  <c r="AU452" i="1"/>
  <c r="AV457" i="1"/>
  <c r="AU492" i="1"/>
  <c r="AV383" i="1"/>
  <c r="AV390" i="1"/>
  <c r="AU430" i="1"/>
  <c r="AV435" i="1"/>
  <c r="AV438" i="1"/>
  <c r="AU444" i="1"/>
  <c r="AU458" i="1"/>
  <c r="AV462" i="1"/>
  <c r="AV470" i="1"/>
  <c r="AU484" i="1"/>
  <c r="AU495" i="1"/>
  <c r="AU509" i="1"/>
  <c r="AU532" i="1"/>
  <c r="AV564" i="1"/>
  <c r="AU584" i="1"/>
  <c r="AU461" i="1"/>
  <c r="AU487" i="1"/>
  <c r="AU501" i="1"/>
  <c r="AU455" i="1"/>
  <c r="AV461" i="1"/>
  <c r="AU469" i="1"/>
  <c r="AV473" i="1"/>
  <c r="AU477" i="1"/>
  <c r="AU479" i="1"/>
  <c r="AU493" i="1"/>
  <c r="AU518" i="1"/>
  <c r="AV523" i="1"/>
  <c r="AU581" i="1"/>
  <c r="AV397" i="1"/>
  <c r="AV405" i="1"/>
  <c r="AV413" i="1"/>
  <c r="AV421" i="1"/>
  <c r="AV429" i="1"/>
  <c r="AV437" i="1"/>
  <c r="AV445" i="1"/>
  <c r="AV453" i="1"/>
  <c r="AV467" i="1"/>
  <c r="AV469" i="1"/>
  <c r="AU485" i="1"/>
  <c r="AU510" i="1"/>
  <c r="AV515" i="1"/>
  <c r="AV518" i="1"/>
  <c r="AV533" i="1"/>
  <c r="AV460" i="1"/>
  <c r="AU502" i="1"/>
  <c r="AV507" i="1"/>
  <c r="AV510" i="1"/>
  <c r="AU516" i="1"/>
  <c r="AV524" i="1"/>
  <c r="AU494" i="1"/>
  <c r="AV499" i="1"/>
  <c r="AV502" i="1"/>
  <c r="AU508" i="1"/>
  <c r="AU519" i="1"/>
  <c r="AU567" i="1"/>
  <c r="AV468" i="1"/>
  <c r="AU478" i="1"/>
  <c r="AU486" i="1"/>
  <c r="AV491" i="1"/>
  <c r="AV494" i="1"/>
  <c r="AU500" i="1"/>
  <c r="AU511" i="1"/>
  <c r="AU541" i="1"/>
  <c r="AV548" i="1"/>
  <c r="AV556" i="1"/>
  <c r="AU559" i="1"/>
  <c r="AV567" i="1"/>
  <c r="AU573" i="1"/>
  <c r="AU576" i="1"/>
  <c r="AU653" i="1"/>
  <c r="AU528" i="1"/>
  <c r="AU543" i="1"/>
  <c r="AU551" i="1"/>
  <c r="AV559" i="1"/>
  <c r="AU565" i="1"/>
  <c r="AU568" i="1"/>
  <c r="AV680" i="1"/>
  <c r="AV476" i="1"/>
  <c r="AV484" i="1"/>
  <c r="AV492" i="1"/>
  <c r="AV500" i="1"/>
  <c r="AV508" i="1"/>
  <c r="AV516" i="1"/>
  <c r="AV532" i="1"/>
  <c r="AV535" i="1"/>
  <c r="AV541" i="1"/>
  <c r="AV543" i="1"/>
  <c r="AV551" i="1"/>
  <c r="AU557" i="1"/>
  <c r="AU560" i="1"/>
  <c r="AU596" i="1"/>
  <c r="AV477" i="1"/>
  <c r="AV485" i="1"/>
  <c r="AV493" i="1"/>
  <c r="AV501" i="1"/>
  <c r="AV509" i="1"/>
  <c r="AV517" i="1"/>
  <c r="AU549" i="1"/>
  <c r="AU552" i="1"/>
  <c r="AV650" i="1"/>
  <c r="AV527" i="1"/>
  <c r="AV588" i="1"/>
  <c r="AV540" i="1"/>
  <c r="AU544" i="1"/>
  <c r="AV580" i="1"/>
  <c r="AV591" i="1"/>
  <c r="AU533" i="1"/>
  <c r="AU536" i="1"/>
  <c r="AV572" i="1"/>
  <c r="AV583" i="1"/>
  <c r="AU589" i="1"/>
  <c r="AU592" i="1"/>
  <c r="AV526" i="1"/>
  <c r="AV534" i="1"/>
  <c r="AV542" i="1"/>
  <c r="AV550" i="1"/>
  <c r="AV558" i="1"/>
  <c r="AV566" i="1"/>
  <c r="AV574" i="1"/>
  <c r="AV582" i="1"/>
  <c r="AV590" i="1"/>
  <c r="AV597" i="1"/>
  <c r="AV642" i="1"/>
  <c r="AU645" i="1"/>
  <c r="AV653" i="1"/>
  <c r="AU659" i="1"/>
  <c r="AU721" i="1"/>
  <c r="AU595" i="1"/>
  <c r="AU603" i="1"/>
  <c r="AV634" i="1"/>
  <c r="AU637" i="1"/>
  <c r="AV645" i="1"/>
  <c r="AU651" i="1"/>
  <c r="AU654" i="1"/>
  <c r="AV626" i="1"/>
  <c r="AU629" i="1"/>
  <c r="AV637" i="1"/>
  <c r="AU643" i="1"/>
  <c r="AU646" i="1"/>
  <c r="AV662" i="1"/>
  <c r="AV668" i="1"/>
  <c r="AV605" i="1"/>
  <c r="AV610" i="1"/>
  <c r="AV618" i="1"/>
  <c r="AU621" i="1"/>
  <c r="AV629" i="1"/>
  <c r="AU635" i="1"/>
  <c r="AU638" i="1"/>
  <c r="AU669" i="1"/>
  <c r="AV672" i="1"/>
  <c r="AU696" i="1"/>
  <c r="AU613" i="1"/>
  <c r="AV621" i="1"/>
  <c r="AU627" i="1"/>
  <c r="AU630" i="1"/>
  <c r="AU598" i="1"/>
  <c r="AV613" i="1"/>
  <c r="AU619" i="1"/>
  <c r="AU622" i="1"/>
  <c r="AV655" i="1"/>
  <c r="AV704" i="1"/>
  <c r="AV715" i="1"/>
  <c r="AV602" i="1"/>
  <c r="AU606" i="1"/>
  <c r="AU611" i="1"/>
  <c r="AU614" i="1"/>
  <c r="AV658" i="1"/>
  <c r="AV604" i="1"/>
  <c r="AV612" i="1"/>
  <c r="AV620" i="1"/>
  <c r="AV628" i="1"/>
  <c r="AV636" i="1"/>
  <c r="AV644" i="1"/>
  <c r="AV652" i="1"/>
  <c r="AU689" i="1"/>
  <c r="AV696" i="1"/>
  <c r="AV707" i="1"/>
  <c r="AU713" i="1"/>
  <c r="AV718" i="1"/>
  <c r="AU724" i="1"/>
  <c r="AU736" i="1"/>
  <c r="AV802" i="1"/>
  <c r="AU668" i="1"/>
  <c r="AU671" i="1"/>
  <c r="AV675" i="1"/>
  <c r="AU679" i="1"/>
  <c r="AU684" i="1"/>
  <c r="AV699" i="1"/>
  <c r="AU705" i="1"/>
  <c r="AV710" i="1"/>
  <c r="AU716" i="1"/>
  <c r="AU719" i="1"/>
  <c r="AV779" i="1"/>
  <c r="AU664" i="1"/>
  <c r="AV671" i="1"/>
  <c r="AV691" i="1"/>
  <c r="AU697" i="1"/>
  <c r="AV702" i="1"/>
  <c r="AU708" i="1"/>
  <c r="AU711" i="1"/>
  <c r="AV768" i="1"/>
  <c r="AU788" i="1"/>
  <c r="AU681" i="1"/>
  <c r="AV686" i="1"/>
  <c r="AU688" i="1"/>
  <c r="AV694" i="1"/>
  <c r="AU700" i="1"/>
  <c r="AU703" i="1"/>
  <c r="AU663" i="1"/>
  <c r="AU676" i="1"/>
  <c r="AV688" i="1"/>
  <c r="AU692" i="1"/>
  <c r="AU695" i="1"/>
  <c r="AU720" i="1"/>
  <c r="AU785" i="1"/>
  <c r="AU660" i="1"/>
  <c r="AV663" i="1"/>
  <c r="AV667" i="1"/>
  <c r="AV670" i="1"/>
  <c r="AU712" i="1"/>
  <c r="AV720" i="1"/>
  <c r="AU672" i="1"/>
  <c r="AV676" i="1"/>
  <c r="AV678" i="1"/>
  <c r="AU680" i="1"/>
  <c r="AV683" i="1"/>
  <c r="AU687" i="1"/>
  <c r="AU704" i="1"/>
  <c r="AV712" i="1"/>
  <c r="AV723" i="1"/>
  <c r="AU745" i="1"/>
  <c r="AV817" i="1"/>
  <c r="AU729" i="1"/>
  <c r="AV760" i="1"/>
  <c r="AV771" i="1"/>
  <c r="AU777" i="1"/>
  <c r="AU780" i="1"/>
  <c r="AV788" i="1"/>
  <c r="AV806" i="1"/>
  <c r="AU826" i="1"/>
  <c r="AU732" i="1"/>
  <c r="AV736" i="1"/>
  <c r="AV739" i="1"/>
  <c r="AV745" i="1"/>
  <c r="AV747" i="1"/>
  <c r="AV752" i="1"/>
  <c r="AV763" i="1"/>
  <c r="AU769" i="1"/>
  <c r="AU772" i="1"/>
  <c r="AV780" i="1"/>
  <c r="AV679" i="1"/>
  <c r="AV687" i="1"/>
  <c r="AV695" i="1"/>
  <c r="AV703" i="1"/>
  <c r="AV711" i="1"/>
  <c r="AV719" i="1"/>
  <c r="AV729" i="1"/>
  <c r="AV732" i="1"/>
  <c r="AV755" i="1"/>
  <c r="AU761" i="1"/>
  <c r="AU764" i="1"/>
  <c r="AV772" i="1"/>
  <c r="AV794" i="1"/>
  <c r="AV834" i="1"/>
  <c r="AV728" i="1"/>
  <c r="AU753" i="1"/>
  <c r="AU756" i="1"/>
  <c r="AV764" i="1"/>
  <c r="AV744" i="1"/>
  <c r="AU748" i="1"/>
  <c r="AV756" i="1"/>
  <c r="AV792" i="1"/>
  <c r="AU798" i="1"/>
  <c r="AV731" i="1"/>
  <c r="AU737" i="1"/>
  <c r="AU740" i="1"/>
  <c r="AV748" i="1"/>
  <c r="AV784" i="1"/>
  <c r="AU851" i="1"/>
  <c r="AV735" i="1"/>
  <c r="AV740" i="1"/>
  <c r="AV776" i="1"/>
  <c r="AV787" i="1"/>
  <c r="AU793" i="1"/>
  <c r="AV881" i="1"/>
  <c r="AV809" i="1"/>
  <c r="AU818" i="1"/>
  <c r="AV826" i="1"/>
  <c r="AU843" i="1"/>
  <c r="AU854" i="1"/>
  <c r="AV873" i="1"/>
  <c r="AU882" i="1"/>
  <c r="AV798" i="1"/>
  <c r="AU810" i="1"/>
  <c r="AV818" i="1"/>
  <c r="AU835" i="1"/>
  <c r="AU846" i="1"/>
  <c r="AV865" i="1"/>
  <c r="AU874" i="1"/>
  <c r="AV797" i="1"/>
  <c r="AV810" i="1"/>
  <c r="AU827" i="1"/>
  <c r="AU838" i="1"/>
  <c r="AV857" i="1"/>
  <c r="AU866" i="1"/>
  <c r="AU795" i="1"/>
  <c r="AV801" i="1"/>
  <c r="AU803" i="1"/>
  <c r="AU819" i="1"/>
  <c r="AU830" i="1"/>
  <c r="AV849" i="1"/>
  <c r="AU858" i="1"/>
  <c r="AU883" i="1"/>
  <c r="AU794" i="1"/>
  <c r="AU811" i="1"/>
  <c r="AU822" i="1"/>
  <c r="AV841" i="1"/>
  <c r="AU850" i="1"/>
  <c r="AV858" i="1"/>
  <c r="AU875" i="1"/>
  <c r="AU814" i="1"/>
  <c r="AV833" i="1"/>
  <c r="AU842" i="1"/>
  <c r="AV850" i="1"/>
  <c r="AV861" i="1"/>
  <c r="AU867" i="1"/>
  <c r="AU802" i="1"/>
  <c r="AU806" i="1"/>
  <c r="AV825" i="1"/>
  <c r="AU834" i="1"/>
  <c r="AV842" i="1"/>
  <c r="AV853" i="1"/>
  <c r="AU859" i="1"/>
  <c r="AV889" i="1"/>
  <c r="AV866" i="1"/>
  <c r="AV874" i="1"/>
  <c r="AV882" i="1"/>
  <c r="AV805" i="1"/>
  <c r="AV813" i="1"/>
  <c r="AV821" i="1"/>
  <c r="AV829" i="1"/>
  <c r="AV837" i="1"/>
  <c r="AV845" i="1"/>
  <c r="AZ1359" i="1" l="1"/>
  <c r="AZ1360" i="1"/>
  <c r="AZ1322" i="1"/>
  <c r="AZ1354" i="1"/>
  <c r="AZ1306" i="1"/>
  <c r="AZ1346" i="1"/>
  <c r="AZ1300" i="1"/>
  <c r="AZ1355" i="1"/>
  <c r="AZ1348" i="1"/>
  <c r="AZ1316" i="1"/>
  <c r="AZ1305" i="1"/>
  <c r="AZ1283" i="1"/>
  <c r="AZ1329" i="1"/>
  <c r="AZ1292" i="1"/>
  <c r="AZ1309" i="1"/>
  <c r="AZ1334" i="1"/>
  <c r="AZ1278" i="1"/>
  <c r="AZ1333" i="1"/>
  <c r="AZ1323" i="1"/>
  <c r="AZ1273" i="1"/>
  <c r="AZ1242" i="1"/>
  <c r="AZ1335" i="1"/>
  <c r="AZ1303" i="1"/>
  <c r="AZ1286" i="1"/>
  <c r="AZ1263" i="1"/>
  <c r="AZ1241" i="1"/>
  <c r="AZ1257" i="1"/>
  <c r="AZ1234" i="1"/>
  <c r="AZ1272" i="1"/>
  <c r="AZ1248" i="1"/>
  <c r="AZ1232" i="1"/>
  <c r="AZ1252" i="1"/>
  <c r="AZ1236" i="1"/>
  <c r="AZ1247" i="1"/>
  <c r="AZ1231" i="1"/>
  <c r="AZ1349" i="1"/>
  <c r="AZ1327" i="1"/>
  <c r="AZ1351" i="1"/>
  <c r="AZ1289" i="1"/>
  <c r="AZ1345" i="1"/>
  <c r="AZ1311" i="1"/>
  <c r="AZ1343" i="1"/>
  <c r="AZ1298" i="1"/>
  <c r="AZ1358" i="1"/>
  <c r="AZ1347" i="1"/>
  <c r="AZ1341" i="1"/>
  <c r="AZ1314" i="1"/>
  <c r="AZ1288" i="1"/>
  <c r="AZ1269" i="1"/>
  <c r="AZ1294" i="1"/>
  <c r="AZ1318" i="1"/>
  <c r="AZ1336" i="1"/>
  <c r="AZ1295" i="1"/>
  <c r="AZ1339" i="1"/>
  <c r="AZ1312" i="1"/>
  <c r="AZ1284" i="1"/>
  <c r="AZ1299" i="1"/>
  <c r="AZ1243" i="1"/>
  <c r="AZ1229" i="1"/>
  <c r="AZ1245" i="1"/>
  <c r="AZ1262" i="1"/>
  <c r="AZ1235" i="1"/>
  <c r="AZ1246" i="1"/>
  <c r="AZ1266" i="1"/>
  <c r="AZ1277" i="1"/>
  <c r="AZ1270" i="1"/>
  <c r="AZ1251" i="1"/>
  <c r="AZ1228" i="1"/>
  <c r="AZ1230" i="1"/>
  <c r="AZ1344" i="1"/>
  <c r="AZ1357" i="1"/>
  <c r="AZ1296" i="1"/>
  <c r="AZ1285" i="1"/>
  <c r="AZ1353" i="1"/>
  <c r="AZ1340" i="1"/>
  <c r="AZ1326" i="1"/>
  <c r="AZ1352" i="1"/>
  <c r="AZ1330" i="1"/>
  <c r="AZ1350" i="1"/>
  <c r="AZ1297" i="1"/>
  <c r="AZ1279" i="1"/>
  <c r="AZ1302" i="1"/>
  <c r="AZ1320" i="1"/>
  <c r="AZ1267" i="1"/>
  <c r="AZ1301" i="1"/>
  <c r="AZ1328" i="1"/>
  <c r="AZ1282" i="1"/>
  <c r="AZ1287" i="1"/>
  <c r="AZ1331" i="1"/>
  <c r="AZ1319" i="1"/>
  <c r="AZ1268" i="1"/>
  <c r="AZ1253" i="1"/>
  <c r="AZ1233" i="1"/>
  <c r="AZ1249" i="1"/>
  <c r="AZ1258" i="1"/>
  <c r="AZ1275" i="1"/>
  <c r="AZ1265" i="1"/>
  <c r="AZ1250" i="1"/>
  <c r="AZ1256" i="1"/>
  <c r="AZ1240" i="1"/>
  <c r="AZ1260" i="1"/>
  <c r="AZ1244" i="1"/>
  <c r="AZ1255" i="1"/>
  <c r="AZ1239" i="1"/>
  <c r="AZ1227" i="1"/>
  <c r="AZ1332" i="1"/>
  <c r="AZ1324" i="1"/>
  <c r="AZ1310" i="1"/>
  <c r="AZ1338" i="1"/>
  <c r="AZ1308" i="1"/>
  <c r="AZ1321" i="1"/>
  <c r="AZ1356" i="1"/>
  <c r="AZ1342" i="1"/>
  <c r="AZ1337" i="1"/>
  <c r="AZ1271" i="1"/>
  <c r="AZ1313" i="1"/>
  <c r="AZ1290" i="1"/>
  <c r="AZ1304" i="1"/>
  <c r="AZ1325" i="1"/>
  <c r="AZ1276" i="1"/>
  <c r="AZ1317" i="1"/>
  <c r="AZ1307" i="1"/>
  <c r="AZ1280" i="1"/>
  <c r="AZ1315" i="1"/>
  <c r="AZ1291" i="1"/>
  <c r="AZ1281" i="1"/>
  <c r="AZ1264" i="1"/>
  <c r="AZ1238" i="1"/>
  <c r="AZ1254" i="1"/>
  <c r="AZ1261" i="1"/>
  <c r="AZ1293" i="1"/>
  <c r="AZ1274" i="1"/>
  <c r="AZ1237" i="1"/>
  <c r="AZ1259" i="1"/>
  <c r="AG7" i="1"/>
  <c r="AM6" i="1"/>
  <c r="AK7" i="1"/>
  <c r="AQ6" i="1" s="1"/>
  <c r="AW1349" i="1"/>
  <c r="AW1268" i="1"/>
  <c r="AW1342" i="1"/>
  <c r="AW1345" i="1"/>
  <c r="AW1324" i="1"/>
  <c r="AW1281" i="1"/>
  <c r="AW1294" i="1"/>
  <c r="AW1333" i="1"/>
  <c r="AW1353" i="1"/>
  <c r="AW1306" i="1"/>
  <c r="AW1307" i="1"/>
  <c r="AW1332" i="1"/>
  <c r="AW1282" i="1"/>
  <c r="AW1290" i="1"/>
  <c r="AW1289" i="1"/>
  <c r="AW1358" i="1"/>
  <c r="AW1347" i="1"/>
  <c r="AW1256" i="1"/>
  <c r="AW1340" i="1"/>
  <c r="AW1352" i="1"/>
  <c r="AW1295" i="1"/>
  <c r="AW1266" i="1"/>
  <c r="AW1248" i="1"/>
  <c r="AW1234" i="1"/>
  <c r="AW1302" i="1"/>
  <c r="AW1228" i="1"/>
  <c r="AW1241" i="1"/>
  <c r="AW1243" i="1"/>
  <c r="AW1270" i="1"/>
  <c r="AW1263" i="1"/>
  <c r="AW1236" i="1"/>
  <c r="AW1245" i="1"/>
  <c r="AW1249" i="1"/>
  <c r="AW1357" i="1"/>
  <c r="AW1283" i="1"/>
  <c r="AW1350" i="1"/>
  <c r="AW1343" i="1"/>
  <c r="AW1341" i="1"/>
  <c r="AW1264" i="1"/>
  <c r="AW1355" i="1"/>
  <c r="AW1297" i="1"/>
  <c r="AW1291" i="1"/>
  <c r="AW1247" i="1"/>
  <c r="AW1276" i="1"/>
  <c r="AW1229" i="1"/>
  <c r="AW1339" i="1"/>
  <c r="AW1278" i="1"/>
  <c r="AW1331" i="1"/>
  <c r="AW1312" i="1"/>
  <c r="AW1309" i="1"/>
  <c r="AW1285" i="1"/>
  <c r="AW1359" i="1"/>
  <c r="AW1329" i="1"/>
  <c r="AW1337" i="1"/>
  <c r="AW1330" i="1"/>
  <c r="AW1315" i="1"/>
  <c r="AW1344" i="1"/>
  <c r="AW1277" i="1"/>
  <c r="AW1284" i="1"/>
  <c r="AW1296" i="1"/>
  <c r="AW1287" i="1"/>
  <c r="AW1335" i="1"/>
  <c r="AW1274" i="1"/>
  <c r="AW1325" i="1"/>
  <c r="AW1323" i="1"/>
  <c r="AW1260" i="1"/>
  <c r="AW1334" i="1"/>
  <c r="AW1267" i="1"/>
  <c r="AW1251" i="1"/>
  <c r="AW1293" i="1"/>
  <c r="AW1237" i="1"/>
  <c r="AW1238" i="1"/>
  <c r="AW1239" i="1"/>
  <c r="AW1232" i="1"/>
  <c r="AW1255" i="1"/>
  <c r="AW1230" i="1"/>
  <c r="AW1265" i="1"/>
  <c r="AW1233" i="1"/>
  <c r="AW1360" i="1"/>
  <c r="AW1321" i="1"/>
  <c r="AW1272" i="1"/>
  <c r="AW1304" i="1"/>
  <c r="AW1354" i="1"/>
  <c r="AW1300" i="1"/>
  <c r="AW1273" i="1"/>
  <c r="AW1298" i="1"/>
  <c r="AW1227" i="1"/>
  <c r="AW1271" i="1"/>
  <c r="AW1262" i="1"/>
  <c r="AW1346" i="1"/>
  <c r="AW1326" i="1"/>
  <c r="AW1311" i="1"/>
  <c r="AW1310" i="1"/>
  <c r="AW1286" i="1"/>
  <c r="AW1303" i="1"/>
  <c r="AW1328" i="1"/>
  <c r="AW1351" i="1"/>
  <c r="AW1308" i="1"/>
  <c r="AW1305" i="1"/>
  <c r="AW1314" i="1"/>
  <c r="AW1319" i="1"/>
  <c r="AW1336" i="1"/>
  <c r="AW1322" i="1"/>
  <c r="AW1279" i="1"/>
  <c r="AW1280" i="1"/>
  <c r="AW1320" i="1"/>
  <c r="AW1317" i="1"/>
  <c r="AW1356" i="1"/>
  <c r="AW1301" i="1"/>
  <c r="AW1316" i="1"/>
  <c r="AW1275" i="1"/>
  <c r="AW1318" i="1"/>
  <c r="AW1242" i="1"/>
  <c r="AW1235" i="1"/>
  <c r="AW1240" i="1"/>
  <c r="AW1292" i="1"/>
  <c r="AW1250" i="1"/>
  <c r="AW1253" i="1"/>
  <c r="AW1254" i="1"/>
  <c r="AW1252" i="1"/>
  <c r="AW1288" i="1"/>
  <c r="AW1231" i="1"/>
  <c r="AW1257" i="1"/>
  <c r="AW1327" i="1"/>
  <c r="AW1261" i="1"/>
  <c r="AW1348" i="1"/>
  <c r="AW1299" i="1"/>
  <c r="AW1269" i="1"/>
  <c r="AW1313" i="1"/>
  <c r="AW1338" i="1"/>
  <c r="AW1258" i="1"/>
  <c r="AW1259" i="1"/>
  <c r="AW1246" i="1"/>
  <c r="AW1244" i="1"/>
  <c r="AL7" i="1"/>
  <c r="AR6" i="1" s="1"/>
  <c r="AZ1085" i="1"/>
  <c r="AZ1221" i="1"/>
  <c r="AZ1216" i="1"/>
  <c r="AZ1211" i="1"/>
  <c r="AZ1206" i="1"/>
  <c r="AZ1205" i="1"/>
  <c r="AZ1222" i="1"/>
  <c r="AZ1214" i="1"/>
  <c r="AZ1115" i="1"/>
  <c r="AZ1179" i="1"/>
  <c r="AZ1147" i="1"/>
  <c r="AZ1095" i="1"/>
  <c r="AZ1032" i="1"/>
  <c r="AZ1183" i="1"/>
  <c r="AZ1099" i="1"/>
  <c r="AZ1070" i="1"/>
  <c r="AZ1062" i="1"/>
  <c r="AZ1054" i="1"/>
  <c r="AZ1046" i="1"/>
  <c r="AZ1038" i="1"/>
  <c r="AZ974" i="1"/>
  <c r="AZ1197" i="1"/>
  <c r="AZ1225" i="1"/>
  <c r="AZ1220" i="1"/>
  <c r="AZ1215" i="1"/>
  <c r="AZ1209" i="1"/>
  <c r="AZ1202" i="1"/>
  <c r="AZ1200" i="1"/>
  <c r="AZ1196" i="1"/>
  <c r="AZ1175" i="1"/>
  <c r="AZ1139" i="1"/>
  <c r="AZ1122" i="1"/>
  <c r="AZ984" i="1"/>
  <c r="AZ1119" i="1"/>
  <c r="AZ1101" i="1"/>
  <c r="AZ1094" i="1"/>
  <c r="AZ1029" i="1"/>
  <c r="AZ1195" i="1"/>
  <c r="AZ1167" i="1"/>
  <c r="AZ1151" i="1"/>
  <c r="AZ1131" i="1"/>
  <c r="AZ1113" i="1"/>
  <c r="AZ1164" i="1"/>
  <c r="AZ1223" i="1"/>
  <c r="AZ1217" i="1"/>
  <c r="AZ1212" i="1"/>
  <c r="AZ1207" i="1"/>
  <c r="AZ1203" i="1"/>
  <c r="AZ1155" i="1"/>
  <c r="AZ1112" i="1"/>
  <c r="AZ1092" i="1"/>
  <c r="AZ1187" i="1"/>
  <c r="AZ1171" i="1"/>
  <c r="AZ1159" i="1"/>
  <c r="AZ1143" i="1"/>
  <c r="AZ1123" i="1"/>
  <c r="AZ1081" i="1"/>
  <c r="AZ1077" i="1"/>
  <c r="AZ1071" i="1"/>
  <c r="AZ1063" i="1"/>
  <c r="AZ1055" i="1"/>
  <c r="AZ1047" i="1"/>
  <c r="AZ1039" i="1"/>
  <c r="AZ1015" i="1"/>
  <c r="AZ982" i="1"/>
  <c r="AZ1198" i="1"/>
  <c r="AZ1190" i="1"/>
  <c r="AZ1182" i="1"/>
  <c r="AZ1174" i="1"/>
  <c r="AZ1166" i="1"/>
  <c r="AZ1158" i="1"/>
  <c r="AZ1150" i="1"/>
  <c r="AZ1142" i="1"/>
  <c r="AZ1134" i="1"/>
  <c r="AZ1126" i="1"/>
  <c r="AZ1111" i="1"/>
  <c r="AZ1091" i="1"/>
  <c r="AZ1073" i="1"/>
  <c r="AZ1057" i="1"/>
  <c r="AZ1041" i="1"/>
  <c r="AZ1026" i="1"/>
  <c r="AZ1013" i="1"/>
  <c r="AZ976" i="1"/>
  <c r="AZ1003" i="1"/>
  <c r="AZ922" i="1"/>
  <c r="AZ1219" i="1"/>
  <c r="AZ1163" i="1"/>
  <c r="AZ1105" i="1"/>
  <c r="AZ1103" i="1"/>
  <c r="AZ1082" i="1"/>
  <c r="AZ1074" i="1"/>
  <c r="AZ1058" i="1"/>
  <c r="AZ1042" i="1"/>
  <c r="AZ994" i="1"/>
  <c r="AZ1194" i="1"/>
  <c r="AZ1162" i="1"/>
  <c r="AZ1130" i="1"/>
  <c r="AZ1110" i="1"/>
  <c r="AZ1098" i="1"/>
  <c r="AZ1088" i="1"/>
  <c r="AZ1053" i="1"/>
  <c r="AZ1033" i="1"/>
  <c r="AZ1016" i="1"/>
  <c r="AZ975" i="1"/>
  <c r="AZ1102" i="1"/>
  <c r="AZ1019" i="1"/>
  <c r="AZ1193" i="1"/>
  <c r="AZ1188" i="1"/>
  <c r="AZ1177" i="1"/>
  <c r="AZ1172" i="1"/>
  <c r="AZ1160" i="1"/>
  <c r="AZ1149" i="1"/>
  <c r="AZ1144" i="1"/>
  <c r="AZ1133" i="1"/>
  <c r="AZ1128" i="1"/>
  <c r="AZ1104" i="1"/>
  <c r="AZ1213" i="1"/>
  <c r="AZ1226" i="1"/>
  <c r="AZ1135" i="1"/>
  <c r="AZ1096" i="1"/>
  <c r="AZ1079" i="1"/>
  <c r="AZ1067" i="1"/>
  <c r="AZ1051" i="1"/>
  <c r="AZ1035" i="1"/>
  <c r="AZ1201" i="1"/>
  <c r="AZ1170" i="1"/>
  <c r="AZ1138" i="1"/>
  <c r="AZ1117" i="1"/>
  <c r="AZ1069" i="1"/>
  <c r="AZ1049" i="1"/>
  <c r="AZ983" i="1"/>
  <c r="AZ972" i="1"/>
  <c r="AZ1118" i="1"/>
  <c r="AZ926" i="1"/>
  <c r="AZ1192" i="1"/>
  <c r="AZ1181" i="1"/>
  <c r="AZ1176" i="1"/>
  <c r="AZ1165" i="1"/>
  <c r="AZ1153" i="1"/>
  <c r="AZ1148" i="1"/>
  <c r="AZ1137" i="1"/>
  <c r="AZ1132" i="1"/>
  <c r="AZ1107" i="1"/>
  <c r="AZ1097" i="1"/>
  <c r="AZ1010" i="1"/>
  <c r="AZ997" i="1"/>
  <c r="AZ1023" i="1"/>
  <c r="AZ1017" i="1"/>
  <c r="AZ1028" i="1"/>
  <c r="AZ1002" i="1"/>
  <c r="AZ993" i="1"/>
  <c r="AZ920" i="1"/>
  <c r="AZ1084" i="1"/>
  <c r="AZ1076" i="1"/>
  <c r="AZ1068" i="1"/>
  <c r="AZ1060" i="1"/>
  <c r="AZ1052" i="1"/>
  <c r="AZ1044" i="1"/>
  <c r="AZ1036" i="1"/>
  <c r="AZ1024" i="1"/>
  <c r="AZ1008" i="1"/>
  <c r="AZ992" i="1"/>
  <c r="AZ966" i="1"/>
  <c r="AZ960" i="1"/>
  <c r="AZ955" i="1"/>
  <c r="AZ950" i="1"/>
  <c r="AZ944" i="1"/>
  <c r="AZ1224" i="1"/>
  <c r="AZ1199" i="1"/>
  <c r="AZ1210" i="1"/>
  <c r="AZ1191" i="1"/>
  <c r="AZ1086" i="1"/>
  <c r="AZ978" i="1"/>
  <c r="AZ1127" i="1"/>
  <c r="AZ1083" i="1"/>
  <c r="AZ1075" i="1"/>
  <c r="AZ1059" i="1"/>
  <c r="AZ1043" i="1"/>
  <c r="AZ1186" i="1"/>
  <c r="AZ1154" i="1"/>
  <c r="AZ1121" i="1"/>
  <c r="AZ1061" i="1"/>
  <c r="AZ1037" i="1"/>
  <c r="AZ979" i="1"/>
  <c r="AZ1020" i="1"/>
  <c r="AZ1004" i="1"/>
  <c r="AZ971" i="1"/>
  <c r="AZ1189" i="1"/>
  <c r="AZ1184" i="1"/>
  <c r="AZ1173" i="1"/>
  <c r="AZ1168" i="1"/>
  <c r="AZ1161" i="1"/>
  <c r="AZ1156" i="1"/>
  <c r="AZ1145" i="1"/>
  <c r="AZ1140" i="1"/>
  <c r="AZ1129" i="1"/>
  <c r="AZ1124" i="1"/>
  <c r="AZ1114" i="1"/>
  <c r="AZ991" i="1"/>
  <c r="AZ990" i="1"/>
  <c r="AZ1025" i="1"/>
  <c r="AZ1011" i="1"/>
  <c r="AZ996" i="1"/>
  <c r="AZ924" i="1"/>
  <c r="AZ898" i="1"/>
  <c r="AZ1080" i="1"/>
  <c r="AZ1072" i="1"/>
  <c r="AZ1064" i="1"/>
  <c r="AZ1056" i="1"/>
  <c r="AZ1048" i="1"/>
  <c r="AZ1040" i="1"/>
  <c r="AZ1030" i="1"/>
  <c r="AZ1014" i="1"/>
  <c r="AZ998" i="1"/>
  <c r="AZ968" i="1"/>
  <c r="AZ963" i="1"/>
  <c r="AZ958" i="1"/>
  <c r="AZ952" i="1"/>
  <c r="AZ947" i="1"/>
  <c r="AZ942" i="1"/>
  <c r="AZ936" i="1"/>
  <c r="AZ931" i="1"/>
  <c r="AZ1204" i="1"/>
  <c r="AZ1120" i="1"/>
  <c r="AZ1050" i="1"/>
  <c r="AZ1178" i="1"/>
  <c r="AZ1090" i="1"/>
  <c r="AZ980" i="1"/>
  <c r="AZ1169" i="1"/>
  <c r="AZ1125" i="1"/>
  <c r="AZ1031" i="1"/>
  <c r="AZ1109" i="1"/>
  <c r="AZ951" i="1"/>
  <c r="AZ927" i="1"/>
  <c r="AZ916" i="1"/>
  <c r="AZ906" i="1"/>
  <c r="AZ897" i="1"/>
  <c r="AZ1000" i="1"/>
  <c r="AZ919" i="1"/>
  <c r="AZ946" i="1"/>
  <c r="AZ930" i="1"/>
  <c r="AZ914" i="1"/>
  <c r="AZ1208" i="1"/>
  <c r="AZ1089" i="1"/>
  <c r="AZ1034" i="1"/>
  <c r="AZ1065" i="1"/>
  <c r="AZ988" i="1"/>
  <c r="AZ1185" i="1"/>
  <c r="AZ1141" i="1"/>
  <c r="AZ1007" i="1"/>
  <c r="AZ1100" i="1"/>
  <c r="AZ1006" i="1"/>
  <c r="AZ1027" i="1"/>
  <c r="AZ918" i="1"/>
  <c r="AZ1021" i="1"/>
  <c r="AZ989" i="1"/>
  <c r="AZ959" i="1"/>
  <c r="AZ948" i="1"/>
  <c r="AZ939" i="1"/>
  <c r="AZ932" i="1"/>
  <c r="AZ981" i="1"/>
  <c r="AZ973" i="1"/>
  <c r="AZ965" i="1"/>
  <c r="AZ957" i="1"/>
  <c r="AZ949" i="1"/>
  <c r="AZ941" i="1"/>
  <c r="AZ933" i="1"/>
  <c r="AZ925" i="1"/>
  <c r="AZ917" i="1"/>
  <c r="AZ909" i="1"/>
  <c r="AZ901" i="1"/>
  <c r="AZ915" i="1"/>
  <c r="AZ910" i="1"/>
  <c r="AZ904" i="1"/>
  <c r="AZ899" i="1"/>
  <c r="AZ1218" i="1"/>
  <c r="AZ1078" i="1"/>
  <c r="AZ1045" i="1"/>
  <c r="AZ987" i="1"/>
  <c r="AZ1180" i="1"/>
  <c r="AZ1157" i="1"/>
  <c r="AZ1106" i="1"/>
  <c r="AZ1022" i="1"/>
  <c r="AZ1093" i="1"/>
  <c r="AZ1018" i="1"/>
  <c r="AZ956" i="1"/>
  <c r="AZ903" i="1"/>
  <c r="AZ999" i="1"/>
  <c r="AZ1066" i="1"/>
  <c r="AZ1146" i="1"/>
  <c r="AZ1108" i="1"/>
  <c r="AZ970" i="1"/>
  <c r="AZ1152" i="1"/>
  <c r="AZ1087" i="1"/>
  <c r="AZ1001" i="1"/>
  <c r="AZ1116" i="1"/>
  <c r="AZ1012" i="1"/>
  <c r="AZ986" i="1"/>
  <c r="AZ1005" i="1"/>
  <c r="AZ964" i="1"/>
  <c r="AZ954" i="1"/>
  <c r="AZ943" i="1"/>
  <c r="AZ935" i="1"/>
  <c r="AZ928" i="1"/>
  <c r="AZ977" i="1"/>
  <c r="AZ969" i="1"/>
  <c r="AZ961" i="1"/>
  <c r="AZ953" i="1"/>
  <c r="AZ945" i="1"/>
  <c r="AZ937" i="1"/>
  <c r="AZ929" i="1"/>
  <c r="AZ921" i="1"/>
  <c r="AZ913" i="1"/>
  <c r="AZ905" i="1"/>
  <c r="AZ912" i="1"/>
  <c r="AZ907" i="1"/>
  <c r="AZ902" i="1"/>
  <c r="AZ1009" i="1"/>
  <c r="AZ923" i="1"/>
  <c r="AZ962" i="1"/>
  <c r="AZ940" i="1"/>
  <c r="AZ934" i="1"/>
  <c r="AZ911" i="1"/>
  <c r="AZ900" i="1"/>
  <c r="AZ1136" i="1"/>
  <c r="AZ985" i="1"/>
  <c r="AZ995" i="1"/>
  <c r="AZ967" i="1"/>
  <c r="AZ938" i="1"/>
  <c r="AZ908" i="1"/>
  <c r="AW1226" i="1"/>
  <c r="AW1218" i="1"/>
  <c r="AW1222" i="1"/>
  <c r="AW1203" i="1"/>
  <c r="AW1220" i="1"/>
  <c r="AW1116" i="1"/>
  <c r="AW1182" i="1"/>
  <c r="AW1166" i="1"/>
  <c r="AW1150" i="1"/>
  <c r="AW1204" i="1"/>
  <c r="AW1213" i="1"/>
  <c r="AW1206" i="1"/>
  <c r="AW1202" i="1"/>
  <c r="AW1214" i="1"/>
  <c r="AW1184" i="1"/>
  <c r="AW1172" i="1"/>
  <c r="AW1160" i="1"/>
  <c r="AW1140" i="1"/>
  <c r="AW1128" i="1"/>
  <c r="AW1094" i="1"/>
  <c r="AW1185" i="1"/>
  <c r="AW1145" i="1"/>
  <c r="AW1133" i="1"/>
  <c r="AW1125" i="1"/>
  <c r="AW909" i="1"/>
  <c r="AW901" i="1"/>
  <c r="AW986" i="1"/>
  <c r="AW993" i="1"/>
  <c r="AW1009" i="1"/>
  <c r="AW1025" i="1"/>
  <c r="AW938" i="1"/>
  <c r="AW954" i="1"/>
  <c r="AW970" i="1"/>
  <c r="AW981" i="1"/>
  <c r="AW989" i="1"/>
  <c r="AW1015" i="1"/>
  <c r="AW1098" i="1"/>
  <c r="AW933" i="1"/>
  <c r="AW949" i="1"/>
  <c r="AW965" i="1"/>
  <c r="AW999" i="1"/>
  <c r="AW1026" i="1"/>
  <c r="AW1033" i="1"/>
  <c r="AW1044" i="1"/>
  <c r="AW1049" i="1"/>
  <c r="AW1060" i="1"/>
  <c r="AW1065" i="1"/>
  <c r="AW1118" i="1"/>
  <c r="AW1090" i="1"/>
  <c r="AW983" i="1"/>
  <c r="AW1181" i="1"/>
  <c r="AW1165" i="1"/>
  <c r="AW1157" i="1"/>
  <c r="AW1149" i="1"/>
  <c r="AW1141" i="1"/>
  <c r="AW1082" i="1"/>
  <c r="AW1219" i="1"/>
  <c r="AW1224" i="1"/>
  <c r="AW1216" i="1"/>
  <c r="AW1200" i="1"/>
  <c r="AW1178" i="1"/>
  <c r="AW1162" i="1"/>
  <c r="AW1146" i="1"/>
  <c r="AW1134" i="1"/>
  <c r="AW1126" i="1"/>
  <c r="AW1217" i="1"/>
  <c r="AW1207" i="1"/>
  <c r="AW1196" i="1"/>
  <c r="AW1168" i="1"/>
  <c r="AW1148" i="1"/>
  <c r="AW1124" i="1"/>
  <c r="AW1173" i="1"/>
  <c r="AW1153" i="1"/>
  <c r="AW1102" i="1"/>
  <c r="AW925" i="1"/>
  <c r="AW917" i="1"/>
  <c r="AW987" i="1"/>
  <c r="AW1003" i="1"/>
  <c r="AW1019" i="1"/>
  <c r="AW905" i="1"/>
  <c r="AW997" i="1"/>
  <c r="AW1013" i="1"/>
  <c r="AW1029" i="1"/>
  <c r="AW942" i="1"/>
  <c r="AW958" i="1"/>
  <c r="AW977" i="1"/>
  <c r="AW982" i="1"/>
  <c r="AW995" i="1"/>
  <c r="AW937" i="1"/>
  <c r="AW953" i="1"/>
  <c r="AW969" i="1"/>
  <c r="AW1030" i="1"/>
  <c r="AW1040" i="1"/>
  <c r="AW1045" i="1"/>
  <c r="AW1056" i="1"/>
  <c r="AW1061" i="1"/>
  <c r="AW1072" i="1"/>
  <c r="AW897" i="1"/>
  <c r="AW1201" i="1"/>
  <c r="AW1089" i="1"/>
  <c r="AW975" i="1"/>
  <c r="AW1223" i="1"/>
  <c r="AW1212" i="1"/>
  <c r="AW1190" i="1"/>
  <c r="AW1174" i="1"/>
  <c r="AW1158" i="1"/>
  <c r="AW1142" i="1"/>
  <c r="AW1198" i="1"/>
  <c r="AW1221" i="1"/>
  <c r="AW1211" i="1"/>
  <c r="AW1194" i="1"/>
  <c r="AW1192" i="1"/>
  <c r="AW1180" i="1"/>
  <c r="AW1156" i="1"/>
  <c r="AW1144" i="1"/>
  <c r="AW1136" i="1"/>
  <c r="AW1197" i="1"/>
  <c r="AW1189" i="1"/>
  <c r="AW1161" i="1"/>
  <c r="AW1129" i="1"/>
  <c r="AW1100" i="1"/>
  <c r="AW921" i="1"/>
  <c r="AW926" i="1"/>
  <c r="AW991" i="1"/>
  <c r="AW1007" i="1"/>
  <c r="AW1023" i="1"/>
  <c r="AW930" i="1"/>
  <c r="AW946" i="1"/>
  <c r="AW962" i="1"/>
  <c r="AW973" i="1"/>
  <c r="AW978" i="1"/>
  <c r="AW1010" i="1"/>
  <c r="AW1021" i="1"/>
  <c r="AW913" i="1"/>
  <c r="AW941" i="1"/>
  <c r="AW957" i="1"/>
  <c r="AW994" i="1"/>
  <c r="AW1005" i="1"/>
  <c r="AW1031" i="1"/>
  <c r="AW1036" i="1"/>
  <c r="AW1041" i="1"/>
  <c r="AW1052" i="1"/>
  <c r="AW1057" i="1"/>
  <c r="AW1068" i="1"/>
  <c r="AW1073" i="1"/>
  <c r="AW1110" i="1"/>
  <c r="AW1097" i="1"/>
  <c r="AW971" i="1"/>
  <c r="AW1193" i="1"/>
  <c r="AW1177" i="1"/>
  <c r="AW1137" i="1"/>
  <c r="AW1208" i="1"/>
  <c r="AW1186" i="1"/>
  <c r="AW1170" i="1"/>
  <c r="AW1154" i="1"/>
  <c r="AW1138" i="1"/>
  <c r="AW1130" i="1"/>
  <c r="AW1225" i="1"/>
  <c r="AW1209" i="1"/>
  <c r="AW1195" i="1"/>
  <c r="AW1215" i="1"/>
  <c r="AW1210" i="1"/>
  <c r="AW1199" i="1"/>
  <c r="AW1188" i="1"/>
  <c r="AW1176" i="1"/>
  <c r="AW1164" i="1"/>
  <c r="AW1152" i="1"/>
  <c r="AW1132" i="1"/>
  <c r="AW1109" i="1"/>
  <c r="AW1169" i="1"/>
  <c r="AW922" i="1"/>
  <c r="AW934" i="1"/>
  <c r="AW950" i="1"/>
  <c r="AW966" i="1"/>
  <c r="AW974" i="1"/>
  <c r="AW1014" i="1"/>
  <c r="AW1027" i="1"/>
  <c r="AW1114" i="1"/>
  <c r="AW929" i="1"/>
  <c r="AW945" i="1"/>
  <c r="AW961" i="1"/>
  <c r="AW998" i="1"/>
  <c r="AW1011" i="1"/>
  <c r="AW1037" i="1"/>
  <c r="AW1048" i="1"/>
  <c r="AW1053" i="1"/>
  <c r="AW1064" i="1"/>
  <c r="AW1069" i="1"/>
  <c r="AW1205" i="1"/>
  <c r="AW1104" i="1"/>
  <c r="AW1096" i="1"/>
  <c r="AW1088" i="1"/>
  <c r="AW1120" i="1"/>
  <c r="AW1113" i="1"/>
  <c r="AW1101" i="1"/>
  <c r="AW1191" i="1"/>
  <c r="AW1175" i="1"/>
  <c r="AW1155" i="1"/>
  <c r="AW1139" i="1"/>
  <c r="AW1117" i="1"/>
  <c r="AW1070" i="1"/>
  <c r="AW1054" i="1"/>
  <c r="AW1038" i="1"/>
  <c r="AW1002" i="1"/>
  <c r="AW1119" i="1"/>
  <c r="AW1103" i="1"/>
  <c r="AW1087" i="1"/>
  <c r="AW1071" i="1"/>
  <c r="AW1055" i="1"/>
  <c r="AW1039" i="1"/>
  <c r="AW927" i="1"/>
  <c r="AW1024" i="1"/>
  <c r="AW1008" i="1"/>
  <c r="AW992" i="1"/>
  <c r="AW979" i="1"/>
  <c r="AW968" i="1"/>
  <c r="AW940" i="1"/>
  <c r="AW936" i="1"/>
  <c r="AW932" i="1"/>
  <c r="AW916" i="1"/>
  <c r="AW899" i="1"/>
  <c r="AW1093" i="1"/>
  <c r="AW1086" i="1"/>
  <c r="AW1112" i="1"/>
  <c r="AW1092" i="1"/>
  <c r="AW1187" i="1"/>
  <c r="AW1171" i="1"/>
  <c r="AW1151" i="1"/>
  <c r="AW1135" i="1"/>
  <c r="AW1108" i="1"/>
  <c r="AW1085" i="1"/>
  <c r="AW1081" i="1"/>
  <c r="AW1077" i="1"/>
  <c r="AW1066" i="1"/>
  <c r="AW1050" i="1"/>
  <c r="AW1034" i="1"/>
  <c r="AW1001" i="1"/>
  <c r="AW1006" i="1"/>
  <c r="AW990" i="1"/>
  <c r="AW1115" i="1"/>
  <c r="AW1099" i="1"/>
  <c r="AW1075" i="1"/>
  <c r="AW1059" i="1"/>
  <c r="AW1043" i="1"/>
  <c r="AW963" i="1"/>
  <c r="AW943" i="1"/>
  <c r="AW923" i="1"/>
  <c r="AW1020" i="1"/>
  <c r="AW1004" i="1"/>
  <c r="AW988" i="1"/>
  <c r="AW918" i="1"/>
  <c r="AW906" i="1"/>
  <c r="AW972" i="1"/>
  <c r="AW944" i="1"/>
  <c r="AW920" i="1"/>
  <c r="AW904" i="1"/>
  <c r="AW900" i="1"/>
  <c r="AW911" i="1"/>
  <c r="AW903" i="1"/>
  <c r="AW1106" i="1"/>
  <c r="AW1018" i="1"/>
  <c r="AW1183" i="1"/>
  <c r="AW1167" i="1"/>
  <c r="AW1163" i="1"/>
  <c r="AW1147" i="1"/>
  <c r="AW1131" i="1"/>
  <c r="AW1122" i="1"/>
  <c r="AW1084" i="1"/>
  <c r="AW1080" i="1"/>
  <c r="AW1076" i="1"/>
  <c r="AW1062" i="1"/>
  <c r="AW1046" i="1"/>
  <c r="AW1111" i="1"/>
  <c r="AW1095" i="1"/>
  <c r="AW1079" i="1"/>
  <c r="AW1063" i="1"/>
  <c r="AW1047" i="1"/>
  <c r="AW931" i="1"/>
  <c r="AW1032" i="1"/>
  <c r="AW1016" i="1"/>
  <c r="AW1000" i="1"/>
  <c r="AW984" i="1"/>
  <c r="AW914" i="1"/>
  <c r="AW902" i="1"/>
  <c r="AW980" i="1"/>
  <c r="AW976" i="1"/>
  <c r="AW960" i="1"/>
  <c r="AW956" i="1"/>
  <c r="AW952" i="1"/>
  <c r="AW948" i="1"/>
  <c r="AW924" i="1"/>
  <c r="AW908" i="1"/>
  <c r="AW951" i="1"/>
  <c r="AW1078" i="1"/>
  <c r="AW985" i="1"/>
  <c r="AW1105" i="1"/>
  <c r="AW1017" i="1"/>
  <c r="AW1179" i="1"/>
  <c r="AW1159" i="1"/>
  <c r="AW1143" i="1"/>
  <c r="AW1127" i="1"/>
  <c r="AW1121" i="1"/>
  <c r="AW1074" i="1"/>
  <c r="AW1058" i="1"/>
  <c r="AW1042" i="1"/>
  <c r="AW1022" i="1"/>
  <c r="AW1123" i="1"/>
  <c r="AW1107" i="1"/>
  <c r="AW1091" i="1"/>
  <c r="AW1083" i="1"/>
  <c r="AW1067" i="1"/>
  <c r="AW1051" i="1"/>
  <c r="AW1035" i="1"/>
  <c r="AW967" i="1"/>
  <c r="AW959" i="1"/>
  <c r="AW947" i="1"/>
  <c r="AW939" i="1"/>
  <c r="AW1028" i="1"/>
  <c r="AW1012" i="1"/>
  <c r="AW996" i="1"/>
  <c r="AW955" i="1"/>
  <c r="AW910" i="1"/>
  <c r="AW898" i="1"/>
  <c r="AW928" i="1"/>
  <c r="AW912" i="1"/>
  <c r="AW915" i="1"/>
  <c r="AW964" i="1"/>
  <c r="AW919" i="1"/>
  <c r="AW907" i="1"/>
  <c r="AW935" i="1"/>
  <c r="AZ893" i="1"/>
  <c r="AZ890" i="1"/>
  <c r="AZ891" i="1"/>
  <c r="AZ894" i="1"/>
  <c r="AZ896" i="1"/>
  <c r="AZ892" i="1"/>
  <c r="AZ895" i="1"/>
  <c r="AW896" i="1"/>
  <c r="AW894" i="1"/>
  <c r="AW893" i="1"/>
  <c r="AW895" i="1"/>
  <c r="AW891" i="1"/>
  <c r="AW890" i="1"/>
  <c r="AW892" i="1"/>
  <c r="AY478" i="1"/>
  <c r="AY516" i="1"/>
  <c r="AY500" i="1"/>
  <c r="AY507" i="1"/>
  <c r="AY532" i="1"/>
  <c r="AY509" i="1"/>
  <c r="AY531" i="1"/>
  <c r="AY524" i="1"/>
  <c r="AY41" i="1"/>
  <c r="AY126" i="1"/>
  <c r="AY191" i="1"/>
  <c r="AY293" i="1"/>
  <c r="AY317" i="1"/>
  <c r="AY327" i="1"/>
  <c r="AY345" i="1"/>
  <c r="AY219" i="1"/>
  <c r="AY331" i="1"/>
  <c r="AY434" i="1"/>
  <c r="AY483" i="1"/>
  <c r="AY580" i="1"/>
  <c r="AY649" i="1"/>
  <c r="AY687" i="1"/>
  <c r="AY645" i="1"/>
  <c r="AY777" i="1"/>
  <c r="AY771" i="1"/>
  <c r="AY811" i="1"/>
  <c r="AY244" i="1"/>
  <c r="AY149" i="1"/>
  <c r="AY109" i="1"/>
  <c r="AY40" i="1"/>
  <c r="AY202" i="1"/>
  <c r="AY121" i="1"/>
  <c r="AY137" i="1"/>
  <c r="AY140" i="1"/>
  <c r="AY164" i="1"/>
  <c r="AY188" i="1"/>
  <c r="AY278" i="1"/>
  <c r="AY472" i="1"/>
  <c r="AY486" i="1"/>
  <c r="AY416" i="1"/>
  <c r="AY473" i="1"/>
  <c r="AY562" i="1"/>
  <c r="AY482" i="1"/>
  <c r="AY564" i="1"/>
  <c r="AY752" i="1"/>
  <c r="AY45" i="1"/>
  <c r="AY159" i="1"/>
  <c r="AY390" i="1"/>
  <c r="AY238" i="1"/>
  <c r="AY232" i="1"/>
  <c r="AY249" i="1"/>
  <c r="AY393" i="1"/>
  <c r="AY427" i="1"/>
  <c r="AY502" i="1"/>
  <c r="AY457" i="1"/>
  <c r="AY543" i="1"/>
  <c r="AY548" i="1"/>
  <c r="AY537" i="1"/>
  <c r="AY643" i="1"/>
  <c r="AY762" i="1"/>
  <c r="AY511" i="1"/>
  <c r="AY504" i="1"/>
  <c r="AY464" i="1"/>
  <c r="AY495" i="1"/>
  <c r="AY525" i="1"/>
  <c r="AY489" i="1"/>
  <c r="AY492" i="1"/>
  <c r="AY508" i="1"/>
  <c r="AY468" i="1"/>
  <c r="AY133" i="1"/>
  <c r="AY843" i="1"/>
  <c r="AY849" i="1"/>
  <c r="AY816" i="1"/>
  <c r="AY887" i="1"/>
  <c r="AY871" i="1"/>
  <c r="AY855" i="1"/>
  <c r="AY839" i="1"/>
  <c r="AY823" i="1"/>
  <c r="AY807" i="1"/>
  <c r="AY886" i="1"/>
  <c r="AY870" i="1"/>
  <c r="AY854" i="1"/>
  <c r="AY838" i="1"/>
  <c r="AY822" i="1"/>
  <c r="AY806" i="1"/>
  <c r="AY885" i="1"/>
  <c r="AY869" i="1"/>
  <c r="AY853" i="1"/>
  <c r="AY837" i="1"/>
  <c r="AY821" i="1"/>
  <c r="AY805" i="1"/>
  <c r="AY781" i="1"/>
  <c r="AY765" i="1"/>
  <c r="AY749" i="1"/>
  <c r="AY733" i="1"/>
  <c r="AY844" i="1"/>
  <c r="AY868" i="1"/>
  <c r="AY876" i="1"/>
  <c r="AY820" i="1"/>
  <c r="AY791" i="1"/>
  <c r="AY775" i="1"/>
  <c r="AY759" i="1"/>
  <c r="AY743" i="1"/>
  <c r="AY795" i="1"/>
  <c r="AY712" i="1"/>
  <c r="AY696" i="1"/>
  <c r="AY680" i="1"/>
  <c r="AY664" i="1"/>
  <c r="AY732" i="1"/>
  <c r="AY711" i="1"/>
  <c r="AY695" i="1"/>
  <c r="AY709" i="1"/>
  <c r="AY693" i="1"/>
  <c r="AY677" i="1"/>
  <c r="AY766" i="1"/>
  <c r="AY724" i="1"/>
  <c r="AY708" i="1"/>
  <c r="AY692" i="1"/>
  <c r="AY676" i="1"/>
  <c r="AY796" i="1"/>
  <c r="AY727" i="1"/>
  <c r="AY715" i="1"/>
  <c r="AY699" i="1"/>
  <c r="AY683" i="1"/>
  <c r="AY667" i="1"/>
  <c r="AY647" i="1"/>
  <c r="AY631" i="1"/>
  <c r="AY615" i="1"/>
  <c r="AY599" i="1"/>
  <c r="AY705" i="1"/>
  <c r="AY662" i="1"/>
  <c r="AY624" i="1"/>
  <c r="AY632" i="1"/>
  <c r="AY596" i="1"/>
  <c r="AY583" i="1"/>
  <c r="AY567" i="1"/>
  <c r="AY551" i="1"/>
  <c r="AY582" i="1"/>
  <c r="AY566" i="1"/>
  <c r="AY550" i="1"/>
  <c r="AY648" i="1"/>
  <c r="AY589" i="1"/>
  <c r="AY573" i="1"/>
  <c r="AY557" i="1"/>
  <c r="AY541" i="1"/>
  <c r="AY674" i="1"/>
  <c r="AY606" i="1"/>
  <c r="AY587" i="1"/>
  <c r="AY571" i="1"/>
  <c r="AY555" i="1"/>
  <c r="AY859" i="1"/>
  <c r="AY819" i="1"/>
  <c r="AY803" i="1"/>
  <c r="AY874" i="1"/>
  <c r="AY858" i="1"/>
  <c r="AY842" i="1"/>
  <c r="AY826" i="1"/>
  <c r="AY810" i="1"/>
  <c r="AY794" i="1"/>
  <c r="AY817" i="1"/>
  <c r="AY788" i="1"/>
  <c r="AY772" i="1"/>
  <c r="AY756" i="1"/>
  <c r="AY779" i="1"/>
  <c r="AY763" i="1"/>
  <c r="AY860" i="1"/>
  <c r="AY786" i="1"/>
  <c r="AY770" i="1"/>
  <c r="AY754" i="1"/>
  <c r="AY785" i="1"/>
  <c r="AY769" i="1"/>
  <c r="AY753" i="1"/>
  <c r="AY737" i="1"/>
  <c r="AY792" i="1"/>
  <c r="AY776" i="1"/>
  <c r="AY760" i="1"/>
  <c r="AY744" i="1"/>
  <c r="AY728" i="1"/>
  <c r="AY800" i="1"/>
  <c r="AY718" i="1"/>
  <c r="AY702" i="1"/>
  <c r="AY750" i="1"/>
  <c r="AY734" i="1"/>
  <c r="AY774" i="1"/>
  <c r="AY782" i="1"/>
  <c r="AY722" i="1"/>
  <c r="AY706" i="1"/>
  <c r="AY690" i="1"/>
  <c r="AY731" i="1"/>
  <c r="AY654" i="1"/>
  <c r="AY638" i="1"/>
  <c r="AY622" i="1"/>
  <c r="AY697" i="1"/>
  <c r="AY679" i="1"/>
  <c r="AY653" i="1"/>
  <c r="AY637" i="1"/>
  <c r="AY621" i="1"/>
  <c r="AY652" i="1"/>
  <c r="AY636" i="1"/>
  <c r="AY620" i="1"/>
  <c r="AY604" i="1"/>
  <c r="AY661" i="1"/>
  <c r="AY651" i="1"/>
  <c r="AY635" i="1"/>
  <c r="AY619" i="1"/>
  <c r="AY603" i="1"/>
  <c r="AY658" i="1"/>
  <c r="AY642" i="1"/>
  <c r="AY626" i="1"/>
  <c r="AY610" i="1"/>
  <c r="AY594" i="1"/>
  <c r="AY673" i="1"/>
  <c r="AY657" i="1"/>
  <c r="AY641" i="1"/>
  <c r="AY625" i="1"/>
  <c r="AY609" i="1"/>
  <c r="AY593" i="1"/>
  <c r="AY577" i="1"/>
  <c r="AY561" i="1"/>
  <c r="AY545" i="1"/>
  <c r="AY529" i="1"/>
  <c r="AY595" i="1"/>
  <c r="AY584" i="1"/>
  <c r="AY568" i="1"/>
  <c r="AY552" i="1"/>
  <c r="AY608" i="1"/>
  <c r="AY678" i="1"/>
  <c r="AY598" i="1"/>
  <c r="AY875" i="1"/>
  <c r="AY872" i="1"/>
  <c r="AY824" i="1"/>
  <c r="AY808" i="1"/>
  <c r="AY879" i="1"/>
  <c r="AY863" i="1"/>
  <c r="AY847" i="1"/>
  <c r="AY831" i="1"/>
  <c r="AY815" i="1"/>
  <c r="AY799" i="1"/>
  <c r="AY878" i="1"/>
  <c r="AY862" i="1"/>
  <c r="AY846" i="1"/>
  <c r="AY830" i="1"/>
  <c r="AY814" i="1"/>
  <c r="AY798" i="1"/>
  <c r="AY877" i="1"/>
  <c r="AY861" i="1"/>
  <c r="AY845" i="1"/>
  <c r="AY829" i="1"/>
  <c r="AY813" i="1"/>
  <c r="AY836" i="1"/>
  <c r="AY789" i="1"/>
  <c r="AY773" i="1"/>
  <c r="AY757" i="1"/>
  <c r="AY741" i="1"/>
  <c r="AY725" i="1"/>
  <c r="AY801" i="1"/>
  <c r="AY804" i="1"/>
  <c r="AY812" i="1"/>
  <c r="AY884" i="1"/>
  <c r="AY783" i="1"/>
  <c r="AY767" i="1"/>
  <c r="AY751" i="1"/>
  <c r="AY735" i="1"/>
  <c r="AY720" i="1"/>
  <c r="AY704" i="1"/>
  <c r="AY688" i="1"/>
  <c r="AY672" i="1"/>
  <c r="AY742" i="1"/>
  <c r="AY719" i="1"/>
  <c r="AY703" i="1"/>
  <c r="AY758" i="1"/>
  <c r="AY717" i="1"/>
  <c r="AY701" i="1"/>
  <c r="AY685" i="1"/>
  <c r="AY669" i="1"/>
  <c r="AY747" i="1"/>
  <c r="AY726" i="1"/>
  <c r="AY716" i="1"/>
  <c r="AY700" i="1"/>
  <c r="AY684" i="1"/>
  <c r="AY668" i="1"/>
  <c r="AY740" i="1"/>
  <c r="AY723" i="1"/>
  <c r="AY707" i="1"/>
  <c r="AY691" i="1"/>
  <c r="AY675" i="1"/>
  <c r="AY655" i="1"/>
  <c r="AY639" i="1"/>
  <c r="AY623" i="1"/>
  <c r="AY607" i="1"/>
  <c r="AY689" i="1"/>
  <c r="AY671" i="1"/>
  <c r="AY713" i="1"/>
  <c r="AY660" i="1"/>
  <c r="AY721" i="1"/>
  <c r="AY790" i="1"/>
  <c r="AY616" i="1"/>
  <c r="AY748" i="1"/>
  <c r="AY605" i="1"/>
  <c r="AY591" i="1"/>
  <c r="AY575" i="1"/>
  <c r="AY559" i="1"/>
  <c r="AY640" i="1"/>
  <c r="AY590" i="1"/>
  <c r="AY574" i="1"/>
  <c r="AY558" i="1"/>
  <c r="AY542" i="1"/>
  <c r="AY581" i="1"/>
  <c r="AY565" i="1"/>
  <c r="AY549" i="1"/>
  <c r="AY533" i="1"/>
  <c r="AY579" i="1"/>
  <c r="AY563" i="1"/>
  <c r="AY173" i="1"/>
  <c r="AY23" i="1"/>
  <c r="AY165" i="1"/>
  <c r="AY62" i="1"/>
  <c r="AY22" i="1"/>
  <c r="AY60" i="1"/>
  <c r="AY70" i="1"/>
  <c r="AY35" i="1"/>
  <c r="AY19" i="1"/>
  <c r="AY150" i="1"/>
  <c r="AY166" i="1"/>
  <c r="AY182" i="1"/>
  <c r="AY198" i="1"/>
  <c r="AY103" i="1"/>
  <c r="AY380" i="1"/>
  <c r="AY88" i="1"/>
  <c r="AY136" i="1"/>
  <c r="AY179" i="1"/>
  <c r="AY100" i="1"/>
  <c r="AY213" i="1"/>
  <c r="AY341" i="1"/>
  <c r="AY357" i="1"/>
  <c r="AY350" i="1"/>
  <c r="AY231" i="1"/>
  <c r="AY295" i="1"/>
  <c r="AY360" i="1"/>
  <c r="AY494" i="1"/>
  <c r="AY233" i="1"/>
  <c r="AY289" i="1"/>
  <c r="AY398" i="1"/>
  <c r="AY290" i="1"/>
  <c r="AY407" i="1"/>
  <c r="AY440" i="1"/>
  <c r="AY471" i="1"/>
  <c r="AY394" i="1"/>
  <c r="AY413" i="1"/>
  <c r="AY479" i="1"/>
  <c r="AY544" i="1"/>
  <c r="AY514" i="1"/>
  <c r="AY530" i="1"/>
  <c r="AY554" i="1"/>
  <c r="AY535" i="1"/>
  <c r="AY528" i="1"/>
  <c r="AY560" i="1"/>
  <c r="AY585" i="1"/>
  <c r="AY633" i="1"/>
  <c r="AY650" i="1"/>
  <c r="AY627" i="1"/>
  <c r="AY628" i="1"/>
  <c r="AY629" i="1"/>
  <c r="AY686" i="1"/>
  <c r="AY646" i="1"/>
  <c r="AY714" i="1"/>
  <c r="AY710" i="1"/>
  <c r="AY828" i="1"/>
  <c r="AY736" i="1"/>
  <c r="AY761" i="1"/>
  <c r="AY746" i="1"/>
  <c r="AY755" i="1"/>
  <c r="AY780" i="1"/>
  <c r="AY797" i="1"/>
  <c r="AY818" i="1"/>
  <c r="AY882" i="1"/>
  <c r="AY268" i="1"/>
  <c r="AY206" i="1"/>
  <c r="AY189" i="1"/>
  <c r="AY78" i="1"/>
  <c r="AY63" i="1"/>
  <c r="AY46" i="1"/>
  <c r="AY61" i="1"/>
  <c r="AY29" i="1"/>
  <c r="AY69" i="1"/>
  <c r="AY87" i="1"/>
  <c r="AY127" i="1"/>
  <c r="AY151" i="1"/>
  <c r="AY167" i="1"/>
  <c r="AY183" i="1"/>
  <c r="AY220" i="1"/>
  <c r="AY120" i="1"/>
  <c r="AY129" i="1"/>
  <c r="AY146" i="1"/>
  <c r="AY236" i="1"/>
  <c r="AY107" i="1"/>
  <c r="AY196" i="1"/>
  <c r="AY284" i="1"/>
  <c r="AY270" i="1"/>
  <c r="AY351" i="1"/>
  <c r="AY224" i="1"/>
  <c r="AY201" i="1"/>
  <c r="AY273" i="1"/>
  <c r="AY322" i="1"/>
  <c r="AY227" i="1"/>
  <c r="AY299" i="1"/>
  <c r="AY323" i="1"/>
  <c r="AY424" i="1"/>
  <c r="AY401" i="1"/>
  <c r="AY442" i="1"/>
  <c r="AY518" i="1"/>
  <c r="AY420" i="1"/>
  <c r="AY586" i="1"/>
  <c r="AY578" i="1"/>
  <c r="AY496" i="1"/>
  <c r="AY465" i="1"/>
  <c r="AY481" i="1"/>
  <c r="AY536" i="1"/>
  <c r="AY475" i="1"/>
  <c r="AY534" i="1"/>
  <c r="AY600" i="1"/>
  <c r="AY539" i="1"/>
  <c r="AY540" i="1"/>
  <c r="AY556" i="1"/>
  <c r="AY572" i="1"/>
  <c r="AY588" i="1"/>
  <c r="AY681" i="1"/>
  <c r="AY569" i="1"/>
  <c r="AY617" i="1"/>
  <c r="AY634" i="1"/>
  <c r="AY611" i="1"/>
  <c r="AY612" i="1"/>
  <c r="AY613" i="1"/>
  <c r="AY630" i="1"/>
  <c r="AY698" i="1"/>
  <c r="AY730" i="1"/>
  <c r="AY694" i="1"/>
  <c r="AY784" i="1"/>
  <c r="AY745" i="1"/>
  <c r="AY764" i="1"/>
  <c r="AY840" i="1"/>
  <c r="AY802" i="1"/>
  <c r="AY866" i="1"/>
  <c r="AY65" i="1"/>
  <c r="AY32" i="1"/>
  <c r="AY125" i="1"/>
  <c r="AY44" i="1"/>
  <c r="AY27" i="1"/>
  <c r="AY11" i="1"/>
  <c r="AY102" i="1"/>
  <c r="AY142" i="1"/>
  <c r="AY111" i="1"/>
  <c r="AY144" i="1"/>
  <c r="AY130" i="1"/>
  <c r="AY170" i="1"/>
  <c r="AY300" i="1"/>
  <c r="AY205" i="1"/>
  <c r="AY245" i="1"/>
  <c r="AY318" i="1"/>
  <c r="AY342" i="1"/>
  <c r="AY361" i="1"/>
  <c r="AY283" i="1"/>
  <c r="AY399" i="1"/>
  <c r="AY421" i="1"/>
  <c r="AY480" i="1"/>
  <c r="AY570" i="1"/>
  <c r="AY546" i="1"/>
  <c r="AY522" i="1"/>
  <c r="AY670" i="1"/>
  <c r="AY538" i="1"/>
  <c r="AY656" i="1"/>
  <c r="AY597" i="1"/>
  <c r="AY592" i="1"/>
  <c r="AY553" i="1"/>
  <c r="AY601" i="1"/>
  <c r="AY663" i="1"/>
  <c r="AY618" i="1"/>
  <c r="AY659" i="1"/>
  <c r="AY666" i="1"/>
  <c r="AY665" i="1"/>
  <c r="AY614" i="1"/>
  <c r="AY682" i="1"/>
  <c r="AY739" i="1"/>
  <c r="AY738" i="1"/>
  <c r="AY768" i="1"/>
  <c r="AY729" i="1"/>
  <c r="AY793" i="1"/>
  <c r="AY778" i="1"/>
  <c r="AY787" i="1"/>
  <c r="AY852" i="1"/>
  <c r="AY881" i="1"/>
  <c r="AY850" i="1"/>
  <c r="AY827" i="1"/>
  <c r="AY510" i="1"/>
  <c r="AY526" i="1"/>
  <c r="AY523" i="1"/>
  <c r="AY476" i="1"/>
  <c r="AY470" i="1"/>
  <c r="AY462" i="1"/>
  <c r="AY484" i="1"/>
  <c r="AY521" i="1"/>
  <c r="AY460" i="1"/>
  <c r="AY503" i="1"/>
  <c r="AY519" i="1"/>
  <c r="AY497" i="1"/>
  <c r="AY513" i="1"/>
  <c r="AY490" i="1"/>
  <c r="AY506" i="1"/>
  <c r="AY461" i="1"/>
  <c r="AY488" i="1"/>
  <c r="AY520" i="1"/>
  <c r="AY485" i="1"/>
  <c r="AY501" i="1"/>
  <c r="AY505" i="1"/>
  <c r="AY498" i="1"/>
  <c r="AY467" i="1"/>
  <c r="AY499" i="1"/>
  <c r="AY515" i="1"/>
  <c r="AY888" i="1"/>
  <c r="AY835" i="1"/>
  <c r="AY867" i="1"/>
  <c r="AY856" i="1"/>
  <c r="AY865" i="1"/>
  <c r="AY851" i="1"/>
  <c r="AY883" i="1"/>
  <c r="AY833" i="1"/>
  <c r="AY456" i="1"/>
  <c r="AY452" i="1"/>
  <c r="AY458" i="1"/>
  <c r="AY453" i="1"/>
  <c r="AY455" i="1"/>
  <c r="AY454" i="1"/>
  <c r="AY451" i="1"/>
  <c r="AY450" i="1"/>
  <c r="AY448" i="1"/>
  <c r="AY445" i="1"/>
  <c r="AY444" i="1"/>
  <c r="AY441" i="1"/>
  <c r="AY418" i="1"/>
  <c r="AY428" i="1"/>
  <c r="AY438" i="1"/>
  <c r="AY439" i="1"/>
  <c r="AY433" i="1"/>
  <c r="AY437" i="1"/>
  <c r="AY436" i="1"/>
  <c r="AY117" i="1"/>
  <c r="AY215" i="1"/>
  <c r="AY330" i="1"/>
  <c r="AY432" i="1"/>
  <c r="AY76" i="1"/>
  <c r="AY286" i="1"/>
  <c r="AY374" i="1"/>
  <c r="AY375" i="1"/>
  <c r="AY431" i="1"/>
  <c r="AY147" i="1"/>
  <c r="AY122" i="1"/>
  <c r="AY156" i="1"/>
  <c r="AY422" i="1"/>
  <c r="AY203" i="1"/>
  <c r="AY430" i="1"/>
  <c r="AY423" i="1"/>
  <c r="AY425" i="1"/>
  <c r="AY429" i="1"/>
  <c r="AY419" i="1"/>
  <c r="AY85" i="1"/>
  <c r="AY58" i="1"/>
  <c r="AY832" i="1"/>
  <c r="AY848" i="1"/>
  <c r="AY864" i="1"/>
  <c r="AY880" i="1"/>
  <c r="AY809" i="1"/>
  <c r="AY825" i="1"/>
  <c r="AY841" i="1"/>
  <c r="AY857" i="1"/>
  <c r="AY873" i="1"/>
  <c r="AY889" i="1"/>
  <c r="AY18" i="1"/>
  <c r="AY34" i="1"/>
  <c r="AY50" i="1"/>
  <c r="AY10" i="1"/>
  <c r="AY42" i="1"/>
  <c r="AY105" i="1"/>
  <c r="AY66" i="1"/>
  <c r="AY80" i="1"/>
  <c r="AY400" i="1"/>
  <c r="AY38" i="1"/>
  <c r="AY372" i="1"/>
  <c r="AY49" i="1"/>
  <c r="AY14" i="1"/>
  <c r="AY75" i="1"/>
  <c r="AY39" i="1"/>
  <c r="AY54" i="1"/>
  <c r="AY176" i="1"/>
  <c r="AY30" i="1"/>
  <c r="AY135" i="1"/>
  <c r="AY261" i="1"/>
  <c r="AY254" i="1"/>
  <c r="AY395" i="1"/>
  <c r="AY106" i="1"/>
  <c r="AY162" i="1"/>
  <c r="AY382" i="1"/>
  <c r="AY347" i="1"/>
  <c r="AY31" i="1"/>
  <c r="AY17" i="1"/>
  <c r="AY48" i="1"/>
  <c r="AY112" i="1"/>
  <c r="AY33" i="1"/>
  <c r="AY24" i="1"/>
  <c r="AY55" i="1"/>
  <c r="AY276" i="1"/>
  <c r="AY411" i="1"/>
  <c r="AY96" i="1"/>
  <c r="AY168" i="1"/>
  <c r="AY169" i="1"/>
  <c r="AY234" i="1"/>
  <c r="AY187" i="1"/>
  <c r="AY218" i="1"/>
  <c r="AY124" i="1"/>
  <c r="AY325" i="1"/>
  <c r="AY222" i="1"/>
  <c r="AY239" i="1"/>
  <c r="AY248" i="1"/>
  <c r="AY320" i="1"/>
  <c r="AY315" i="1"/>
  <c r="AY57" i="1"/>
  <c r="AY242" i="1"/>
  <c r="AY262" i="1"/>
  <c r="AY288" i="1"/>
  <c r="AY258" i="1"/>
  <c r="AY243" i="1"/>
  <c r="AY386" i="1"/>
  <c r="AY71" i="1"/>
  <c r="AY104" i="1"/>
  <c r="AY163" i="1"/>
  <c r="AY195" i="1"/>
  <c r="AY132" i="1"/>
  <c r="AY247" i="1"/>
  <c r="AY328" i="1"/>
  <c r="AY368" i="1"/>
  <c r="AY64" i="1"/>
  <c r="AY98" i="1"/>
  <c r="AY95" i="1"/>
  <c r="AY292" i="1"/>
  <c r="AY138" i="1"/>
  <c r="AY252" i="1"/>
  <c r="AY305" i="1"/>
  <c r="AY251" i="1"/>
  <c r="AY291" i="1"/>
  <c r="AY141" i="1"/>
  <c r="AY199" i="1"/>
  <c r="AY131" i="1"/>
  <c r="AY180" i="1"/>
  <c r="AY229" i="1"/>
  <c r="AY373" i="1"/>
  <c r="AY264" i="1"/>
  <c r="AY241" i="1"/>
  <c r="AY47" i="1"/>
  <c r="AY200" i="1"/>
  <c r="AY152" i="1"/>
  <c r="AY153" i="1"/>
  <c r="AY269" i="1"/>
  <c r="AY263" i="1"/>
  <c r="AY396" i="1"/>
  <c r="AY362" i="1"/>
  <c r="AY259" i="1"/>
  <c r="AY143" i="1"/>
  <c r="AY272" i="1"/>
  <c r="AY321" i="1"/>
  <c r="AY282" i="1"/>
  <c r="AY339" i="1"/>
  <c r="AY410" i="1"/>
  <c r="AY404" i="1"/>
  <c r="AW409" i="1"/>
  <c r="AY59" i="1"/>
  <c r="AY161" i="1"/>
  <c r="AY92" i="1"/>
  <c r="AY240" i="1"/>
  <c r="AY336" i="1"/>
  <c r="AY353" i="1"/>
  <c r="AY298" i="1"/>
  <c r="AY405" i="1"/>
  <c r="AY20" i="1"/>
  <c r="AY134" i="1"/>
  <c r="AY184" i="1"/>
  <c r="AY260" i="1"/>
  <c r="AY139" i="1"/>
  <c r="AY237" i="1"/>
  <c r="AY301" i="1"/>
  <c r="AY230" i="1"/>
  <c r="AY326" i="1"/>
  <c r="AY358" i="1"/>
  <c r="AY384" i="1"/>
  <c r="AY408" i="1"/>
  <c r="AY402" i="1"/>
  <c r="AY37" i="1"/>
  <c r="AY51" i="1"/>
  <c r="AY204" i="1"/>
  <c r="AY356" i="1"/>
  <c r="AY228" i="1"/>
  <c r="AY255" i="1"/>
  <c r="AY319" i="1"/>
  <c r="AY280" i="1"/>
  <c r="AY312" i="1"/>
  <c r="AY344" i="1"/>
  <c r="AY376" i="1"/>
  <c r="AY274" i="1"/>
  <c r="AY306" i="1"/>
  <c r="AY338" i="1"/>
  <c r="AY370" i="1"/>
  <c r="AY385" i="1"/>
  <c r="AY36" i="1"/>
  <c r="AY110" i="1"/>
  <c r="AY119" i="1"/>
  <c r="AY128" i="1"/>
  <c r="AY160" i="1"/>
  <c r="AY192" i="1"/>
  <c r="AY114" i="1"/>
  <c r="AY178" i="1"/>
  <c r="AY115" i="1"/>
  <c r="AY277" i="1"/>
  <c r="AY309" i="1"/>
  <c r="AY302" i="1"/>
  <c r="AY334" i="1"/>
  <c r="AY366" i="1"/>
  <c r="AY267" i="1"/>
  <c r="AY363" i="1"/>
  <c r="AY99" i="1"/>
  <c r="AY43" i="1"/>
  <c r="AY308" i="1"/>
  <c r="AY177" i="1"/>
  <c r="AY108" i="1"/>
  <c r="AY172" i="1"/>
  <c r="AY209" i="1"/>
  <c r="AY250" i="1"/>
  <c r="AY314" i="1"/>
  <c r="AY86" i="1"/>
  <c r="AY186" i="1"/>
  <c r="AY123" i="1"/>
  <c r="AY155" i="1"/>
  <c r="AY332" i="1"/>
  <c r="AY310" i="1"/>
  <c r="AY275" i="1"/>
  <c r="AY307" i="1"/>
  <c r="AY409" i="1"/>
  <c r="AY387" i="1"/>
  <c r="AY28" i="1"/>
  <c r="AY216" i="1"/>
  <c r="AY84" i="1"/>
  <c r="AY148" i="1"/>
  <c r="AY367" i="1"/>
  <c r="AY281" i="1"/>
  <c r="AY313" i="1"/>
  <c r="AY377" i="1"/>
  <c r="AY354" i="1"/>
  <c r="AY397" i="1"/>
  <c r="AY26" i="1"/>
  <c r="AY16" i="1"/>
  <c r="AY21" i="1"/>
  <c r="AY13" i="1"/>
  <c r="AZ78" i="1"/>
  <c r="AW889" i="1"/>
  <c r="AZ107" i="1"/>
  <c r="AZ60" i="1"/>
  <c r="AZ76" i="1"/>
  <c r="AZ874" i="1"/>
  <c r="AW882" i="1"/>
  <c r="AW777" i="1"/>
  <c r="AW148" i="1"/>
  <c r="AW833" i="1"/>
  <c r="AW679" i="1"/>
  <c r="AW559" i="1"/>
  <c r="AW74" i="1"/>
  <c r="AW798" i="1"/>
  <c r="AW729" i="1"/>
  <c r="AW621" i="1"/>
  <c r="AW666" i="1"/>
  <c r="AW708" i="1"/>
  <c r="AW541" i="1"/>
  <c r="AW567" i="1"/>
  <c r="AW477" i="1"/>
  <c r="AW466" i="1"/>
  <c r="AV6" i="1"/>
  <c r="AW695" i="1"/>
  <c r="AW611" i="1"/>
  <c r="AW651" i="1"/>
  <c r="AW421" i="1"/>
  <c r="AW130" i="1"/>
  <c r="AW198" i="1"/>
  <c r="AW806" i="1"/>
  <c r="AW745" i="1"/>
  <c r="AW761" i="1"/>
  <c r="AW719" i="1"/>
  <c r="AW837" i="1"/>
  <c r="AW694" i="1"/>
  <c r="AW791" i="1"/>
  <c r="AW692" i="1"/>
  <c r="AW783" i="1"/>
  <c r="AW684" i="1"/>
  <c r="AW753" i="1"/>
  <c r="AW883" i="1"/>
  <c r="AW874" i="1"/>
  <c r="AW687" i="1"/>
  <c r="AW635" i="1"/>
  <c r="AW533" i="1"/>
  <c r="AW210" i="1"/>
  <c r="AW427" i="1"/>
  <c r="AW603" i="1"/>
  <c r="AW493" i="1"/>
  <c r="AW857" i="1"/>
  <c r="AW769" i="1"/>
  <c r="AW703" i="1"/>
  <c r="AW629" i="1"/>
  <c r="AW813" i="1"/>
  <c r="AW810" i="1"/>
  <c r="AW619" i="1"/>
  <c r="AW317" i="1"/>
  <c r="AW70" i="1"/>
  <c r="AW361" i="1"/>
  <c r="AW331" i="1"/>
  <c r="AW231" i="1"/>
  <c r="AW403" i="1"/>
  <c r="AW453" i="1"/>
  <c r="AW449" i="1"/>
  <c r="AW515" i="1"/>
  <c r="AW646" i="1"/>
  <c r="AW528" i="1"/>
  <c r="AW404" i="1"/>
  <c r="AW216" i="1"/>
  <c r="AW299" i="1"/>
  <c r="AW201" i="1"/>
  <c r="AW194" i="1"/>
  <c r="AZ116" i="1"/>
  <c r="AW382" i="1"/>
  <c r="AW226" i="1"/>
  <c r="AW78" i="1"/>
  <c r="AZ174" i="1"/>
  <c r="AZ168" i="1"/>
  <c r="AZ155" i="1"/>
  <c r="AZ197" i="1"/>
  <c r="AZ279" i="1"/>
  <c r="AZ319" i="1"/>
  <c r="AZ312" i="1"/>
  <c r="AZ581" i="1"/>
  <c r="AZ742" i="1"/>
  <c r="AW864" i="1"/>
  <c r="AW814" i="1"/>
  <c r="AW866" i="1"/>
  <c r="AW838" i="1"/>
  <c r="AW787" i="1"/>
  <c r="AW751" i="1"/>
  <c r="AW672" i="1"/>
  <c r="AW676" i="1"/>
  <c r="AW743" i="1"/>
  <c r="AW688" i="1"/>
  <c r="AW716" i="1"/>
  <c r="AW718" i="1"/>
  <c r="AW660" i="1"/>
  <c r="AW654" i="1"/>
  <c r="AW601" i="1"/>
  <c r="AW653" i="1"/>
  <c r="AW592" i="1"/>
  <c r="AW525" i="1"/>
  <c r="AW542" i="1"/>
  <c r="AW547" i="1"/>
  <c r="AW552" i="1"/>
  <c r="AW602" i="1"/>
  <c r="AW551" i="1"/>
  <c r="AW568" i="1"/>
  <c r="AW459" i="1"/>
  <c r="AW499" i="1"/>
  <c r="AW469" i="1"/>
  <c r="AW455" i="1"/>
  <c r="AW489" i="1"/>
  <c r="AW407" i="1"/>
  <c r="AW383" i="1"/>
  <c r="AW406" i="1"/>
  <c r="AW301" i="1"/>
  <c r="AW237" i="1"/>
  <c r="AW205" i="1"/>
  <c r="AW288" i="1"/>
  <c r="AW500" i="1"/>
  <c r="AW343" i="1"/>
  <c r="AW309" i="1"/>
  <c r="AW263" i="1"/>
  <c r="AW422" i="1"/>
  <c r="AW267" i="1"/>
  <c r="AW378" i="1"/>
  <c r="AW312" i="1"/>
  <c r="AW258" i="1"/>
  <c r="AW388" i="1"/>
  <c r="AW335" i="1"/>
  <c r="AW190" i="1"/>
  <c r="AW164" i="1"/>
  <c r="AW99" i="1"/>
  <c r="AW90" i="1"/>
  <c r="AZ66" i="1"/>
  <c r="AZ24" i="1"/>
  <c r="AZ17" i="1"/>
  <c r="AX8" i="1"/>
  <c r="AU7" i="1"/>
  <c r="BA6" i="1" s="1"/>
  <c r="AZ789" i="1"/>
  <c r="AZ729" i="1"/>
  <c r="AZ646" i="1"/>
  <c r="AZ630" i="1"/>
  <c r="AZ614" i="1"/>
  <c r="AZ644" i="1"/>
  <c r="AZ628" i="1"/>
  <c r="AZ612" i="1"/>
  <c r="AZ669" i="1"/>
  <c r="AZ641" i="1"/>
  <c r="AZ648" i="1"/>
  <c r="AZ632" i="1"/>
  <c r="AZ616" i="1"/>
  <c r="AZ600" i="1"/>
  <c r="AZ587" i="1"/>
  <c r="AZ571" i="1"/>
  <c r="AZ539" i="1"/>
  <c r="AZ639" i="1"/>
  <c r="AZ585" i="1"/>
  <c r="AZ522" i="1"/>
  <c r="AZ506" i="1"/>
  <c r="AZ490" i="1"/>
  <c r="AZ474" i="1"/>
  <c r="AZ458" i="1"/>
  <c r="AZ493" i="1"/>
  <c r="AZ462" i="1"/>
  <c r="AZ470" i="1"/>
  <c r="AZ875" i="1"/>
  <c r="AZ827" i="1"/>
  <c r="AZ719" i="1"/>
  <c r="AZ703" i="1"/>
  <c r="AZ664" i="1"/>
  <c r="AZ665" i="1"/>
  <c r="AZ645" i="1"/>
  <c r="AZ629" i="1"/>
  <c r="AZ613" i="1"/>
  <c r="AZ651" i="1"/>
  <c r="AZ635" i="1"/>
  <c r="AZ619" i="1"/>
  <c r="AZ603" i="1"/>
  <c r="AZ527" i="1"/>
  <c r="AZ542" i="1"/>
  <c r="AZ421" i="1"/>
  <c r="AZ757" i="1"/>
  <c r="AZ650" i="1"/>
  <c r="AZ634" i="1"/>
  <c r="AZ618" i="1"/>
  <c r="AZ602" i="1"/>
  <c r="AZ508" i="1"/>
  <c r="AZ492" i="1"/>
  <c r="AZ476" i="1"/>
  <c r="AZ712" i="1"/>
  <c r="AZ525" i="1"/>
  <c r="AZ487" i="1"/>
  <c r="AZ471" i="1"/>
  <c r="AZ877" i="1"/>
  <c r="AZ861" i="1"/>
  <c r="AZ845" i="1"/>
  <c r="AZ829" i="1"/>
  <c r="AZ813" i="1"/>
  <c r="AZ795" i="1"/>
  <c r="AZ782" i="1"/>
  <c r="AZ766" i="1"/>
  <c r="AZ750" i="1"/>
  <c r="AZ734" i="1"/>
  <c r="AZ765" i="1"/>
  <c r="AZ595" i="1"/>
  <c r="AZ589" i="1"/>
  <c r="AZ573" i="1"/>
  <c r="AZ557" i="1"/>
  <c r="AZ541" i="1"/>
  <c r="AZ594" i="1"/>
  <c r="AZ543" i="1"/>
  <c r="AZ537" i="1"/>
  <c r="AZ553" i="1"/>
  <c r="AZ378" i="1"/>
  <c r="AZ362" i="1"/>
  <c r="AZ346" i="1"/>
  <c r="AZ330" i="1"/>
  <c r="AZ314" i="1"/>
  <c r="AZ298" i="1"/>
  <c r="AZ282" i="1"/>
  <c r="AZ266" i="1"/>
  <c r="AZ250" i="1"/>
  <c r="AZ234" i="1"/>
  <c r="AZ218" i="1"/>
  <c r="AZ202" i="1"/>
  <c r="AZ437" i="1"/>
  <c r="AZ787" i="1"/>
  <c r="AZ771" i="1"/>
  <c r="AZ755" i="1"/>
  <c r="AZ654" i="1"/>
  <c r="AZ638" i="1"/>
  <c r="AZ622" i="1"/>
  <c r="AZ601" i="1"/>
  <c r="AZ685" i="1"/>
  <c r="AZ656" i="1"/>
  <c r="AZ640" i="1"/>
  <c r="AZ624" i="1"/>
  <c r="AZ608" i="1"/>
  <c r="AZ547" i="1"/>
  <c r="AZ604" i="1"/>
  <c r="AZ569" i="1"/>
  <c r="AZ460" i="1"/>
  <c r="AZ369" i="1"/>
  <c r="AZ353" i="1"/>
  <c r="AZ337" i="1"/>
  <c r="AZ321" i="1"/>
  <c r="AZ305" i="1"/>
  <c r="AZ289" i="1"/>
  <c r="AZ273" i="1"/>
  <c r="AZ889" i="1"/>
  <c r="AZ873" i="1"/>
  <c r="AZ857" i="1"/>
  <c r="AZ841" i="1"/>
  <c r="AZ825" i="1"/>
  <c r="AZ809" i="1"/>
  <c r="AZ811" i="1"/>
  <c r="AZ785" i="1"/>
  <c r="AZ769" i="1"/>
  <c r="AZ753" i="1"/>
  <c r="AZ843" i="1"/>
  <c r="AZ728" i="1"/>
  <c r="AZ800" i="1"/>
  <c r="AZ859" i="1"/>
  <c r="AZ710" i="1"/>
  <c r="AZ694" i="1"/>
  <c r="AZ717" i="1"/>
  <c r="AZ701" i="1"/>
  <c r="AZ724" i="1"/>
  <c r="AZ708" i="1"/>
  <c r="AZ692" i="1"/>
  <c r="AZ676" i="1"/>
  <c r="AZ677" i="1"/>
  <c r="AZ659" i="1"/>
  <c r="AZ643" i="1"/>
  <c r="AZ627" i="1"/>
  <c r="AZ611" i="1"/>
  <c r="AZ696" i="1"/>
  <c r="AZ678" i="1"/>
  <c r="AZ655" i="1"/>
  <c r="AZ596" i="1"/>
  <c r="AZ513" i="1"/>
  <c r="AZ497" i="1"/>
  <c r="AZ481" i="1"/>
  <c r="AZ465" i="1"/>
  <c r="AZ520" i="1"/>
  <c r="AZ504" i="1"/>
  <c r="AZ488" i="1"/>
  <c r="AZ472" i="1"/>
  <c r="AZ456" i="1"/>
  <c r="AZ533" i="1"/>
  <c r="AZ518" i="1"/>
  <c r="AZ502" i="1"/>
  <c r="AZ486" i="1"/>
  <c r="AZ450" i="1"/>
  <c r="AZ434" i="1"/>
  <c r="AZ453" i="1"/>
  <c r="AZ808" i="1"/>
  <c r="AZ854" i="1"/>
  <c r="AZ821" i="1"/>
  <c r="AZ790" i="1"/>
  <c r="AZ545" i="1"/>
  <c r="AZ398" i="1"/>
  <c r="AZ354" i="1"/>
  <c r="AZ290" i="1"/>
  <c r="AZ226" i="1"/>
  <c r="AZ361" i="1"/>
  <c r="AZ297" i="1"/>
  <c r="AZ372" i="1"/>
  <c r="AZ356" i="1"/>
  <c r="AZ340" i="1"/>
  <c r="AZ324" i="1"/>
  <c r="AZ308" i="1"/>
  <c r="AZ292" i="1"/>
  <c r="AZ276" i="1"/>
  <c r="AZ260" i="1"/>
  <c r="AZ244" i="1"/>
  <c r="AZ228" i="1"/>
  <c r="AZ212" i="1"/>
  <c r="AZ179" i="1"/>
  <c r="AZ267" i="1"/>
  <c r="AZ363" i="1"/>
  <c r="AZ241" i="1"/>
  <c r="AZ842" i="1"/>
  <c r="AZ856" i="1"/>
  <c r="AZ815" i="1"/>
  <c r="AZ869" i="1"/>
  <c r="AZ836" i="1"/>
  <c r="AZ794" i="1"/>
  <c r="AZ781" i="1"/>
  <c r="AZ698" i="1"/>
  <c r="AZ697" i="1"/>
  <c r="AZ670" i="1"/>
  <c r="AZ549" i="1"/>
  <c r="AZ509" i="1"/>
  <c r="AZ216" i="1"/>
  <c r="AZ291" i="1"/>
  <c r="AZ195" i="1"/>
  <c r="AZ34" i="1"/>
  <c r="AZ863" i="1"/>
  <c r="AZ822" i="1"/>
  <c r="AZ884" i="1"/>
  <c r="AZ758" i="1"/>
  <c r="AZ418" i="1"/>
  <c r="AZ433" i="1"/>
  <c r="AZ414" i="1"/>
  <c r="AZ370" i="1"/>
  <c r="AZ306" i="1"/>
  <c r="AZ242" i="1"/>
  <c r="AZ377" i="1"/>
  <c r="AZ313" i="1"/>
  <c r="AZ360" i="1"/>
  <c r="AZ232" i="1"/>
  <c r="AZ83" i="1"/>
  <c r="AZ387" i="1"/>
  <c r="AZ194" i="1"/>
  <c r="AZ178" i="1"/>
  <c r="AZ162" i="1"/>
  <c r="AZ146" i="1"/>
  <c r="AZ130" i="1"/>
  <c r="AZ347" i="1"/>
  <c r="AZ243" i="1"/>
  <c r="AZ331" i="1"/>
  <c r="AZ199" i="1"/>
  <c r="AZ183" i="1"/>
  <c r="AZ167" i="1"/>
  <c r="AZ151" i="1"/>
  <c r="AZ135" i="1"/>
  <c r="AZ119" i="1"/>
  <c r="AZ103" i="1"/>
  <c r="AZ87" i="1"/>
  <c r="AZ207" i="1"/>
  <c r="AZ181" i="1"/>
  <c r="AZ165" i="1"/>
  <c r="AZ149" i="1"/>
  <c r="AZ133" i="1"/>
  <c r="AZ117" i="1"/>
  <c r="AZ101" i="1"/>
  <c r="AZ85" i="1"/>
  <c r="AZ810" i="1"/>
  <c r="AZ824" i="1"/>
  <c r="AZ870" i="1"/>
  <c r="AZ837" i="1"/>
  <c r="AZ804" i="1"/>
  <c r="AZ666" i="1"/>
  <c r="AZ477" i="1"/>
  <c r="AZ249" i="1"/>
  <c r="AZ405" i="1"/>
  <c r="AZ99" i="1"/>
  <c r="AZ164" i="1"/>
  <c r="AZ35" i="1"/>
  <c r="AZ858" i="1"/>
  <c r="AZ872" i="1"/>
  <c r="AZ831" i="1"/>
  <c r="AZ885" i="1"/>
  <c r="AZ852" i="1"/>
  <c r="AZ773" i="1"/>
  <c r="AZ714" i="1"/>
  <c r="AZ713" i="1"/>
  <c r="AZ672" i="1"/>
  <c r="AZ582" i="1"/>
  <c r="AZ565" i="1"/>
  <c r="AZ631" i="1"/>
  <c r="AZ523" i="1"/>
  <c r="AZ501" i="1"/>
  <c r="AZ401" i="1"/>
  <c r="AZ607" i="1"/>
  <c r="AZ430" i="1"/>
  <c r="AZ322" i="1"/>
  <c r="AZ258" i="1"/>
  <c r="AZ329" i="1"/>
  <c r="AZ265" i="1"/>
  <c r="AZ397" i="1"/>
  <c r="AZ380" i="1"/>
  <c r="AZ364" i="1"/>
  <c r="AZ348" i="1"/>
  <c r="AZ332" i="1"/>
  <c r="AZ316" i="1"/>
  <c r="AZ300" i="1"/>
  <c r="AZ284" i="1"/>
  <c r="AZ268" i="1"/>
  <c r="AZ252" i="1"/>
  <c r="AZ236" i="1"/>
  <c r="AZ220" i="1"/>
  <c r="AZ204" i="1"/>
  <c r="AZ259" i="1"/>
  <c r="AZ115" i="1"/>
  <c r="AZ413" i="1"/>
  <c r="AZ386" i="1"/>
  <c r="AZ879" i="1"/>
  <c r="AZ838" i="1"/>
  <c r="AZ805" i="1"/>
  <c r="AZ774" i="1"/>
  <c r="AZ747" i="1"/>
  <c r="AZ449" i="1"/>
  <c r="AZ395" i="1"/>
  <c r="AZ261" i="1"/>
  <c r="AZ323" i="1"/>
  <c r="AZ131" i="1"/>
  <c r="AZ283" i="1"/>
  <c r="AZ391" i="1"/>
  <c r="AZ384" i="1"/>
  <c r="AZ10" i="1"/>
  <c r="AZ105" i="1"/>
  <c r="AZ826" i="1"/>
  <c r="AZ840" i="1"/>
  <c r="AZ886" i="1"/>
  <c r="AZ853" i="1"/>
  <c r="AZ820" i="1"/>
  <c r="AZ682" i="1"/>
  <c r="AZ731" i="1"/>
  <c r="AZ681" i="1"/>
  <c r="AZ597" i="1"/>
  <c r="AZ550" i="1"/>
  <c r="AZ623" i="1"/>
  <c r="AZ446" i="1"/>
  <c r="AZ338" i="1"/>
  <c r="AZ274" i="1"/>
  <c r="AZ210" i="1"/>
  <c r="AZ345" i="1"/>
  <c r="AZ281" i="1"/>
  <c r="AZ296" i="1"/>
  <c r="AZ147" i="1"/>
  <c r="AZ91" i="1"/>
  <c r="AZ186" i="1"/>
  <c r="AZ170" i="1"/>
  <c r="AZ154" i="1"/>
  <c r="AZ138" i="1"/>
  <c r="AZ315" i="1"/>
  <c r="AZ215" i="1"/>
  <c r="AZ191" i="1"/>
  <c r="AZ175" i="1"/>
  <c r="AZ159" i="1"/>
  <c r="AZ143" i="1"/>
  <c r="AZ127" i="1"/>
  <c r="AZ111" i="1"/>
  <c r="AZ95" i="1"/>
  <c r="AZ371" i="1"/>
  <c r="AZ251" i="1"/>
  <c r="AZ189" i="1"/>
  <c r="AZ173" i="1"/>
  <c r="AZ157" i="1"/>
  <c r="AZ125" i="1"/>
  <c r="AZ109" i="1"/>
  <c r="AZ93" i="1"/>
  <c r="AZ108" i="1"/>
  <c r="AW110" i="1"/>
  <c r="AW159" i="1"/>
  <c r="AZ88" i="1"/>
  <c r="AW73" i="1"/>
  <c r="AZ49" i="1"/>
  <c r="AZ39" i="1"/>
  <c r="AW26" i="1"/>
  <c r="AW154" i="1"/>
  <c r="AZ54" i="1"/>
  <c r="AZ38" i="1"/>
  <c r="AX6" i="1"/>
  <c r="AZ80" i="1"/>
  <c r="AZ37" i="1"/>
  <c r="AW326" i="1"/>
  <c r="AW147" i="1"/>
  <c r="AW116" i="1"/>
  <c r="AW252" i="1"/>
  <c r="AW292" i="1"/>
  <c r="AZ172" i="1"/>
  <c r="AW146" i="1"/>
  <c r="AW106" i="1"/>
  <c r="AZ90" i="1"/>
  <c r="AZ52" i="1"/>
  <c r="AZ28" i="1"/>
  <c r="AW151" i="1"/>
  <c r="AW89" i="1"/>
  <c r="AW189" i="1"/>
  <c r="AW202" i="1"/>
  <c r="AW402" i="1"/>
  <c r="AW392" i="1"/>
  <c r="AW278" i="1"/>
  <c r="AW416" i="1"/>
  <c r="AW496" i="1"/>
  <c r="AW114" i="1"/>
  <c r="AZ126" i="1"/>
  <c r="AZ381" i="1"/>
  <c r="AZ141" i="1"/>
  <c r="AZ307" i="1"/>
  <c r="AZ343" i="1"/>
  <c r="AZ375" i="1"/>
  <c r="AZ264" i="1"/>
  <c r="AZ271" i="1"/>
  <c r="AZ417" i="1"/>
  <c r="AZ777" i="1"/>
  <c r="AZ754" i="1"/>
  <c r="AZ868" i="1"/>
  <c r="AZ844" i="1"/>
  <c r="AW720" i="1"/>
  <c r="AW598" i="1"/>
  <c r="AW549" i="1"/>
  <c r="AW467" i="1"/>
  <c r="AW411" i="1"/>
  <c r="AW298" i="1"/>
  <c r="AW394" i="1"/>
  <c r="AW41" i="1"/>
  <c r="AW482" i="1"/>
  <c r="AZ253" i="1"/>
  <c r="AZ187" i="1"/>
  <c r="AZ293" i="1"/>
  <c r="AZ700" i="1"/>
  <c r="AW802" i="1"/>
  <c r="AW841" i="1"/>
  <c r="AW803" i="1"/>
  <c r="AW731" i="1"/>
  <c r="AW756" i="1"/>
  <c r="AW747" i="1"/>
  <c r="AW698" i="1"/>
  <c r="AW714" i="1"/>
  <c r="AW859" i="1"/>
  <c r="AW872" i="1"/>
  <c r="AW808" i="1"/>
  <c r="AW822" i="1"/>
  <c r="AW858" i="1"/>
  <c r="AW832" i="1"/>
  <c r="AW865" i="1"/>
  <c r="AW818" i="1"/>
  <c r="AW727" i="1"/>
  <c r="AW748" i="1"/>
  <c r="AW785" i="1"/>
  <c r="AW690" i="1"/>
  <c r="AW663" i="1"/>
  <c r="AW722" i="1"/>
  <c r="AW713" i="1"/>
  <c r="AW609" i="1"/>
  <c r="AW652" i="1"/>
  <c r="AW669" i="1"/>
  <c r="AW597" i="1"/>
  <c r="AW636" i="1"/>
  <c r="AW534" i="1"/>
  <c r="AW494" i="1"/>
  <c r="AW507" i="1"/>
  <c r="AW479" i="1"/>
  <c r="AW509" i="1"/>
  <c r="AW584" i="1"/>
  <c r="AW435" i="1"/>
  <c r="AW451" i="1"/>
  <c r="AW391" i="1"/>
  <c r="AW445" i="1"/>
  <c r="AW398" i="1"/>
  <c r="AW439" i="1"/>
  <c r="AW353" i="1"/>
  <c r="AW235" i="1"/>
  <c r="AW441" i="1"/>
  <c r="AW307" i="1"/>
  <c r="AW261" i="1"/>
  <c r="AW345" i="1"/>
  <c r="AW329" i="1"/>
  <c r="AW306" i="1"/>
  <c r="AW247" i="1"/>
  <c r="AW386" i="1"/>
  <c r="AW333" i="1"/>
  <c r="AW290" i="1"/>
  <c r="AW249" i="1"/>
  <c r="AW161" i="1"/>
  <c r="AZ56" i="1"/>
  <c r="AW45" i="1"/>
  <c r="AZ25" i="1"/>
  <c r="AW224" i="1"/>
  <c r="AW192" i="1"/>
  <c r="AZ156" i="1"/>
  <c r="AW71" i="1"/>
  <c r="AW60" i="1"/>
  <c r="AW246" i="1"/>
  <c r="AW111" i="1"/>
  <c r="AZ22" i="1"/>
  <c r="AW200" i="1"/>
  <c r="AW122" i="1"/>
  <c r="AZ97" i="1"/>
  <c r="AZ61" i="1"/>
  <c r="AW15" i="1"/>
  <c r="AW187" i="1"/>
  <c r="AW156" i="1"/>
  <c r="AW234" i="1"/>
  <c r="AW332" i="1"/>
  <c r="AW364" i="1"/>
  <c r="AW296" i="1"/>
  <c r="AW143" i="1"/>
  <c r="AZ104" i="1"/>
  <c r="AZ275" i="1"/>
  <c r="AW186" i="1"/>
  <c r="AW136" i="1"/>
  <c r="AZ70" i="1"/>
  <c r="AZ59" i="1"/>
  <c r="AZ19" i="1"/>
  <c r="AW410" i="1"/>
  <c r="AW238" i="1"/>
  <c r="AW450" i="1"/>
  <c r="AW318" i="1"/>
  <c r="AZ176" i="1"/>
  <c r="AZ205" i="1"/>
  <c r="AZ153" i="1"/>
  <c r="AZ333" i="1"/>
  <c r="AZ317" i="1"/>
  <c r="AZ203" i="1"/>
  <c r="AZ383" i="1"/>
  <c r="AZ309" i="1"/>
  <c r="AZ206" i="1"/>
  <c r="AZ328" i="1"/>
  <c r="AZ223" i="1"/>
  <c r="AZ351" i="1"/>
  <c r="AZ257" i="1"/>
  <c r="AZ561" i="1"/>
  <c r="AZ475" i="1"/>
  <c r="AZ507" i="1"/>
  <c r="AZ806" i="1"/>
  <c r="AW659" i="1"/>
  <c r="AW557" i="1"/>
  <c r="AW492" i="1"/>
  <c r="AW371" i="1"/>
  <c r="AW295" i="1"/>
  <c r="AW137" i="1"/>
  <c r="AZ74" i="1"/>
  <c r="AZ217" i="1"/>
  <c r="AZ81" i="1"/>
  <c r="AW356" i="1"/>
  <c r="AW65" i="1"/>
  <c r="AZ188" i="1"/>
  <c r="AW408" i="1"/>
  <c r="AW800" i="1"/>
  <c r="AW846" i="1"/>
  <c r="AW662" i="1"/>
  <c r="AW686" i="1"/>
  <c r="AW710" i="1"/>
  <c r="AW668" i="1"/>
  <c r="AW606" i="1"/>
  <c r="AW627" i="1"/>
  <c r="AW630" i="1"/>
  <c r="AW643" i="1"/>
  <c r="AW637" i="1"/>
  <c r="AW596" i="1"/>
  <c r="AW531" i="1"/>
  <c r="AW532" i="1"/>
  <c r="AW590" i="1"/>
  <c r="AW543" i="1"/>
  <c r="AW581" i="1"/>
  <c r="AW491" i="1"/>
  <c r="AW519" i="1"/>
  <c r="AW589" i="1"/>
  <c r="AW502" i="1"/>
  <c r="AW430" i="1"/>
  <c r="AW452" i="1"/>
  <c r="AW390" i="1"/>
  <c r="AW446" i="1"/>
  <c r="AW454" i="1"/>
  <c r="AW431" i="1"/>
  <c r="AW396" i="1"/>
  <c r="AW465" i="1"/>
  <c r="AW419" i="1"/>
  <c r="AW346" i="1"/>
  <c r="AW289" i="1"/>
  <c r="AW336" i="1"/>
  <c r="AW277" i="1"/>
  <c r="AW227" i="1"/>
  <c r="AW379" i="1"/>
  <c r="AW293" i="1"/>
  <c r="AW259" i="1"/>
  <c r="AW395" i="1"/>
  <c r="AW338" i="1"/>
  <c r="AW281" i="1"/>
  <c r="AW221" i="1"/>
  <c r="AW349" i="1"/>
  <c r="AW245" i="1"/>
  <c r="AW328" i="1"/>
  <c r="AW287" i="1"/>
  <c r="AW314" i="1"/>
  <c r="AW183" i="1"/>
  <c r="AW115" i="1"/>
  <c r="AW98" i="1"/>
  <c r="AZ72" i="1"/>
  <c r="AZ64" i="1"/>
  <c r="AZ32" i="1"/>
  <c r="AW102" i="1"/>
  <c r="AZ182" i="1"/>
  <c r="AW152" i="1"/>
  <c r="AZ47" i="1"/>
  <c r="AZ23" i="1"/>
  <c r="AW135" i="1"/>
  <c r="AW144" i="1"/>
  <c r="AZ198" i="1"/>
  <c r="AW120" i="1"/>
  <c r="AZ21" i="1"/>
  <c r="AW358" i="1"/>
  <c r="AW155" i="1"/>
  <c r="AW124" i="1"/>
  <c r="AW217" i="1"/>
  <c r="AW286" i="1"/>
  <c r="AW260" i="1"/>
  <c r="AW150" i="1"/>
  <c r="AW170" i="1"/>
  <c r="AW141" i="1"/>
  <c r="AW118" i="1"/>
  <c r="AW222" i="1"/>
  <c r="AW181" i="1"/>
  <c r="AW134" i="1"/>
  <c r="AW86" i="1"/>
  <c r="AZ69" i="1"/>
  <c r="AW360" i="1"/>
  <c r="AW191" i="1"/>
  <c r="AW342" i="1"/>
  <c r="AW457" i="1"/>
  <c r="AW432" i="1"/>
  <c r="AW530" i="1"/>
  <c r="AW463" i="1"/>
  <c r="AW512" i="1"/>
  <c r="AW709" i="1"/>
  <c r="AW577" i="1"/>
  <c r="AW562" i="1"/>
  <c r="AW556" i="1"/>
  <c r="AW631" i="1"/>
  <c r="AW616" i="1"/>
  <c r="AW633" i="1"/>
  <c r="AW634" i="1"/>
  <c r="AW717" i="1"/>
  <c r="AW707" i="1"/>
  <c r="AW765" i="1"/>
  <c r="AW766" i="1"/>
  <c r="AW768" i="1"/>
  <c r="AW828" i="1"/>
  <c r="AW869" i="1"/>
  <c r="AW815" i="1"/>
  <c r="AW879" i="1"/>
  <c r="AZ150" i="1"/>
  <c r="AZ200" i="1"/>
  <c r="AZ339" i="1"/>
  <c r="AZ128" i="1"/>
  <c r="AZ158" i="1"/>
  <c r="AZ365" i="1"/>
  <c r="AZ152" i="1"/>
  <c r="AZ211" i="1"/>
  <c r="AZ208" i="1"/>
  <c r="AZ231" i="1"/>
  <c r="AZ263" i="1"/>
  <c r="AZ304" i="1"/>
  <c r="AZ303" i="1"/>
  <c r="AZ534" i="1"/>
  <c r="AZ566" i="1"/>
  <c r="AZ775" i="1"/>
  <c r="AZ772" i="1"/>
  <c r="AZ847" i="1"/>
  <c r="AW696" i="1"/>
  <c r="AW468" i="1"/>
  <c r="AW428" i="1"/>
  <c r="AW257" i="1"/>
  <c r="AW397" i="1"/>
  <c r="AZ58" i="1"/>
  <c r="AW228" i="1"/>
  <c r="AW387" i="1"/>
  <c r="AW514" i="1"/>
  <c r="AZ123" i="1"/>
  <c r="AZ320" i="1"/>
  <c r="AW816" i="1"/>
  <c r="AW736" i="1"/>
  <c r="AW780" i="1"/>
  <c r="AW670" i="1"/>
  <c r="AW811" i="1"/>
  <c r="AW821" i="1"/>
  <c r="AW840" i="1"/>
  <c r="AW873" i="1"/>
  <c r="AW809" i="1"/>
  <c r="AW744" i="1"/>
  <c r="AW759" i="1"/>
  <c r="AW735" i="1"/>
  <c r="AW739" i="1"/>
  <c r="AW793" i="1"/>
  <c r="AW681" i="1"/>
  <c r="AW664" i="1"/>
  <c r="AW705" i="1"/>
  <c r="AW604" i="1"/>
  <c r="AW622" i="1"/>
  <c r="AW638" i="1"/>
  <c r="AW605" i="1"/>
  <c r="AW645" i="1"/>
  <c r="AW595" i="1"/>
  <c r="AW628" i="1"/>
  <c r="AW583" i="1"/>
  <c r="AW591" i="1"/>
  <c r="AW526" i="1"/>
  <c r="AW579" i="1"/>
  <c r="AW576" i="1"/>
  <c r="AW539" i="1"/>
  <c r="AW486" i="1"/>
  <c r="AW516" i="1"/>
  <c r="AW485" i="1"/>
  <c r="AW510" i="1"/>
  <c r="AW550" i="1"/>
  <c r="AW475" i="1"/>
  <c r="AW487" i="1"/>
  <c r="AW413" i="1"/>
  <c r="AW503" i="1"/>
  <c r="AW429" i="1"/>
  <c r="AW437" i="1"/>
  <c r="AW385" i="1"/>
  <c r="AW425" i="1"/>
  <c r="AW462" i="1"/>
  <c r="AW414" i="1"/>
  <c r="AW341" i="1"/>
  <c r="AW233" i="1"/>
  <c r="AW377" i="1"/>
  <c r="AW323" i="1"/>
  <c r="AW275" i="1"/>
  <c r="AW291" i="1"/>
  <c r="AW240" i="1"/>
  <c r="AW315" i="1"/>
  <c r="AW347" i="1"/>
  <c r="AW297" i="1"/>
  <c r="AW367" i="1"/>
  <c r="AW285" i="1"/>
  <c r="AW243" i="1"/>
  <c r="AW282" i="1"/>
  <c r="AZ180" i="1"/>
  <c r="AZ71" i="1"/>
  <c r="AW43" i="1"/>
  <c r="AZ18" i="1"/>
  <c r="AW176" i="1"/>
  <c r="AW84" i="1"/>
  <c r="AW175" i="1"/>
  <c r="AW126" i="1"/>
  <c r="AW69" i="1"/>
  <c r="AZ57" i="1"/>
  <c r="AZ33" i="1"/>
  <c r="AW112" i="1"/>
  <c r="AW241" i="1"/>
  <c r="AW182" i="1"/>
  <c r="AZ106" i="1"/>
  <c r="AW196" i="1"/>
  <c r="AZ134" i="1"/>
  <c r="AZ89" i="1"/>
  <c r="AW76" i="1"/>
  <c r="AZ45" i="1"/>
  <c r="AW262" i="1"/>
  <c r="AW195" i="1"/>
  <c r="AW218" i="1"/>
  <c r="AW242" i="1"/>
  <c r="AW308" i="1"/>
  <c r="AW340" i="1"/>
  <c r="AW372" i="1"/>
  <c r="AW117" i="1"/>
  <c r="AW273" i="1"/>
  <c r="AW193" i="1"/>
  <c r="AW158" i="1"/>
  <c r="AZ114" i="1"/>
  <c r="AW100" i="1"/>
  <c r="AZ36" i="1"/>
  <c r="AW129" i="1"/>
  <c r="AZ102" i="1"/>
  <c r="AZ84" i="1"/>
  <c r="AZ68" i="1"/>
  <c r="AZ43" i="1"/>
  <c r="AW206" i="1"/>
  <c r="AW236" i="1"/>
  <c r="AW350" i="1"/>
  <c r="AW498" i="1"/>
  <c r="AW440" i="1"/>
  <c r="AW471" i="1"/>
  <c r="AW520" i="1"/>
  <c r="AZ12" i="1"/>
  <c r="AZ373" i="1"/>
  <c r="AZ110" i="1"/>
  <c r="AZ229" i="1"/>
  <c r="AZ185" i="1"/>
  <c r="AZ139" i="1"/>
  <c r="AZ171" i="1"/>
  <c r="AZ219" i="1"/>
  <c r="AZ209" i="1"/>
  <c r="AZ214" i="1"/>
  <c r="AZ295" i="1"/>
  <c r="AZ255" i="1"/>
  <c r="AZ240" i="1"/>
  <c r="AZ385" i="1"/>
  <c r="AZ409" i="1"/>
  <c r="AZ426" i="1"/>
  <c r="AZ727" i="1"/>
  <c r="AZ814" i="1"/>
  <c r="AZ817" i="1"/>
  <c r="AZ888" i="1"/>
  <c r="AW625" i="1"/>
  <c r="AW501" i="1"/>
  <c r="AW303" i="1"/>
  <c r="AW352" i="1"/>
  <c r="AW274" i="1"/>
  <c r="AZ63" i="1"/>
  <c r="AW374" i="1"/>
  <c r="AW173" i="1"/>
  <c r="AZ144" i="1"/>
  <c r="AW801" i="1"/>
  <c r="AW770" i="1"/>
  <c r="AW700" i="1"/>
  <c r="AW849" i="1"/>
  <c r="AW830" i="1"/>
  <c r="AW854" i="1"/>
  <c r="AW778" i="1"/>
  <c r="AW786" i="1"/>
  <c r="AW845" i="1"/>
  <c r="AW680" i="1"/>
  <c r="AW712" i="1"/>
  <c r="AW674" i="1"/>
  <c r="AW702" i="1"/>
  <c r="AW689" i="1"/>
  <c r="AW721" i="1"/>
  <c r="AW617" i="1"/>
  <c r="AW565" i="1"/>
  <c r="AW511" i="1"/>
  <c r="AW478" i="1"/>
  <c r="AW513" i="1"/>
  <c r="AW524" i="1"/>
  <c r="AW484" i="1"/>
  <c r="AW517" i="1"/>
  <c r="AW458" i="1"/>
  <c r="AW399" i="1"/>
  <c r="AW415" i="1"/>
  <c r="AW423" i="1"/>
  <c r="AW417" i="1"/>
  <c r="AW497" i="1"/>
  <c r="AW420" i="1"/>
  <c r="AW447" i="1"/>
  <c r="AW389" i="1"/>
  <c r="AW339" i="1"/>
  <c r="AW255" i="1"/>
  <c r="AW229" i="1"/>
  <c r="AW368" i="1"/>
  <c r="AW320" i="1"/>
  <c r="AW272" i="1"/>
  <c r="AW327" i="1"/>
  <c r="AW381" i="1"/>
  <c r="AW313" i="1"/>
  <c r="AW265" i="1"/>
  <c r="AW213" i="1"/>
  <c r="AW344" i="1"/>
  <c r="AW280" i="1"/>
  <c r="AW365" i="1"/>
  <c r="AW319" i="1"/>
  <c r="AW82" i="1"/>
  <c r="AW61" i="1"/>
  <c r="AW51" i="1"/>
  <c r="AZ42" i="1"/>
  <c r="AW38" i="1"/>
  <c r="AW11" i="1"/>
  <c r="AW77" i="1"/>
  <c r="AW81" i="1"/>
  <c r="AW79" i="1"/>
  <c r="AW66" i="1"/>
  <c r="AW14" i="1"/>
  <c r="AW27" i="1"/>
  <c r="AW36" i="1"/>
  <c r="AW58" i="1"/>
  <c r="AW39" i="1"/>
  <c r="AW22" i="1"/>
  <c r="AW87" i="1"/>
  <c r="AW17" i="1"/>
  <c r="AW19" i="1"/>
  <c r="AW25" i="1"/>
  <c r="AW53" i="1"/>
  <c r="AW121" i="1"/>
  <c r="AW42" i="1"/>
  <c r="AW18" i="1"/>
  <c r="AW29" i="1"/>
  <c r="AW47" i="1"/>
  <c r="AW52" i="1"/>
  <c r="AW30" i="1"/>
  <c r="AW64" i="1"/>
  <c r="AW23" i="1"/>
  <c r="AW21" i="1"/>
  <c r="AW16" i="1"/>
  <c r="AW54" i="1"/>
  <c r="AW50" i="1"/>
  <c r="AW167" i="1"/>
  <c r="AW97" i="1"/>
  <c r="AW37" i="1"/>
  <c r="AW35" i="1"/>
  <c r="AW32" i="1"/>
  <c r="AW57" i="1"/>
  <c r="AW63" i="1"/>
  <c r="AW185" i="1"/>
  <c r="AW13" i="1"/>
  <c r="AW127" i="1"/>
  <c r="AW31" i="1"/>
  <c r="AW40" i="1"/>
  <c r="AW46" i="1"/>
  <c r="AU8" i="1"/>
  <c r="AW212" i="1"/>
  <c r="AW101" i="1"/>
  <c r="AW199" i="1"/>
  <c r="AW33" i="1"/>
  <c r="AW34" i="1"/>
  <c r="AW56" i="1"/>
  <c r="AW49" i="1"/>
  <c r="AW6" i="1"/>
  <c r="AW20" i="1"/>
  <c r="AW209" i="1"/>
  <c r="AW72" i="1"/>
  <c r="AW94" i="1"/>
  <c r="AW369" i="1"/>
  <c r="AW55" i="1"/>
  <c r="AW162" i="1"/>
  <c r="AW48" i="1"/>
  <c r="AW266" i="1"/>
  <c r="AW119" i="1"/>
  <c r="AW62" i="1"/>
  <c r="AW68" i="1"/>
  <c r="AW12" i="1"/>
  <c r="AW169" i="1"/>
  <c r="AW321" i="1"/>
  <c r="AW108" i="1"/>
  <c r="AW24" i="1"/>
  <c r="AW145" i="1"/>
  <c r="AW211" i="1"/>
  <c r="AZ122" i="1"/>
  <c r="AZ96" i="1"/>
  <c r="AZ77" i="1"/>
  <c r="AW44" i="1"/>
  <c r="AW104" i="1"/>
  <c r="AW208" i="1"/>
  <c r="AW177" i="1"/>
  <c r="AW128" i="1"/>
  <c r="AW103" i="1"/>
  <c r="AZ62" i="1"/>
  <c r="AZ46" i="1"/>
  <c r="AZ355" i="1"/>
  <c r="AZ132" i="1"/>
  <c r="AW88" i="1"/>
  <c r="AW75" i="1"/>
  <c r="AW131" i="1"/>
  <c r="AW163" i="1"/>
  <c r="AW132" i="1"/>
  <c r="AW172" i="1"/>
  <c r="AW254" i="1"/>
  <c r="AW230" i="1"/>
  <c r="AW334" i="1"/>
  <c r="AW153" i="1"/>
  <c r="AZ112" i="1"/>
  <c r="AZ98" i="1"/>
  <c r="AW123" i="1"/>
  <c r="AZ67" i="1"/>
  <c r="AZ27" i="1"/>
  <c r="AW149" i="1"/>
  <c r="AW244" i="1"/>
  <c r="AW426" i="1"/>
  <c r="AZ92" i="1"/>
  <c r="AZ160" i="1"/>
  <c r="AZ190" i="1"/>
  <c r="AZ137" i="1"/>
  <c r="AZ184" i="1"/>
  <c r="AZ225" i="1"/>
  <c r="AZ357" i="1"/>
  <c r="AZ519" i="1"/>
  <c r="AZ359" i="1"/>
  <c r="AZ280" i="1"/>
  <c r="AZ335" i="1"/>
  <c r="AZ463" i="1"/>
  <c r="AZ796" i="1"/>
  <c r="AW704" i="1"/>
  <c r="AW544" i="1"/>
  <c r="AW461" i="1"/>
  <c r="AW456" i="1"/>
  <c r="AW355" i="1"/>
  <c r="AW264" i="1"/>
  <c r="AW67" i="1"/>
  <c r="AZ13" i="1"/>
  <c r="AW215" i="1"/>
  <c r="AZ121" i="1"/>
  <c r="AW764" i="1"/>
  <c r="AW817" i="1"/>
  <c r="AW671" i="1"/>
  <c r="AW880" i="1"/>
  <c r="AW875" i="1"/>
  <c r="AW835" i="1"/>
  <c r="AW794" i="1"/>
  <c r="AW824" i="1"/>
  <c r="AW829" i="1"/>
  <c r="AW848" i="1"/>
  <c r="AW881" i="1"/>
  <c r="AW737" i="1"/>
  <c r="AW740" i="1"/>
  <c r="AW767" i="1"/>
  <c r="AW775" i="1"/>
  <c r="AW755" i="1"/>
  <c r="AW763" i="1"/>
  <c r="AW732" i="1"/>
  <c r="AW771" i="1"/>
  <c r="AW706" i="1"/>
  <c r="AW788" i="1"/>
  <c r="AW697" i="1"/>
  <c r="AW779" i="1"/>
  <c r="AW644" i="1"/>
  <c r="AW612" i="1"/>
  <c r="AW558" i="1"/>
  <c r="AW566" i="1"/>
  <c r="AW574" i="1"/>
  <c r="AW582" i="1"/>
  <c r="AW560" i="1"/>
  <c r="AW535" i="1"/>
  <c r="AW508" i="1"/>
  <c r="AW476" i="1"/>
  <c r="AW521" i="1"/>
  <c r="AW460" i="1"/>
  <c r="AW523" i="1"/>
  <c r="AW481" i="1"/>
  <c r="AW393" i="1"/>
  <c r="AW443" i="1"/>
  <c r="AW483" i="1"/>
  <c r="AW575" i="1"/>
  <c r="AW412" i="1"/>
  <c r="AW375" i="1"/>
  <c r="AW330" i="1"/>
  <c r="AW253" i="1"/>
  <c r="AW362" i="1"/>
  <c r="AW268" i="1"/>
  <c r="AW359" i="1"/>
  <c r="AW325" i="1"/>
  <c r="AW284" i="1"/>
  <c r="AW225" i="1"/>
  <c r="AW376" i="1"/>
  <c r="AW304" i="1"/>
  <c r="AW256" i="1"/>
  <c r="AW354" i="1"/>
  <c r="AW300" i="1"/>
  <c r="AW436" i="1"/>
  <c r="AW363" i="1"/>
  <c r="AW271" i="1"/>
  <c r="AW219" i="1"/>
  <c r="AW178" i="1"/>
  <c r="AW133" i="1"/>
  <c r="AW107" i="1"/>
  <c r="AW92" i="1"/>
  <c r="AZ50" i="1"/>
  <c r="AZ16" i="1"/>
  <c r="AW138" i="1"/>
  <c r="AW142" i="1"/>
  <c r="AZ120" i="1"/>
  <c r="AZ65" i="1"/>
  <c r="AZ55" i="1"/>
  <c r="AZ31" i="1"/>
  <c r="AW10" i="1"/>
  <c r="AW95" i="1"/>
  <c r="AZ196" i="1"/>
  <c r="AZ86" i="1"/>
  <c r="AZ75" i="1"/>
  <c r="AZ30" i="1"/>
  <c r="AW232" i="1"/>
  <c r="AW168" i="1"/>
  <c r="AW109" i="1"/>
  <c r="AZ29" i="1"/>
  <c r="AZ15" i="1"/>
  <c r="AW294" i="1"/>
  <c r="AW214" i="1"/>
  <c r="AW276" i="1"/>
  <c r="AW316" i="1"/>
  <c r="AW348" i="1"/>
  <c r="AW184" i="1"/>
  <c r="AZ44" i="1"/>
  <c r="AW197" i="1"/>
  <c r="AW157" i="1"/>
  <c r="AW188" i="1"/>
  <c r="AZ142" i="1"/>
  <c r="AZ299" i="1"/>
  <c r="AZ136" i="1"/>
  <c r="AZ245" i="1"/>
  <c r="AZ163" i="1"/>
  <c r="AZ382" i="1"/>
  <c r="AZ277" i="1"/>
  <c r="AZ224" i="1"/>
  <c r="AZ287" i="1"/>
  <c r="AZ402" i="1"/>
  <c r="AZ568" i="1"/>
  <c r="AZ687" i="1"/>
  <c r="AW851" i="1"/>
  <c r="AW614" i="1"/>
  <c r="AW573" i="1"/>
  <c r="AW248" i="1"/>
  <c r="AW311" i="1"/>
  <c r="AW203" i="1"/>
  <c r="AZ201" i="1"/>
  <c r="AZ166" i="1"/>
  <c r="AZ100" i="1"/>
  <c r="AZ48" i="1"/>
  <c r="AW324" i="1"/>
  <c r="AZ79" i="1"/>
  <c r="AW270" i="1"/>
  <c r="AW867" i="1"/>
  <c r="AW827" i="1"/>
  <c r="AW762" i="1"/>
  <c r="AW772" i="1"/>
  <c r="AW711" i="1"/>
  <c r="AW795" i="1"/>
  <c r="AW834" i="1"/>
  <c r="AW805" i="1"/>
  <c r="AW842" i="1"/>
  <c r="AW825" i="1"/>
  <c r="AW850" i="1"/>
  <c r="AW888" i="1"/>
  <c r="AW819" i="1"/>
  <c r="AW843" i="1"/>
  <c r="AW856" i="1"/>
  <c r="AW826" i="1"/>
  <c r="AW678" i="1"/>
  <c r="AW724" i="1"/>
  <c r="AW682" i="1"/>
  <c r="AW613" i="1"/>
  <c r="AW620" i="1"/>
  <c r="AW536" i="1"/>
  <c r="AW555" i="1"/>
  <c r="AW563" i="1"/>
  <c r="AW571" i="1"/>
  <c r="AW587" i="1"/>
  <c r="AW505" i="1"/>
  <c r="AW518" i="1"/>
  <c r="AW473" i="1"/>
  <c r="AW495" i="1"/>
  <c r="AW444" i="1"/>
  <c r="AW438" i="1"/>
  <c r="AW470" i="1"/>
  <c r="AW401" i="1"/>
  <c r="AW433" i="1"/>
  <c r="AW373" i="1"/>
  <c r="AW251" i="1"/>
  <c r="AW357" i="1"/>
  <c r="AW305" i="1"/>
  <c r="AW279" i="1"/>
  <c r="AW223" i="1"/>
  <c r="AW370" i="1"/>
  <c r="AW250" i="1"/>
  <c r="AW207" i="1"/>
  <c r="AW283" i="1"/>
  <c r="AW204" i="1"/>
  <c r="AW322" i="1"/>
  <c r="AW269" i="1"/>
  <c r="AW405" i="1"/>
  <c r="AW351" i="1"/>
  <c r="AW239" i="1"/>
  <c r="AW105" i="1"/>
  <c r="AW91" i="1"/>
  <c r="AW59" i="1"/>
  <c r="AZ40" i="1"/>
  <c r="AZ26" i="1"/>
  <c r="AW337" i="1"/>
  <c r="AW166" i="1"/>
  <c r="AW140" i="1"/>
  <c r="AW113" i="1"/>
  <c r="AW93" i="1"/>
  <c r="AZ41" i="1"/>
  <c r="AW83" i="1"/>
  <c r="AZ118" i="1"/>
  <c r="AW85" i="1"/>
  <c r="AZ14" i="1"/>
  <c r="AW220" i="1"/>
  <c r="AZ82" i="1"/>
  <c r="AZ53" i="1"/>
  <c r="AW310" i="1"/>
  <c r="AW139" i="1"/>
  <c r="AW171" i="1"/>
  <c r="AW180" i="1"/>
  <c r="AW302" i="1"/>
  <c r="AW366" i="1"/>
  <c r="AW384" i="1"/>
  <c r="AZ148" i="1"/>
  <c r="AW125" i="1"/>
  <c r="AW96" i="1"/>
  <c r="AW174" i="1"/>
  <c r="AW160" i="1"/>
  <c r="AW80" i="1"/>
  <c r="AZ51" i="1"/>
  <c r="AZ11" i="1"/>
  <c r="AZ235" i="1"/>
  <c r="AZ94" i="1"/>
  <c r="AZ192" i="1"/>
  <c r="AZ169" i="1"/>
  <c r="AZ269" i="1"/>
  <c r="AZ379" i="1"/>
  <c r="AZ247" i="1"/>
  <c r="AZ341" i="1"/>
  <c r="AZ288" i="1"/>
  <c r="AZ239" i="1"/>
  <c r="AZ367" i="1"/>
  <c r="AZ368" i="1"/>
  <c r="AZ480" i="1"/>
  <c r="AZ512" i="1"/>
  <c r="AZ675" i="1"/>
  <c r="AZ746" i="1"/>
  <c r="AZ778" i="1"/>
  <c r="AZ834" i="1"/>
  <c r="AW28" i="1"/>
  <c r="AW527" i="1"/>
  <c r="AW585" i="1"/>
  <c r="AW570" i="1"/>
  <c r="AW564" i="1"/>
  <c r="AW701" i="1"/>
  <c r="AW639" i="1"/>
  <c r="AW624" i="1"/>
  <c r="AW641" i="1"/>
  <c r="AW642" i="1"/>
  <c r="AW754" i="1"/>
  <c r="AW715" i="1"/>
  <c r="AW773" i="1"/>
  <c r="AW774" i="1"/>
  <c r="AW776" i="1"/>
  <c r="AW836" i="1"/>
  <c r="AW877" i="1"/>
  <c r="AW823" i="1"/>
  <c r="AW887" i="1"/>
  <c r="AW179" i="1"/>
  <c r="AZ227" i="1"/>
  <c r="AZ230" i="1"/>
  <c r="AZ246" i="1"/>
  <c r="AZ262" i="1"/>
  <c r="AZ278" i="1"/>
  <c r="AZ294" i="1"/>
  <c r="AZ310" i="1"/>
  <c r="AZ326" i="1"/>
  <c r="AZ342" i="1"/>
  <c r="AZ358" i="1"/>
  <c r="AZ374" i="1"/>
  <c r="AZ237" i="1"/>
  <c r="AZ301" i="1"/>
  <c r="AZ352" i="1"/>
  <c r="AZ400" i="1"/>
  <c r="AZ443" i="1"/>
  <c r="AZ473" i="1"/>
  <c r="AZ428" i="1"/>
  <c r="AZ445" i="1"/>
  <c r="AZ536" i="1"/>
  <c r="AZ555" i="1"/>
  <c r="AZ564" i="1"/>
  <c r="AZ609" i="1"/>
  <c r="AZ578" i="1"/>
  <c r="AZ791" i="1"/>
  <c r="AZ720" i="1"/>
  <c r="AZ748" i="1"/>
  <c r="AZ768" i="1"/>
  <c r="AZ779" i="1"/>
  <c r="AZ799" i="1"/>
  <c r="AZ819" i="1"/>
  <c r="AZ851" i="1"/>
  <c r="AZ883" i="1"/>
  <c r="AW418" i="1"/>
  <c r="AW448" i="1"/>
  <c r="AW529" i="1"/>
  <c r="AW593" i="1"/>
  <c r="AW578" i="1"/>
  <c r="AW572" i="1"/>
  <c r="AW726" i="1"/>
  <c r="AW647" i="1"/>
  <c r="AW632" i="1"/>
  <c r="AW649" i="1"/>
  <c r="AW650" i="1"/>
  <c r="AW799" i="1"/>
  <c r="AW723" i="1"/>
  <c r="AW781" i="1"/>
  <c r="AW782" i="1"/>
  <c r="AW784" i="1"/>
  <c r="AW844" i="1"/>
  <c r="AW885" i="1"/>
  <c r="AW831" i="1"/>
  <c r="AZ113" i="1"/>
  <c r="AZ129" i="1"/>
  <c r="AZ145" i="1"/>
  <c r="AZ161" i="1"/>
  <c r="AZ177" i="1"/>
  <c r="AZ193" i="1"/>
  <c r="AZ393" i="1"/>
  <c r="AZ325" i="1"/>
  <c r="AZ336" i="1"/>
  <c r="AZ441" i="1"/>
  <c r="AZ503" i="1"/>
  <c r="AZ419" i="1"/>
  <c r="AZ404" i="1"/>
  <c r="AZ469" i="1"/>
  <c r="AZ483" i="1"/>
  <c r="AZ515" i="1"/>
  <c r="AZ484" i="1"/>
  <c r="AZ516" i="1"/>
  <c r="AZ494" i="1"/>
  <c r="AZ559" i="1"/>
  <c r="AZ576" i="1"/>
  <c r="AZ530" i="1"/>
  <c r="AZ620" i="1"/>
  <c r="AZ621" i="1"/>
  <c r="AZ653" i="1"/>
  <c r="AZ707" i="1"/>
  <c r="AZ740" i="1"/>
  <c r="AZ673" i="1"/>
  <c r="AZ705" i="1"/>
  <c r="AZ759" i="1"/>
  <c r="AZ780" i="1"/>
  <c r="AZ846" i="1"/>
  <c r="AZ849" i="1"/>
  <c r="AZ866" i="1"/>
  <c r="AZ876" i="1"/>
  <c r="AW442" i="1"/>
  <c r="AW464" i="1"/>
  <c r="AW490" i="1"/>
  <c r="AW683" i="1"/>
  <c r="AW537" i="1"/>
  <c r="AW586" i="1"/>
  <c r="AW580" i="1"/>
  <c r="AW693" i="1"/>
  <c r="AW655" i="1"/>
  <c r="AW640" i="1"/>
  <c r="AW657" i="1"/>
  <c r="AW658" i="1"/>
  <c r="AW728" i="1"/>
  <c r="AW789" i="1"/>
  <c r="AW790" i="1"/>
  <c r="AW796" i="1"/>
  <c r="AW792" i="1"/>
  <c r="AW852" i="1"/>
  <c r="AW862" i="1"/>
  <c r="AW839" i="1"/>
  <c r="AZ124" i="1"/>
  <c r="AZ140" i="1"/>
  <c r="AZ221" i="1"/>
  <c r="AZ285" i="1"/>
  <c r="AZ349" i="1"/>
  <c r="AZ423" i="1"/>
  <c r="AZ448" i="1"/>
  <c r="AZ410" i="1"/>
  <c r="AZ464" i="1"/>
  <c r="AZ436" i="1"/>
  <c r="AZ544" i="1"/>
  <c r="AZ482" i="1"/>
  <c r="AZ514" i="1"/>
  <c r="AZ517" i="1"/>
  <c r="AZ606" i="1"/>
  <c r="AZ552" i="1"/>
  <c r="AZ593" i="1"/>
  <c r="AZ684" i="1"/>
  <c r="AZ702" i="1"/>
  <c r="AZ711" i="1"/>
  <c r="AZ761" i="1"/>
  <c r="AZ786" i="1"/>
  <c r="AZ818" i="1"/>
  <c r="AZ828" i="1"/>
  <c r="AW165" i="1"/>
  <c r="AW434" i="1"/>
  <c r="AW522" i="1"/>
  <c r="AW400" i="1"/>
  <c r="AW472" i="1"/>
  <c r="AW480" i="1"/>
  <c r="AW545" i="1"/>
  <c r="AW594" i="1"/>
  <c r="AW588" i="1"/>
  <c r="AW599" i="1"/>
  <c r="AW675" i="1"/>
  <c r="AW648" i="1"/>
  <c r="AW725" i="1"/>
  <c r="AW665" i="1"/>
  <c r="AW738" i="1"/>
  <c r="AW733" i="1"/>
  <c r="AW797" i="1"/>
  <c r="AW860" i="1"/>
  <c r="AW870" i="1"/>
  <c r="AW847" i="1"/>
  <c r="AZ20" i="1"/>
  <c r="AZ213" i="1"/>
  <c r="AZ311" i="1"/>
  <c r="AZ327" i="1"/>
  <c r="AZ248" i="1"/>
  <c r="AZ376" i="1"/>
  <c r="AZ415" i="1"/>
  <c r="AZ427" i="1"/>
  <c r="AZ451" i="1"/>
  <c r="AZ412" i="1"/>
  <c r="AZ496" i="1"/>
  <c r="AZ459" i="1"/>
  <c r="AZ491" i="1"/>
  <c r="AZ529" i="1"/>
  <c r="AZ528" i="1"/>
  <c r="AZ548" i="1"/>
  <c r="AZ625" i="1"/>
  <c r="AZ591" i="1"/>
  <c r="AZ562" i="1"/>
  <c r="AZ652" i="1"/>
  <c r="AZ671" i="1"/>
  <c r="AZ709" i="1"/>
  <c r="AZ752" i="1"/>
  <c r="AZ762" i="1"/>
  <c r="AZ798" i="1"/>
  <c r="AZ878" i="1"/>
  <c r="AZ881" i="1"/>
  <c r="AW548" i="1"/>
  <c r="AW488" i="1"/>
  <c r="AW540" i="1"/>
  <c r="AW553" i="1"/>
  <c r="AW538" i="1"/>
  <c r="AW600" i="1"/>
  <c r="AW607" i="1"/>
  <c r="AW677" i="1"/>
  <c r="AW656" i="1"/>
  <c r="AW734" i="1"/>
  <c r="AW673" i="1"/>
  <c r="AW746" i="1"/>
  <c r="AW741" i="1"/>
  <c r="AW742" i="1"/>
  <c r="AW804" i="1"/>
  <c r="AW868" i="1"/>
  <c r="AW878" i="1"/>
  <c r="AW855" i="1"/>
  <c r="AW380" i="1"/>
  <c r="AZ222" i="1"/>
  <c r="AZ238" i="1"/>
  <c r="AZ254" i="1"/>
  <c r="AZ270" i="1"/>
  <c r="AZ286" i="1"/>
  <c r="AZ302" i="1"/>
  <c r="AZ318" i="1"/>
  <c r="AZ334" i="1"/>
  <c r="AZ350" i="1"/>
  <c r="AZ366" i="1"/>
  <c r="AZ447" i="1"/>
  <c r="AZ432" i="1"/>
  <c r="AZ425" i="1"/>
  <c r="AZ442" i="1"/>
  <c r="AZ403" i="1"/>
  <c r="AZ461" i="1"/>
  <c r="AZ388" i="1"/>
  <c r="AZ444" i="1"/>
  <c r="AZ429" i="1"/>
  <c r="AZ455" i="1"/>
  <c r="AZ478" i="1"/>
  <c r="AZ584" i="1"/>
  <c r="AZ679" i="1"/>
  <c r="AZ615" i="1"/>
  <c r="AZ647" i="1"/>
  <c r="AZ688" i="1"/>
  <c r="AZ691" i="1"/>
  <c r="AZ716" i="1"/>
  <c r="AZ661" i="1"/>
  <c r="AZ743" i="1"/>
  <c r="AZ704" i="1"/>
  <c r="AZ763" i="1"/>
  <c r="AZ788" i="1"/>
  <c r="AZ797" i="1"/>
  <c r="AZ830" i="1"/>
  <c r="AZ833" i="1"/>
  <c r="AZ850" i="1"/>
  <c r="AZ803" i="1"/>
  <c r="AZ835" i="1"/>
  <c r="AZ867" i="1"/>
  <c r="AZ860" i="1"/>
  <c r="AW561" i="1"/>
  <c r="AW546" i="1"/>
  <c r="AW610" i="1"/>
  <c r="AW615" i="1"/>
  <c r="AW618" i="1"/>
  <c r="AW667" i="1"/>
  <c r="AW691" i="1"/>
  <c r="AW749" i="1"/>
  <c r="AW750" i="1"/>
  <c r="AW752" i="1"/>
  <c r="AW812" i="1"/>
  <c r="AW876" i="1"/>
  <c r="AW853" i="1"/>
  <c r="AW886" i="1"/>
  <c r="AW863" i="1"/>
  <c r="AZ399" i="1"/>
  <c r="AZ439" i="1"/>
  <c r="AZ272" i="1"/>
  <c r="AZ344" i="1"/>
  <c r="AZ394" i="1"/>
  <c r="AZ467" i="1"/>
  <c r="AZ499" i="1"/>
  <c r="AZ468" i="1"/>
  <c r="AZ500" i="1"/>
  <c r="AZ580" i="1"/>
  <c r="AZ657" i="1"/>
  <c r="AZ662" i="1"/>
  <c r="AZ605" i="1"/>
  <c r="AZ637" i="1"/>
  <c r="AZ732" i="1"/>
  <c r="AZ689" i="1"/>
  <c r="AZ721" i="1"/>
  <c r="AZ784" i="1"/>
  <c r="AZ745" i="1"/>
  <c r="AZ738" i="1"/>
  <c r="AZ770" i="1"/>
  <c r="AZ801" i="1"/>
  <c r="AZ812" i="1"/>
  <c r="AW506" i="1"/>
  <c r="AW424" i="1"/>
  <c r="AW474" i="1"/>
  <c r="AW504" i="1"/>
  <c r="AW661" i="1"/>
  <c r="AW569" i="1"/>
  <c r="AW554" i="1"/>
  <c r="AW685" i="1"/>
  <c r="AW623" i="1"/>
  <c r="AW608" i="1"/>
  <c r="AW626" i="1"/>
  <c r="AW730" i="1"/>
  <c r="AW699" i="1"/>
  <c r="AW757" i="1"/>
  <c r="AW758" i="1"/>
  <c r="AW760" i="1"/>
  <c r="AW820" i="1"/>
  <c r="AW884" i="1"/>
  <c r="AW861" i="1"/>
  <c r="AW807" i="1"/>
  <c r="AW871" i="1"/>
  <c r="AZ73" i="1"/>
  <c r="AZ389" i="1"/>
  <c r="AZ256" i="1"/>
  <c r="AZ407" i="1"/>
  <c r="AZ416" i="1"/>
  <c r="AZ526" i="1"/>
  <c r="AZ411" i="1"/>
  <c r="AZ435" i="1"/>
  <c r="AZ396" i="1"/>
  <c r="AZ420" i="1"/>
  <c r="AZ452" i="1"/>
  <c r="AZ466" i="1"/>
  <c r="AZ498" i="1"/>
  <c r="AZ510" i="1"/>
  <c r="AZ532" i="1"/>
  <c r="AZ598" i="1"/>
  <c r="AZ575" i="1"/>
  <c r="AZ592" i="1"/>
  <c r="AZ577" i="1"/>
  <c r="AZ546" i="1"/>
  <c r="AZ636" i="1"/>
  <c r="AZ723" i="1"/>
  <c r="AZ693" i="1"/>
  <c r="AZ686" i="1"/>
  <c r="AZ718" i="1"/>
  <c r="AZ695" i="1"/>
  <c r="AZ749" i="1"/>
  <c r="AZ736" i="1"/>
  <c r="AZ802" i="1"/>
  <c r="AZ862" i="1"/>
  <c r="AZ865" i="1"/>
  <c r="AZ882" i="1"/>
  <c r="AZ233" i="1"/>
  <c r="AZ431" i="1"/>
  <c r="AZ392" i="1"/>
  <c r="AZ408" i="1"/>
  <c r="AZ424" i="1"/>
  <c r="AZ440" i="1"/>
  <c r="AZ485" i="1"/>
  <c r="AZ479" i="1"/>
  <c r="AZ495" i="1"/>
  <c r="AZ511" i="1"/>
  <c r="AZ524" i="1"/>
  <c r="AZ535" i="1"/>
  <c r="AZ560" i="1"/>
  <c r="AZ610" i="1"/>
  <c r="AZ626" i="1"/>
  <c r="AZ642" i="1"/>
  <c r="AZ658" i="1"/>
  <c r="AZ680" i="1"/>
  <c r="AZ737" i="1"/>
  <c r="AZ667" i="1"/>
  <c r="AZ683" i="1"/>
  <c r="AZ699" i="1"/>
  <c r="AZ715" i="1"/>
  <c r="AZ730" i="1"/>
  <c r="AZ733" i="1"/>
  <c r="AZ735" i="1"/>
  <c r="AZ751" i="1"/>
  <c r="AZ767" i="1"/>
  <c r="AZ783" i="1"/>
  <c r="AZ764" i="1"/>
  <c r="AZ540" i="1"/>
  <c r="AZ556" i="1"/>
  <c r="AZ572" i="1"/>
  <c r="AZ588" i="1"/>
  <c r="AZ551" i="1"/>
  <c r="AZ567" i="1"/>
  <c r="AZ583" i="1"/>
  <c r="AZ663" i="1"/>
  <c r="AZ744" i="1"/>
  <c r="AZ760" i="1"/>
  <c r="AZ776" i="1"/>
  <c r="AZ792" i="1"/>
  <c r="AZ793" i="1"/>
  <c r="AZ531" i="1"/>
  <c r="AZ563" i="1"/>
  <c r="AZ579" i="1"/>
  <c r="AZ599" i="1"/>
  <c r="AZ617" i="1"/>
  <c r="AZ633" i="1"/>
  <c r="AZ649" i="1"/>
  <c r="AZ660" i="1"/>
  <c r="AZ741" i="1"/>
  <c r="AZ725" i="1"/>
  <c r="AZ739" i="1"/>
  <c r="AZ390" i="1"/>
  <c r="AZ406" i="1"/>
  <c r="AZ422" i="1"/>
  <c r="AZ438" i="1"/>
  <c r="AZ454" i="1"/>
  <c r="AZ558" i="1"/>
  <c r="AZ574" i="1"/>
  <c r="AZ590" i="1"/>
  <c r="AZ674" i="1"/>
  <c r="AZ690" i="1"/>
  <c r="AZ706" i="1"/>
  <c r="AZ722" i="1"/>
  <c r="AZ726" i="1"/>
  <c r="AZ807" i="1"/>
  <c r="AZ823" i="1"/>
  <c r="AZ839" i="1"/>
  <c r="AZ855" i="1"/>
  <c r="AZ871" i="1"/>
  <c r="AZ887" i="1"/>
  <c r="AZ816" i="1"/>
  <c r="AZ832" i="1"/>
  <c r="AZ848" i="1"/>
  <c r="AZ864" i="1"/>
  <c r="AZ880" i="1"/>
  <c r="AZ538" i="1"/>
  <c r="AZ554" i="1"/>
  <c r="AZ570" i="1"/>
  <c r="AZ586" i="1"/>
  <c r="AZ756" i="1"/>
  <c r="AZ457" i="1"/>
  <c r="AZ489" i="1"/>
  <c r="AZ505" i="1"/>
  <c r="AZ521" i="1"/>
  <c r="AZ668" i="1"/>
  <c r="BA1344" i="1" l="1"/>
  <c r="BA1331" i="1"/>
  <c r="BA1295" i="1"/>
  <c r="BA1291" i="1"/>
  <c r="BA1274" i="1"/>
  <c r="BA1297" i="1"/>
  <c r="BA1318" i="1"/>
  <c r="BA1355" i="1"/>
  <c r="BA1304" i="1"/>
  <c r="BA1317" i="1"/>
  <c r="BA1325" i="1"/>
  <c r="BA1296" i="1"/>
  <c r="BA1337" i="1"/>
  <c r="BA1299" i="1"/>
  <c r="BA1357" i="1"/>
  <c r="BA1343" i="1"/>
  <c r="BA1270" i="1"/>
  <c r="BA1289" i="1"/>
  <c r="BA1341" i="1"/>
  <c r="BA1309" i="1"/>
  <c r="BA1302" i="1"/>
  <c r="BA1276" i="1"/>
  <c r="BA1261" i="1"/>
  <c r="BA1246" i="1"/>
  <c r="BA1330" i="1"/>
  <c r="BA1240" i="1"/>
  <c r="BA1243" i="1"/>
  <c r="BA1236" i="1"/>
  <c r="BA1254" i="1"/>
  <c r="BA1248" i="1"/>
  <c r="BA1314" i="1"/>
  <c r="BA1237" i="1"/>
  <c r="BA1256" i="1"/>
  <c r="BA1234" i="1"/>
  <c r="BA1353" i="1"/>
  <c r="BA1324" i="1"/>
  <c r="BA1338" i="1"/>
  <c r="BA1359" i="1"/>
  <c r="BA1266" i="1"/>
  <c r="BA1313" i="1"/>
  <c r="BA1290" i="1"/>
  <c r="BA1354" i="1"/>
  <c r="BA1285" i="1"/>
  <c r="BA1312" i="1"/>
  <c r="BA1307" i="1"/>
  <c r="BA1329" i="1"/>
  <c r="BA1335" i="1"/>
  <c r="BA1277" i="1"/>
  <c r="BA1349" i="1"/>
  <c r="BA1271" i="1"/>
  <c r="BA1263" i="1"/>
  <c r="BA1358" i="1"/>
  <c r="BA1320" i="1"/>
  <c r="BA1351" i="1"/>
  <c r="BA1326" i="1"/>
  <c r="BA1265" i="1"/>
  <c r="BA1251" i="1"/>
  <c r="BA1242" i="1"/>
  <c r="BA1286" i="1"/>
  <c r="BA1232" i="1"/>
  <c r="BA1292" i="1"/>
  <c r="BA1253" i="1"/>
  <c r="BA1233" i="1"/>
  <c r="BA1247" i="1"/>
  <c r="BA1298" i="1"/>
  <c r="BA1252" i="1"/>
  <c r="BA1259" i="1"/>
  <c r="BA1258" i="1"/>
  <c r="BA1345" i="1"/>
  <c r="BA1303" i="1"/>
  <c r="BA1315" i="1"/>
  <c r="BA1348" i="1"/>
  <c r="BA1293" i="1"/>
  <c r="BA1339" i="1"/>
  <c r="BA1268" i="1"/>
  <c r="BA1346" i="1"/>
  <c r="BA1321" i="1"/>
  <c r="BA1294" i="1"/>
  <c r="BA1300" i="1"/>
  <c r="BA1334" i="1"/>
  <c r="BA1333" i="1"/>
  <c r="BA1347" i="1"/>
  <c r="BA1340" i="1"/>
  <c r="BA1284" i="1"/>
  <c r="BA1327" i="1"/>
  <c r="BA1350" i="1"/>
  <c r="BA1311" i="1"/>
  <c r="BA1283" i="1"/>
  <c r="BA1310" i="1"/>
  <c r="BA1249" i="1"/>
  <c r="BA1262" i="1"/>
  <c r="BA1250" i="1"/>
  <c r="BA1257" i="1"/>
  <c r="BA1255" i="1"/>
  <c r="BA1269" i="1"/>
  <c r="BA1260" i="1"/>
  <c r="BA1230" i="1"/>
  <c r="BA1239" i="1"/>
  <c r="BA1264" i="1"/>
  <c r="BA1288" i="1"/>
  <c r="BA1229" i="1"/>
  <c r="BA1336" i="1"/>
  <c r="BA1301" i="1"/>
  <c r="BA1308" i="1"/>
  <c r="BA1332" i="1"/>
  <c r="BA1287" i="1"/>
  <c r="BA1281" i="1"/>
  <c r="BA1360" i="1"/>
  <c r="BA1328" i="1"/>
  <c r="BA1319" i="1"/>
  <c r="BA1356" i="1"/>
  <c r="BA1278" i="1"/>
  <c r="BA1280" i="1"/>
  <c r="BA1322" i="1"/>
  <c r="BA1316" i="1"/>
  <c r="BA1306" i="1"/>
  <c r="BA1272" i="1"/>
  <c r="BA1305" i="1"/>
  <c r="BA1342" i="1"/>
  <c r="BA1352" i="1"/>
  <c r="BA1323" i="1"/>
  <c r="BA1279" i="1"/>
  <c r="BA1244" i="1"/>
  <c r="BA1267" i="1"/>
  <c r="BA1282" i="1"/>
  <c r="BA1245" i="1"/>
  <c r="BA1231" i="1"/>
  <c r="BA1235" i="1"/>
  <c r="BA1238" i="1"/>
  <c r="BA1228" i="1"/>
  <c r="BA1273" i="1"/>
  <c r="BA1241" i="1"/>
  <c r="BA1275" i="1"/>
  <c r="BA1227" i="1"/>
  <c r="BA1223" i="1"/>
  <c r="BA1216" i="1"/>
  <c r="BA1136" i="1"/>
  <c r="BA1128" i="1"/>
  <c r="BA1217" i="1"/>
  <c r="BA1210" i="1"/>
  <c r="BA1195" i="1"/>
  <c r="BA1188" i="1"/>
  <c r="BA1172" i="1"/>
  <c r="BA1156" i="1"/>
  <c r="BA1140" i="1"/>
  <c r="BA1200" i="1"/>
  <c r="BA1207" i="1"/>
  <c r="BA1174" i="1"/>
  <c r="BA1166" i="1"/>
  <c r="BA1120" i="1"/>
  <c r="BA986" i="1"/>
  <c r="BA1201" i="1"/>
  <c r="BA1107" i="1"/>
  <c r="BA1096" i="1"/>
  <c r="BA1084" i="1"/>
  <c r="BA995" i="1"/>
  <c r="BA1212" i="1"/>
  <c r="BA1222" i="1"/>
  <c r="BA1213" i="1"/>
  <c r="BA1206" i="1"/>
  <c r="BA1202" i="1"/>
  <c r="BA1199" i="1"/>
  <c r="BA1184" i="1"/>
  <c r="BA1168" i="1"/>
  <c r="BA1152" i="1"/>
  <c r="BA1211" i="1"/>
  <c r="BA1198" i="1"/>
  <c r="BA1190" i="1"/>
  <c r="BA1182" i="1"/>
  <c r="BA1142" i="1"/>
  <c r="BA1091" i="1"/>
  <c r="BA1193" i="1"/>
  <c r="BA1185" i="1"/>
  <c r="BA1177" i="1"/>
  <c r="BA1169" i="1"/>
  <c r="BA1161" i="1"/>
  <c r="BA1153" i="1"/>
  <c r="BA1145" i="1"/>
  <c r="BA1110" i="1"/>
  <c r="BA1102" i="1"/>
  <c r="BA1092" i="1"/>
  <c r="BA1068" i="1"/>
  <c r="BA1060" i="1"/>
  <c r="BA1052" i="1"/>
  <c r="BA1044" i="1"/>
  <c r="BA1036" i="1"/>
  <c r="BA1029" i="1"/>
  <c r="BA1194" i="1"/>
  <c r="BA1186" i="1"/>
  <c r="BA1178" i="1"/>
  <c r="BA1162" i="1"/>
  <c r="BA1154" i="1"/>
  <c r="BA1146" i="1"/>
  <c r="BA1138" i="1"/>
  <c r="BA1130" i="1"/>
  <c r="BA897" i="1"/>
  <c r="BA1224" i="1"/>
  <c r="BA1208" i="1"/>
  <c r="BA1132" i="1"/>
  <c r="BA1124" i="1"/>
  <c r="BA1225" i="1"/>
  <c r="BA1218" i="1"/>
  <c r="BA1209" i="1"/>
  <c r="BA1196" i="1"/>
  <c r="BA1180" i="1"/>
  <c r="BA1164" i="1"/>
  <c r="BA1148" i="1"/>
  <c r="BA1204" i="1"/>
  <c r="BA1215" i="1"/>
  <c r="BA1170" i="1"/>
  <c r="BA1150" i="1"/>
  <c r="BA1121" i="1"/>
  <c r="BA1205" i="1"/>
  <c r="BA1119" i="1"/>
  <c r="BA1219" i="1"/>
  <c r="BA1226" i="1"/>
  <c r="BA1220" i="1"/>
  <c r="BA1097" i="1"/>
  <c r="BA1221" i="1"/>
  <c r="BA1214" i="1"/>
  <c r="BA1203" i="1"/>
  <c r="BA1192" i="1"/>
  <c r="BA1176" i="1"/>
  <c r="BA1160" i="1"/>
  <c r="BA1144" i="1"/>
  <c r="BA1158" i="1"/>
  <c r="BA1197" i="1"/>
  <c r="BA1189" i="1"/>
  <c r="BA1181" i="1"/>
  <c r="BA1173" i="1"/>
  <c r="BA1165" i="1"/>
  <c r="BA1157" i="1"/>
  <c r="BA1149" i="1"/>
  <c r="BA1112" i="1"/>
  <c r="BA1101" i="1"/>
  <c r="BA1093" i="1"/>
  <c r="BA1090" i="1"/>
  <c r="BA1072" i="1"/>
  <c r="BA1064" i="1"/>
  <c r="BA1056" i="1"/>
  <c r="BA1048" i="1"/>
  <c r="BA1040" i="1"/>
  <c r="BA1134" i="1"/>
  <c r="BA1126" i="1"/>
  <c r="BA1103" i="1"/>
  <c r="BA1080" i="1"/>
  <c r="BA1094" i="1"/>
  <c r="BA1083" i="1"/>
  <c r="BA1075" i="1"/>
  <c r="BA1059" i="1"/>
  <c r="BA1043" i="1"/>
  <c r="BA998" i="1"/>
  <c r="BA1117" i="1"/>
  <c r="BA1030" i="1"/>
  <c r="BA1018" i="1"/>
  <c r="BA976" i="1"/>
  <c r="BA969" i="1"/>
  <c r="BA982" i="1"/>
  <c r="BA1015" i="1"/>
  <c r="BA1114" i="1"/>
  <c r="BA999" i="1"/>
  <c r="BA1033" i="1"/>
  <c r="BA1049" i="1"/>
  <c r="BA1065" i="1"/>
  <c r="BA930" i="1"/>
  <c r="BA946" i="1"/>
  <c r="BA962" i="1"/>
  <c r="BA1187" i="1"/>
  <c r="BA1171" i="1"/>
  <c r="BA1151" i="1"/>
  <c r="BA1135" i="1"/>
  <c r="BA1085" i="1"/>
  <c r="BA1081" i="1"/>
  <c r="BA1077" i="1"/>
  <c r="BA1027" i="1"/>
  <c r="BA1010" i="1"/>
  <c r="BA997" i="1"/>
  <c r="BA977" i="1"/>
  <c r="BA1019" i="1"/>
  <c r="BA925" i="1"/>
  <c r="BA1111" i="1"/>
  <c r="BA1100" i="1"/>
  <c r="BA993" i="1"/>
  <c r="BA924" i="1"/>
  <c r="BA917" i="1"/>
  <c r="BA906" i="1"/>
  <c r="BA922" i="1"/>
  <c r="BA1021" i="1"/>
  <c r="BA952" i="1"/>
  <c r="BA932" i="1"/>
  <c r="BA929" i="1"/>
  <c r="BA971" i="1"/>
  <c r="BA963" i="1"/>
  <c r="BA1032" i="1"/>
  <c r="BA1024" i="1"/>
  <c r="BA1016" i="1"/>
  <c r="BA1008" i="1"/>
  <c r="BA1000" i="1"/>
  <c r="BA992" i="1"/>
  <c r="BA984" i="1"/>
  <c r="BA898" i="1"/>
  <c r="BA1079" i="1"/>
  <c r="BA1063" i="1"/>
  <c r="BA1047" i="1"/>
  <c r="BA1109" i="1"/>
  <c r="BA1106" i="1"/>
  <c r="BA1089" i="1"/>
  <c r="BA980" i="1"/>
  <c r="BA970" i="1"/>
  <c r="BA983" i="1"/>
  <c r="BA1037" i="1"/>
  <c r="BA1053" i="1"/>
  <c r="BA1069" i="1"/>
  <c r="BA934" i="1"/>
  <c r="BA950" i="1"/>
  <c r="BA966" i="1"/>
  <c r="BA1183" i="1"/>
  <c r="BA1167" i="1"/>
  <c r="BA1163" i="1"/>
  <c r="BA1147" i="1"/>
  <c r="BA1131" i="1"/>
  <c r="BA1122" i="1"/>
  <c r="BA1105" i="1"/>
  <c r="BA1087" i="1"/>
  <c r="BA921" i="1"/>
  <c r="BA990" i="1"/>
  <c r="BA1137" i="1"/>
  <c r="BA1129" i="1"/>
  <c r="BA1086" i="1"/>
  <c r="BA1078" i="1"/>
  <c r="BA1017" i="1"/>
  <c r="BA1074" i="1"/>
  <c r="BA1066" i="1"/>
  <c r="BA1058" i="1"/>
  <c r="BA1050" i="1"/>
  <c r="BA1042" i="1"/>
  <c r="BA1034" i="1"/>
  <c r="BA1009" i="1"/>
  <c r="BA991" i="1"/>
  <c r="BA910" i="1"/>
  <c r="BA926" i="1"/>
  <c r="BA1005" i="1"/>
  <c r="BA968" i="1"/>
  <c r="BA965" i="1"/>
  <c r="BA960" i="1"/>
  <c r="BA957" i="1"/>
  <c r="BA948" i="1"/>
  <c r="BA945" i="1"/>
  <c r="BA940" i="1"/>
  <c r="BA937" i="1"/>
  <c r="BA939" i="1"/>
  <c r="BA935" i="1"/>
  <c r="BA916" i="1"/>
  <c r="BA913" i="1"/>
  <c r="BA908" i="1"/>
  <c r="BA905" i="1"/>
  <c r="BA1076" i="1"/>
  <c r="BA1067" i="1"/>
  <c r="BA1051" i="1"/>
  <c r="BA1035" i="1"/>
  <c r="BA1011" i="1"/>
  <c r="BA994" i="1"/>
  <c r="BA1118" i="1"/>
  <c r="BA1113" i="1"/>
  <c r="BA1099" i="1"/>
  <c r="BA1026" i="1"/>
  <c r="BA1013" i="1"/>
  <c r="BA974" i="1"/>
  <c r="BA1098" i="1"/>
  <c r="BA1041" i="1"/>
  <c r="BA1057" i="1"/>
  <c r="BA1073" i="1"/>
  <c r="BA938" i="1"/>
  <c r="BA954" i="1"/>
  <c r="BA1179" i="1"/>
  <c r="BA1159" i="1"/>
  <c r="BA1143" i="1"/>
  <c r="BA1127" i="1"/>
  <c r="BA1115" i="1"/>
  <c r="BA1014" i="1"/>
  <c r="BA1002" i="1"/>
  <c r="BA981" i="1"/>
  <c r="BA973" i="1"/>
  <c r="BA1003" i="1"/>
  <c r="BA1116" i="1"/>
  <c r="BA1095" i="1"/>
  <c r="BA1025" i="1"/>
  <c r="BA1007" i="1"/>
  <c r="BA914" i="1"/>
  <c r="BA989" i="1"/>
  <c r="BA953" i="1"/>
  <c r="BA933" i="1"/>
  <c r="BA928" i="1"/>
  <c r="BA975" i="1"/>
  <c r="BA967" i="1"/>
  <c r="BA1028" i="1"/>
  <c r="BA1020" i="1"/>
  <c r="BA1012" i="1"/>
  <c r="BA1004" i="1"/>
  <c r="BA996" i="1"/>
  <c r="BA988" i="1"/>
  <c r="BA900" i="1"/>
  <c r="BA1071" i="1"/>
  <c r="BA1055" i="1"/>
  <c r="BA1039" i="1"/>
  <c r="BA1108" i="1"/>
  <c r="BA1088" i="1"/>
  <c r="BA972" i="1"/>
  <c r="BA978" i="1"/>
  <c r="BA1031" i="1"/>
  <c r="BA1045" i="1"/>
  <c r="BA1061" i="1"/>
  <c r="BA942" i="1"/>
  <c r="BA958" i="1"/>
  <c r="BA1191" i="1"/>
  <c r="BA1175" i="1"/>
  <c r="BA1155" i="1"/>
  <c r="BA1139" i="1"/>
  <c r="BA1123" i="1"/>
  <c r="BA1104" i="1"/>
  <c r="BA1022" i="1"/>
  <c r="BA1001" i="1"/>
  <c r="BA1141" i="1"/>
  <c r="BA1133" i="1"/>
  <c r="BA1125" i="1"/>
  <c r="BA1082" i="1"/>
  <c r="BA1006" i="1"/>
  <c r="BA985" i="1"/>
  <c r="BA1070" i="1"/>
  <c r="BA1062" i="1"/>
  <c r="BA1054" i="1"/>
  <c r="BA1046" i="1"/>
  <c r="BA1038" i="1"/>
  <c r="BA1023" i="1"/>
  <c r="BA920" i="1"/>
  <c r="BA902" i="1"/>
  <c r="BA918" i="1"/>
  <c r="BA987" i="1"/>
  <c r="BA964" i="1"/>
  <c r="BA961" i="1"/>
  <c r="BA956" i="1"/>
  <c r="BA949" i="1"/>
  <c r="BA944" i="1"/>
  <c r="BA941" i="1"/>
  <c r="BA936" i="1"/>
  <c r="BA951" i="1"/>
  <c r="BA909" i="1"/>
  <c r="BA943" i="1"/>
  <c r="BA899" i="1"/>
  <c r="BA955" i="1"/>
  <c r="BA912" i="1"/>
  <c r="BA901" i="1"/>
  <c r="BA931" i="1"/>
  <c r="BA923" i="1"/>
  <c r="BA915" i="1"/>
  <c r="BA907" i="1"/>
  <c r="BA979" i="1"/>
  <c r="BA959" i="1"/>
  <c r="BA904" i="1"/>
  <c r="BA947" i="1"/>
  <c r="BA927" i="1"/>
  <c r="BA919" i="1"/>
  <c r="BA911" i="1"/>
  <c r="BA903" i="1"/>
  <c r="BA896" i="1"/>
  <c r="BA893" i="1"/>
  <c r="BA890" i="1"/>
  <c r="BA894" i="1"/>
  <c r="BA891" i="1"/>
  <c r="BA895" i="1"/>
  <c r="BA892" i="1"/>
  <c r="BA774" i="1"/>
  <c r="BA334" i="1"/>
  <c r="BA358" i="1"/>
  <c r="BA590" i="1"/>
  <c r="BA652" i="1"/>
  <c r="BA780" i="1"/>
  <c r="BA716" i="1"/>
  <c r="BA335" i="1"/>
  <c r="BA848" i="1"/>
  <c r="BA784" i="1"/>
  <c r="BA759" i="1"/>
  <c r="BA162" i="1"/>
  <c r="BA711" i="1"/>
  <c r="BA253" i="1"/>
  <c r="BA504" i="1"/>
  <c r="BA615" i="1"/>
  <c r="BA434" i="1"/>
  <c r="BA442" i="1"/>
  <c r="BA751" i="1"/>
  <c r="BA416" i="1"/>
  <c r="BA423" i="1"/>
  <c r="BA758" i="1"/>
  <c r="BA387" i="1"/>
  <c r="BA730" i="1"/>
  <c r="BA448" i="1"/>
  <c r="BA786" i="1"/>
  <c r="BA653" i="1"/>
  <c r="BA393" i="1"/>
  <c r="BA571" i="1"/>
  <c r="BA634" i="1"/>
  <c r="BA220" i="1"/>
  <c r="BA360" i="1"/>
  <c r="BA276" i="1"/>
  <c r="BA313" i="1"/>
  <c r="BA675" i="1"/>
  <c r="BA865" i="1"/>
  <c r="BA672" i="1"/>
  <c r="BA396" i="1"/>
  <c r="BA268" i="1"/>
  <c r="BA770" i="1"/>
  <c r="BA692" i="1"/>
  <c r="BA795" i="1"/>
  <c r="BA451" i="1"/>
  <c r="BA864" i="1"/>
  <c r="BA239" i="1"/>
  <c r="BA705" i="1"/>
  <c r="BA441" i="1"/>
  <c r="BA485" i="1"/>
  <c r="BA797" i="1"/>
  <c r="BA718" i="1"/>
  <c r="BA539" i="1"/>
  <c r="BA803" i="1"/>
  <c r="BA557" i="1"/>
  <c r="BA382" i="1"/>
  <c r="BA816" i="1"/>
  <c r="BA739" i="1"/>
  <c r="BA822" i="1"/>
  <c r="BA629" i="1"/>
  <c r="BA375" i="1"/>
  <c r="BA520" i="1"/>
  <c r="BA844" i="1"/>
  <c r="BA535" i="1"/>
  <c r="BA769" i="1"/>
  <c r="BA431" i="1"/>
  <c r="BA740" i="1"/>
  <c r="BA761" i="1"/>
  <c r="BA709" i="1"/>
  <c r="BA790" i="1"/>
  <c r="BA649" i="1"/>
  <c r="BA704" i="1"/>
  <c r="BA522" i="1"/>
  <c r="BA787" i="1"/>
  <c r="BA310" i="1"/>
  <c r="BA293" i="1"/>
  <c r="BA819" i="1"/>
  <c r="BA690" i="1"/>
  <c r="BA771" i="1"/>
  <c r="BA640" i="1"/>
  <c r="BA466" i="1"/>
  <c r="BA450" i="1"/>
  <c r="BA286" i="1"/>
  <c r="BA721" i="1"/>
  <c r="BA399" i="1"/>
  <c r="BA863" i="1"/>
  <c r="BA455" i="1"/>
  <c r="BA217" i="1"/>
  <c r="BA762" i="1"/>
  <c r="BA581" i="1"/>
  <c r="BA230" i="1"/>
  <c r="BA409" i="1"/>
  <c r="BA889" i="1"/>
  <c r="BA344" i="1"/>
  <c r="BA301" i="1"/>
  <c r="BA258" i="1"/>
  <c r="BA846" i="1"/>
  <c r="BA232" i="1"/>
  <c r="BA606" i="1"/>
  <c r="BA86" i="1"/>
  <c r="BA277" i="1"/>
  <c r="BA51" i="1"/>
  <c r="BA536" i="1"/>
  <c r="BA876" i="1"/>
  <c r="BA743" i="1"/>
  <c r="BA693" i="1"/>
  <c r="BA636" i="1"/>
  <c r="BA598" i="1"/>
  <c r="BA765" i="1"/>
  <c r="BA695" i="1"/>
  <c r="BA724" i="1"/>
  <c r="BA642" i="1"/>
  <c r="BA440" i="1"/>
  <c r="BA244" i="1"/>
  <c r="BA318" i="1"/>
  <c r="BA271" i="1"/>
  <c r="BA826" i="1"/>
  <c r="BA637" i="1"/>
  <c r="BA472" i="1"/>
  <c r="BA194" i="1"/>
  <c r="BA835" i="1"/>
  <c r="BA854" i="1"/>
  <c r="BA793" i="1"/>
  <c r="BA647" i="1"/>
  <c r="BA602" i="1"/>
  <c r="BA403" i="1"/>
  <c r="BA432" i="1"/>
  <c r="BA377" i="1"/>
  <c r="BA804" i="1"/>
  <c r="BA703" i="1"/>
  <c r="BA627" i="1"/>
  <c r="BA531" i="1"/>
  <c r="BA855" i="1"/>
  <c r="BA755" i="1"/>
  <c r="BA683" i="1"/>
  <c r="BA493" i="1"/>
  <c r="BA417" i="1"/>
  <c r="BA236" i="1"/>
  <c r="BA342" i="1"/>
  <c r="BA381" i="1"/>
  <c r="BA749" i="1"/>
  <c r="BA638" i="1"/>
  <c r="BA488" i="1"/>
  <c r="BA376" i="1"/>
  <c r="BA207" i="1"/>
  <c r="BA823" i="1"/>
  <c r="BA279" i="1"/>
  <c r="BA104" i="1"/>
  <c r="BA527" i="1"/>
  <c r="BA221" i="1"/>
  <c r="BA311" i="1"/>
  <c r="BA144" i="1"/>
  <c r="BA240" i="1"/>
  <c r="BA546" i="1"/>
  <c r="BA158" i="1"/>
  <c r="BA110" i="1"/>
  <c r="BA298" i="1"/>
  <c r="BA469" i="1"/>
  <c r="BA881" i="1"/>
  <c r="BA860" i="1"/>
  <c r="BA727" i="1"/>
  <c r="BA620" i="1"/>
  <c r="BA555" i="1"/>
  <c r="BA517" i="1"/>
  <c r="BA805" i="1"/>
  <c r="BA610" i="1"/>
  <c r="BA565" i="1"/>
  <c r="BA345" i="1"/>
  <c r="BA302" i="1"/>
  <c r="BA872" i="1"/>
  <c r="BA821" i="1"/>
  <c r="BA689" i="1"/>
  <c r="BA605" i="1"/>
  <c r="BA597" i="1"/>
  <c r="BA462" i="1"/>
  <c r="BA233" i="1"/>
  <c r="BA178" i="1"/>
  <c r="BA767" i="1"/>
  <c r="BA667" i="1"/>
  <c r="BA500" i="1"/>
  <c r="BA406" i="1"/>
  <c r="BA495" i="1"/>
  <c r="BA392" i="1"/>
  <c r="BA249" i="1"/>
  <c r="BA840" i="1"/>
  <c r="BA783" i="1"/>
  <c r="BA601" i="1"/>
  <c r="BA524" i="1"/>
  <c r="BA496" i="1"/>
  <c r="BA470" i="1"/>
  <c r="BA831" i="1"/>
  <c r="BA722" i="1"/>
  <c r="BA681" i="1"/>
  <c r="BA326" i="1"/>
  <c r="BA317" i="1"/>
  <c r="BA673" i="1"/>
  <c r="BA583" i="1"/>
  <c r="BA579" i="1"/>
  <c r="BA422" i="1"/>
  <c r="BA357" i="1"/>
  <c r="BA720" i="1"/>
  <c r="BA333" i="1"/>
  <c r="BA186" i="1"/>
  <c r="BA699" i="1"/>
  <c r="BA44" i="1"/>
  <c r="BA170" i="1"/>
  <c r="BA214" i="1"/>
  <c r="BA190" i="1"/>
  <c r="BA106" i="1"/>
  <c r="BA325" i="1"/>
  <c r="BA200" i="1"/>
  <c r="BA445" i="1"/>
  <c r="BA315" i="1"/>
  <c r="BA28" i="1"/>
  <c r="BA426" i="1"/>
  <c r="BA788" i="1"/>
  <c r="BA461" i="1"/>
  <c r="BA849" i="1"/>
  <c r="BA828" i="1"/>
  <c r="BA552" i="1"/>
  <c r="BA768" i="1"/>
  <c r="BA700" i="1"/>
  <c r="BA824" i="1"/>
  <c r="BA645" i="1"/>
  <c r="BA741" i="1"/>
  <c r="BA521" i="1"/>
  <c r="BA389" i="1"/>
  <c r="BA270" i="1"/>
  <c r="BA839" i="1"/>
  <c r="BA659" i="1"/>
  <c r="BA558" i="1"/>
  <c r="BA146" i="1"/>
  <c r="BA874" i="1"/>
  <c r="BA715" i="1"/>
  <c r="BA560" i="1"/>
  <c r="BA490" i="1"/>
  <c r="BA518" i="1"/>
  <c r="BA418" i="1"/>
  <c r="BA348" i="1"/>
  <c r="BA447" i="1"/>
  <c r="BA19" i="1"/>
  <c r="BA807" i="1"/>
  <c r="BA737" i="1"/>
  <c r="BA538" i="1"/>
  <c r="BA454" i="1"/>
  <c r="BA415" i="1"/>
  <c r="BA296" i="1"/>
  <c r="BA779" i="1"/>
  <c r="BA658" i="1"/>
  <c r="BA549" i="1"/>
  <c r="BA408" i="1"/>
  <c r="BA281" i="1"/>
  <c r="BA294" i="1"/>
  <c r="BA367" i="1"/>
  <c r="AY8" i="1"/>
  <c r="BA808" i="1"/>
  <c r="BA754" i="1"/>
  <c r="BA701" i="1"/>
  <c r="BA574" i="1"/>
  <c r="BA388" i="1"/>
  <c r="BA248" i="1"/>
  <c r="BA883" i="1"/>
  <c r="BA631" i="1"/>
  <c r="BA540" i="1"/>
  <c r="BA67" i="1"/>
  <c r="BA566" i="1"/>
  <c r="BA184" i="1"/>
  <c r="BA609" i="1"/>
  <c r="BA639" i="1"/>
  <c r="BA736" i="1"/>
  <c r="BA843" i="1"/>
  <c r="BA66" i="1"/>
  <c r="BA410" i="1"/>
  <c r="BA833" i="1"/>
  <c r="BA812" i="1"/>
  <c r="BA752" i="1"/>
  <c r="BA723" i="1"/>
  <c r="BA464" i="1"/>
  <c r="BA800" i="1"/>
  <c r="BA884" i="1"/>
  <c r="BA613" i="1"/>
  <c r="BA544" i="1"/>
  <c r="BA435" i="1"/>
  <c r="BA372" i="1"/>
  <c r="BA254" i="1"/>
  <c r="BA815" i="1"/>
  <c r="BA738" i="1"/>
  <c r="BA732" i="1"/>
  <c r="BA401" i="1"/>
  <c r="BA280" i="1"/>
  <c r="BA130" i="1"/>
  <c r="BA853" i="1"/>
  <c r="BA628" i="1"/>
  <c r="BA596" i="1"/>
  <c r="BA458" i="1"/>
  <c r="BA449" i="1"/>
  <c r="BA324" i="1"/>
  <c r="BA351" i="1"/>
  <c r="BA98" i="1"/>
  <c r="BA820" i="1"/>
  <c r="BA674" i="1"/>
  <c r="BA523" i="1"/>
  <c r="BA479" i="1"/>
  <c r="BA288" i="1"/>
  <c r="BA726" i="1"/>
  <c r="BA702" i="1"/>
  <c r="BA626" i="1"/>
  <c r="BA477" i="1"/>
  <c r="BA364" i="1"/>
  <c r="BA247" i="1"/>
  <c r="BA278" i="1"/>
  <c r="BA879" i="1"/>
  <c r="BA794" i="1"/>
  <c r="BA677" i="1"/>
  <c r="BA621" i="1"/>
  <c r="BA617" i="1"/>
  <c r="BA735" i="1"/>
  <c r="BA304" i="1"/>
  <c r="BA229" i="1"/>
  <c r="BA785" i="1"/>
  <c r="BA643" i="1"/>
  <c r="BA400" i="1"/>
  <c r="BA97" i="1"/>
  <c r="BA109" i="1"/>
  <c r="BA651" i="1"/>
  <c r="BA394" i="1"/>
  <c r="BA817" i="1"/>
  <c r="BA798" i="1"/>
  <c r="BA791" i="1"/>
  <c r="BA707" i="1"/>
  <c r="BA503" i="1"/>
  <c r="BA886" i="1"/>
  <c r="BA760" i="1"/>
  <c r="BA686" i="1"/>
  <c r="BA748" i="1"/>
  <c r="BA563" i="1"/>
  <c r="BA457" i="1"/>
  <c r="BA332" i="1"/>
  <c r="BA366" i="1"/>
  <c r="BA238" i="1"/>
  <c r="BA806" i="1"/>
  <c r="BA668" i="1"/>
  <c r="BA594" i="1"/>
  <c r="BA556" i="1"/>
  <c r="BA497" i="1"/>
  <c r="BA471" i="1"/>
  <c r="BA227" i="1"/>
  <c r="BA764" i="1"/>
  <c r="BA710" i="1"/>
  <c r="BA688" i="1"/>
  <c r="BA604" i="1"/>
  <c r="BA567" i="1"/>
  <c r="BA489" i="1"/>
  <c r="BA284" i="1"/>
  <c r="BA287" i="1"/>
  <c r="BA781" i="1"/>
  <c r="BA776" i="1"/>
  <c r="BA614" i="1"/>
  <c r="BA582" i="1"/>
  <c r="BA491" i="1"/>
  <c r="BA131" i="1"/>
  <c r="BA663" i="1"/>
  <c r="BA572" i="1"/>
  <c r="BA340" i="1"/>
  <c r="BA456" i="1"/>
  <c r="BA262" i="1"/>
  <c r="BA303" i="1"/>
  <c r="BA870" i="1"/>
  <c r="BA744" i="1"/>
  <c r="BA708" i="1"/>
  <c r="BA644" i="1"/>
  <c r="BA599" i="1"/>
  <c r="BA481" i="1"/>
  <c r="BA419" i="1"/>
  <c r="BA851" i="1"/>
  <c r="BA792" i="1"/>
  <c r="BA650" i="1"/>
  <c r="BA356" i="1"/>
  <c r="BA118" i="1"/>
  <c r="BA402" i="1"/>
  <c r="BA99" i="1"/>
  <c r="BA353" i="1"/>
  <c r="BA95" i="1"/>
  <c r="BA321" i="1"/>
  <c r="BA745" i="1"/>
  <c r="BA81" i="1"/>
  <c r="BA189" i="1"/>
  <c r="BA684" i="1"/>
  <c r="BA801" i="1"/>
  <c r="BA777" i="1"/>
  <c r="BA775" i="1"/>
  <c r="BA662" i="1"/>
  <c r="BA691" i="1"/>
  <c r="BA679" i="1"/>
  <c r="BA717" i="1"/>
  <c r="BA611" i="1"/>
  <c r="BA482" i="1"/>
  <c r="BA438" i="1"/>
  <c r="BA308" i="1"/>
  <c r="BA350" i="1"/>
  <c r="BA222" i="1"/>
  <c r="BA763" i="1"/>
  <c r="BA706" i="1"/>
  <c r="BA570" i="1"/>
  <c r="BA501" i="1"/>
  <c r="BA465" i="1"/>
  <c r="BA361" i="1"/>
  <c r="BA867" i="1"/>
  <c r="BA887" i="1"/>
  <c r="BA678" i="1"/>
  <c r="BA660" i="1"/>
  <c r="BA589" i="1"/>
  <c r="BA633" i="1"/>
  <c r="BA425" i="1"/>
  <c r="BA260" i="1"/>
  <c r="BA223" i="1"/>
  <c r="BA550" i="1"/>
  <c r="BA265" i="1"/>
  <c r="BA115" i="1"/>
  <c r="BA888" i="1"/>
  <c r="BA756" i="1"/>
  <c r="BA670" i="1"/>
  <c r="BA586" i="1"/>
  <c r="BA547" i="1"/>
  <c r="BA300" i="1"/>
  <c r="BA374" i="1"/>
  <c r="BA246" i="1"/>
  <c r="BA505" i="1"/>
  <c r="BA463" i="1"/>
  <c r="BA297" i="1"/>
  <c r="BA618" i="1"/>
  <c r="BA502" i="1"/>
  <c r="BA108" i="1"/>
  <c r="BA213" i="1"/>
  <c r="BA199" i="1"/>
  <c r="BA234" i="1"/>
  <c r="BA529" i="1"/>
  <c r="BA291" i="1"/>
  <c r="BA687" i="1"/>
  <c r="BA757" i="1"/>
  <c r="BA316" i="1"/>
  <c r="BA269" i="1"/>
  <c r="BA480" i="1"/>
  <c r="BA193" i="1"/>
  <c r="BA165" i="1"/>
  <c r="BA206" i="1"/>
  <c r="BA166" i="1"/>
  <c r="BA476" i="1"/>
  <c r="BA82" i="1"/>
  <c r="BA588" i="1"/>
  <c r="BA373" i="1"/>
  <c r="BA161" i="1"/>
  <c r="BA122" i="1"/>
  <c r="BA850" i="1"/>
  <c r="BA181" i="1"/>
  <c r="BA139" i="1"/>
  <c r="BA31" i="1"/>
  <c r="BA871" i="1"/>
  <c r="BA180" i="1"/>
  <c r="BA60" i="1"/>
  <c r="BA838" i="1"/>
  <c r="BA475" i="1"/>
  <c r="BA328" i="1"/>
  <c r="BA157" i="1"/>
  <c r="BA87" i="1"/>
  <c r="BA73" i="1"/>
  <c r="BA289" i="1"/>
  <c r="BA172" i="1"/>
  <c r="BA12" i="1"/>
  <c r="BA160" i="1"/>
  <c r="BA842" i="1"/>
  <c r="BA338" i="1"/>
  <c r="BA331" i="1"/>
  <c r="BA429" i="1"/>
  <c r="BA116" i="1"/>
  <c r="BA766" i="1"/>
  <c r="BA204" i="1"/>
  <c r="BA657" i="1"/>
  <c r="BA307" i="1"/>
  <c r="BA397" i="1"/>
  <c r="BA578" i="1"/>
  <c r="BA655" i="1"/>
  <c r="BA405" i="1"/>
  <c r="BA859" i="1"/>
  <c r="BA537" i="1"/>
  <c r="BA654" i="1"/>
  <c r="BA592" i="1"/>
  <c r="BA516" i="1"/>
  <c r="BA548" i="1"/>
  <c r="BA696" i="1"/>
  <c r="BA773" i="1"/>
  <c r="BA862" i="1"/>
  <c r="BA352" i="1"/>
  <c r="BA174" i="1"/>
  <c r="BA18" i="1"/>
  <c r="BA473" i="1"/>
  <c r="BA292" i="1"/>
  <c r="BA383" i="1"/>
  <c r="BA380" i="1"/>
  <c r="BA747" i="1"/>
  <c r="BA386" i="1"/>
  <c r="BA91" i="1"/>
  <c r="BA107" i="1"/>
  <c r="BA41" i="1"/>
  <c r="BA171" i="1"/>
  <c r="BA880" i="1"/>
  <c r="BA362" i="1"/>
  <c r="BA218" i="1"/>
  <c r="BA216" i="1"/>
  <c r="BA45" i="1"/>
  <c r="BA39" i="1"/>
  <c r="BA858" i="1"/>
  <c r="BA413" i="1"/>
  <c r="BA343" i="1"/>
  <c r="BA125" i="1"/>
  <c r="BA202" i="1"/>
  <c r="BA173" i="1"/>
  <c r="BA13" i="1"/>
  <c r="BA368" i="1"/>
  <c r="BA114" i="1"/>
  <c r="BA101" i="1"/>
  <c r="BA534" i="1"/>
  <c r="BA117" i="1"/>
  <c r="BA365" i="1"/>
  <c r="BA175" i="1"/>
  <c r="BA852" i="1"/>
  <c r="BA562" i="1"/>
  <c r="BA226" i="1"/>
  <c r="BA88" i="1"/>
  <c r="BA257" i="1"/>
  <c r="BA143" i="1"/>
  <c r="BA235" i="1"/>
  <c r="BA176" i="1"/>
  <c r="BA782" i="1"/>
  <c r="BA347" i="1"/>
  <c r="BA404" i="1"/>
  <c r="BA427" i="1"/>
  <c r="BA625" i="1"/>
  <c r="BA132" i="1"/>
  <c r="BA731" i="1"/>
  <c r="BA250" i="1"/>
  <c r="BA714" i="1"/>
  <c r="BA323" i="1"/>
  <c r="BA664" i="1"/>
  <c r="BA421" i="1"/>
  <c r="BA875" i="1"/>
  <c r="BA553" i="1"/>
  <c r="BA526" i="1"/>
  <c r="BA622" i="1"/>
  <c r="BA564" i="1"/>
  <c r="BA669" i="1"/>
  <c r="BA712" i="1"/>
  <c r="BA789" i="1"/>
  <c r="BA878" i="1"/>
  <c r="BA263" i="1"/>
  <c r="BA810" i="1"/>
  <c r="BA753" i="1"/>
  <c r="BA694" i="1"/>
  <c r="BA587" i="1"/>
  <c r="BA252" i="1"/>
  <c r="BA319" i="1"/>
  <c r="BA11" i="1"/>
  <c r="BA261" i="1"/>
  <c r="BA119" i="1"/>
  <c r="BA15" i="1"/>
  <c r="BA52" i="1"/>
  <c r="BA201" i="1"/>
  <c r="BA778" i="1"/>
  <c r="BA305" i="1"/>
  <c r="BA137" i="1"/>
  <c r="BA188" i="1"/>
  <c r="BA65" i="1"/>
  <c r="BA77" i="1"/>
  <c r="BA847" i="1"/>
  <c r="BA74" i="1"/>
  <c r="BA237" i="1"/>
  <c r="BA35" i="1"/>
  <c r="BA336" i="1"/>
  <c r="BA105" i="1"/>
  <c r="BA102" i="1"/>
  <c r="BA134" i="1"/>
  <c r="BA71" i="1"/>
  <c r="BA525" i="1"/>
  <c r="BA272" i="1"/>
  <c r="BA243" i="1"/>
  <c r="BA151" i="1"/>
  <c r="BA719" i="1"/>
  <c r="BA177" i="1"/>
  <c r="BA484" i="1"/>
  <c r="BA211" i="1"/>
  <c r="BA141" i="1"/>
  <c r="BA34" i="1"/>
  <c r="BA49" i="1"/>
  <c r="BA192" i="1"/>
  <c r="BA420" i="1"/>
  <c r="BA407" i="1"/>
  <c r="BA630" i="1"/>
  <c r="BA866" i="1"/>
  <c r="BA363" i="1"/>
  <c r="BA545" i="1"/>
  <c r="BA266" i="1"/>
  <c r="BA510" i="1"/>
  <c r="BA148" i="1"/>
  <c r="BA460" i="1"/>
  <c r="BA138" i="1"/>
  <c r="BA314" i="1"/>
  <c r="BA339" i="1"/>
  <c r="BA411" i="1"/>
  <c r="BA666" i="1"/>
  <c r="BA542" i="1"/>
  <c r="BA603" i="1"/>
  <c r="BA600" i="1"/>
  <c r="BA437" i="1"/>
  <c r="BA813" i="1"/>
  <c r="BA569" i="1"/>
  <c r="BA676" i="1"/>
  <c r="BA646" i="1"/>
  <c r="BA802" i="1"/>
  <c r="BA584" i="1"/>
  <c r="BA580" i="1"/>
  <c r="BA665" i="1"/>
  <c r="BA836" i="1"/>
  <c r="BA809" i="1"/>
  <c r="AV7" i="1"/>
  <c r="BB6" i="1" s="1"/>
  <c r="BA742" i="1"/>
  <c r="BA346" i="1"/>
  <c r="BA111" i="1"/>
  <c r="BA513" i="1"/>
  <c r="BA487" i="1"/>
  <c r="BA511" i="1"/>
  <c r="BA312" i="1"/>
  <c r="BA856" i="1"/>
  <c r="BA837" i="1"/>
  <c r="BA554" i="1"/>
  <c r="BA506" i="1"/>
  <c r="BA486" i="1"/>
  <c r="BA228" i="1"/>
  <c r="AW7" i="1"/>
  <c r="BC6" i="1" s="1"/>
  <c r="BA40" i="1"/>
  <c r="BA54" i="1"/>
  <c r="BA680" i="1"/>
  <c r="BA159" i="1"/>
  <c r="BA68" i="1"/>
  <c r="BA796" i="1"/>
  <c r="BA337" i="1"/>
  <c r="BA185" i="1"/>
  <c r="BA59" i="1"/>
  <c r="BA17" i="1"/>
  <c r="BA468" i="1"/>
  <c r="BA309" i="1"/>
  <c r="BA205" i="1"/>
  <c r="BA149" i="1"/>
  <c r="BA750" i="1"/>
  <c r="BA390" i="1"/>
  <c r="BA153" i="1"/>
  <c r="BA129" i="1"/>
  <c r="BA72" i="1"/>
  <c r="BA198" i="1"/>
  <c r="BA103" i="1"/>
  <c r="BA515" i="1"/>
  <c r="BA433" i="1"/>
  <c r="BA187" i="1"/>
  <c r="BA443" i="1"/>
  <c r="BA551" i="1"/>
  <c r="BA439" i="1"/>
  <c r="BA378" i="1"/>
  <c r="BA395" i="1"/>
  <c r="BA685" i="1"/>
  <c r="BA224" i="1"/>
  <c r="BA251" i="1"/>
  <c r="BA379" i="1"/>
  <c r="BA559" i="1"/>
  <c r="BA85" i="1"/>
  <c r="BA595" i="1"/>
  <c r="BA661" i="1"/>
  <c r="BA196" i="1"/>
  <c r="BA398" i="1"/>
  <c r="BA120" i="1"/>
  <c r="BA428" i="1"/>
  <c r="BA834" i="1"/>
  <c r="BA355" i="1"/>
  <c r="BA494" i="1"/>
  <c r="BA474" i="1"/>
  <c r="BA436" i="1"/>
  <c r="BA616" i="1"/>
  <c r="BA453" i="1"/>
  <c r="BA829" i="1"/>
  <c r="BA585" i="1"/>
  <c r="BA746" i="1"/>
  <c r="BA882" i="1"/>
  <c r="BA608" i="1"/>
  <c r="BA533" i="1"/>
  <c r="BA697" i="1"/>
  <c r="BA868" i="1"/>
  <c r="BA825" i="1"/>
  <c r="BA197" i="1"/>
  <c r="BA163" i="1"/>
  <c r="BA832" i="1"/>
  <c r="BA729" i="1"/>
  <c r="BA725" i="1"/>
  <c r="BA573" i="1"/>
  <c r="BA424" i="1"/>
  <c r="BA255" i="1"/>
  <c r="BA164" i="1"/>
  <c r="BA195" i="1"/>
  <c r="BA341" i="1"/>
  <c r="BA14" i="1"/>
  <c r="BA56" i="1"/>
  <c r="BA75" i="1"/>
  <c r="BA135" i="1"/>
  <c r="BA127" i="1"/>
  <c r="BA50" i="1"/>
  <c r="BA359" i="1"/>
  <c r="BA69" i="1"/>
  <c r="BA16" i="1"/>
  <c r="BA733" i="1"/>
  <c r="BA273" i="1"/>
  <c r="BA327" i="1"/>
  <c r="BA156" i="1"/>
  <c r="BA22" i="1"/>
  <c r="BA32" i="1"/>
  <c r="BA33" i="1"/>
  <c r="BA96" i="1"/>
  <c r="BA191" i="1"/>
  <c r="BA641" i="1"/>
  <c r="BA459" i="1"/>
  <c r="BA210" i="1"/>
  <c r="BA21" i="1"/>
  <c r="BA543" i="1"/>
  <c r="BA78" i="1"/>
  <c r="BA27" i="1"/>
  <c r="BA37" i="1"/>
  <c r="BA25" i="1"/>
  <c r="BA369" i="1"/>
  <c r="BA92" i="1"/>
  <c r="BA498" i="1"/>
  <c r="BA121" i="1"/>
  <c r="BA62" i="1"/>
  <c r="BA514" i="1"/>
  <c r="BA671" i="1"/>
  <c r="BA306" i="1"/>
  <c r="BA267" i="1"/>
  <c r="BA133" i="1"/>
  <c r="BA282" i="1"/>
  <c r="BA391" i="1"/>
  <c r="BA136" i="1"/>
  <c r="BA818" i="1"/>
  <c r="BA371" i="1"/>
  <c r="BA483" i="1"/>
  <c r="BA354" i="1"/>
  <c r="BA384" i="1"/>
  <c r="BA632" i="1"/>
  <c r="BA772" i="1"/>
  <c r="BA492" i="1"/>
  <c r="BA845" i="1"/>
  <c r="BA624" i="1"/>
  <c r="BA541" i="1"/>
  <c r="BA713" i="1"/>
  <c r="BA869" i="1"/>
  <c r="BA841" i="1"/>
  <c r="BA330" i="1"/>
  <c r="BA295" i="1"/>
  <c r="BA509" i="1"/>
  <c r="BA242" i="1"/>
  <c r="BA140" i="1"/>
  <c r="BA145" i="1"/>
  <c r="BA100" i="1"/>
  <c r="BA290" i="1"/>
  <c r="BA123" i="1"/>
  <c r="BA885" i="1"/>
  <c r="BA329" i="1"/>
  <c r="BA519" i="1"/>
  <c r="BA154" i="1"/>
  <c r="BA212" i="1"/>
  <c r="BA42" i="1"/>
  <c r="BA20" i="1"/>
  <c r="BA89" i="1"/>
  <c r="BA147" i="1"/>
  <c r="BA84" i="1"/>
  <c r="BA577" i="1"/>
  <c r="BA209" i="1"/>
  <c r="BA231" i="1"/>
  <c r="BA349" i="1"/>
  <c r="BA150" i="1"/>
  <c r="BA48" i="1"/>
  <c r="BA507" i="1"/>
  <c r="BA203" i="1"/>
  <c r="BA225" i="1"/>
  <c r="BA264" i="1"/>
  <c r="BA215" i="1"/>
  <c r="BA112" i="1"/>
  <c r="BA467" i="1"/>
  <c r="BA283" i="1"/>
  <c r="BA528" i="1"/>
  <c r="BA499" i="1"/>
  <c r="BA322" i="1"/>
  <c r="BA152" i="1"/>
  <c r="BA799" i="1"/>
  <c r="BA259" i="1"/>
  <c r="BA444" i="1"/>
  <c r="BA561" i="1"/>
  <c r="BA568" i="1"/>
  <c r="BA607" i="1"/>
  <c r="BA648" i="1"/>
  <c r="BA619" i="1"/>
  <c r="BA576" i="1"/>
  <c r="BA811" i="1"/>
  <c r="BA861" i="1"/>
  <c r="BA728" i="1"/>
  <c r="BA656" i="1"/>
  <c r="BA814" i="1"/>
  <c r="BA857" i="1"/>
  <c r="BA47" i="1"/>
  <c r="BA446" i="1"/>
  <c r="BA30" i="1"/>
  <c r="BA512" i="1"/>
  <c r="BA256" i="1"/>
  <c r="BA43" i="1"/>
  <c r="BA76" i="1"/>
  <c r="BA167" i="1"/>
  <c r="BA113" i="1"/>
  <c r="BA208" i="1"/>
  <c r="BA179" i="1"/>
  <c r="BA698" i="1"/>
  <c r="BA241" i="1"/>
  <c r="BA285" i="1"/>
  <c r="BA183" i="1"/>
  <c r="BA93" i="1"/>
  <c r="BA612" i="1"/>
  <c r="BA385" i="1"/>
  <c r="BA219" i="1"/>
  <c r="BA70" i="1"/>
  <c r="BA83" i="1"/>
  <c r="BA57" i="1"/>
  <c r="BA320" i="1"/>
  <c r="BA430" i="1"/>
  <c r="BA64" i="1"/>
  <c r="BA182" i="1"/>
  <c r="BA169" i="1"/>
  <c r="BA24" i="1"/>
  <c r="BA414" i="1"/>
  <c r="BA155" i="1"/>
  <c r="BA478" i="1"/>
  <c r="BA80" i="1"/>
  <c r="BA128" i="1"/>
  <c r="BA593" i="1"/>
  <c r="BA299" i="1"/>
  <c r="BA412" i="1"/>
  <c r="BA734" i="1"/>
  <c r="BA682" i="1"/>
  <c r="BA10" i="1"/>
  <c r="BA370" i="1"/>
  <c r="BA591" i="1"/>
  <c r="BA168" i="1"/>
  <c r="BA532" i="1"/>
  <c r="BA275" i="1"/>
  <c r="BA508" i="1"/>
  <c r="BA452" i="1"/>
  <c r="BA575" i="1"/>
  <c r="BA530" i="1"/>
  <c r="BA623" i="1"/>
  <c r="BA635" i="1"/>
  <c r="BA827" i="1"/>
  <c r="BA877" i="1"/>
  <c r="BA830" i="1"/>
  <c r="BA873" i="1"/>
  <c r="BA274" i="1"/>
  <c r="BA38" i="1"/>
  <c r="BA29" i="1"/>
  <c r="BA245" i="1"/>
  <c r="BA58" i="1"/>
  <c r="BA126" i="1"/>
  <c r="BA53" i="1"/>
  <c r="BA36" i="1"/>
  <c r="BA90" i="1"/>
  <c r="BA124" i="1"/>
  <c r="BA94" i="1"/>
  <c r="BA63" i="1"/>
  <c r="BA46" i="1"/>
  <c r="BA26" i="1"/>
  <c r="BA61" i="1"/>
  <c r="BA79" i="1"/>
  <c r="BA23" i="1"/>
  <c r="BA142" i="1"/>
  <c r="BA55" i="1"/>
  <c r="AY6" i="1"/>
  <c r="AX7" i="1"/>
  <c r="BD6" i="1" s="1"/>
  <c r="AZ6" i="1"/>
  <c r="AT7" i="1"/>
  <c r="AY7" i="1" l="1"/>
  <c r="BE6" i="1" s="1"/>
</calcChain>
</file>

<file path=xl/comments1.xml><?xml version="1.0" encoding="utf-8"?>
<comments xmlns="http://schemas.openxmlformats.org/spreadsheetml/2006/main">
  <authors>
    <author>作者</author>
  </authors>
  <commentLis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B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<sst xmlns="http://schemas.openxmlformats.org/spreadsheetml/2006/main" count="10763" uniqueCount="1246">
  <si>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</si>
  <si>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</si>
  <si>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</si>
  <si>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</si>
  <si>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</si>
  <si>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</si>
  <si>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</si>
  <si>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</si>
  <si>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</si>
  <si>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</si>
  <si>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</si>
  <si>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</si>
  <si>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</si>
  <si>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</si>
  <si>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</si>
  <si>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</si>
  <si>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</si>
  <si>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</si>
  <si>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</si>
  <si>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</si>
  <si>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</si>
  <si>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</si>
  <si>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</si>
  <si>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</si>
  <si>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</si>
  <si>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</si>
  <si>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</si>
  <si>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</si>
  <si>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</si>
  <si>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</si>
  <si>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</si>
  <si>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</si>
  <si>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</si>
  <si>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</si>
  <si>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</si>
  <si>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</si>
  <si>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</si>
  <si>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</si>
  <si>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</si>
  <si>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</si>
  <si>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</si>
  <si>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</si>
  <si>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</si>
  <si>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</si>
  <si>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</si>
  <si>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</si>
  <si>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</si>
  <si>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</si>
  <si>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</si>
  <si>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</si>
  <si>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</si>
  <si>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</si>
  <si>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</si>
  <si>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</si>
  <si>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</si>
  <si>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</si>
  <si>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</si>
  <si>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</si>
  <si>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</si>
  <si>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</si>
  <si>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</si>
  <si>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</si>
  <si>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</si>
  <si>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</si>
  <si>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</si>
  <si>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</si>
  <si>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</si>
  <si>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</si>
  <si>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</si>
  <si>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</si>
  <si>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</si>
  <si>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</si>
  <si>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</si>
  <si>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</si>
  <si>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</si>
  <si>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</si>
  <si>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</si>
  <si>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</si>
  <si>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</si>
  <si>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</si>
  <si>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</si>
  <si>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</si>
  <si>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</si>
  <si>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</si>
  <si>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</si>
  <si>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</si>
  <si>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</si>
  <si>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</si>
  <si>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</si>
  <si>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</si>
  <si>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</si>
  <si>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</si>
  <si>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</si>
  <si>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</si>
  <si>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</si>
  <si>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</si>
  <si>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</si>
  <si>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</si>
  <si>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</si>
  <si>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</si>
  <si>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</si>
  <si>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</si>
  <si>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</si>
  <si>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</si>
  <si>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</si>
  <si>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</si>
  <si>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</si>
  <si>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</si>
  <si>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</si>
  <si>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</si>
  <si>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</si>
  <si>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</si>
  <si>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</si>
  <si>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</si>
  <si>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</si>
  <si>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</si>
  <si>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</si>
  <si>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</si>
  <si>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</si>
  <si>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</si>
  <si>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</si>
  <si>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</si>
  <si>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</si>
  <si>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</si>
  <si>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</si>
  <si>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</si>
  <si>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</si>
  <si>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</si>
  <si>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</si>
  <si>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</si>
  <si>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</si>
  <si>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</si>
  <si>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</si>
  <si>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</si>
  <si>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</si>
  <si>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</si>
  <si>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</si>
  <si>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</si>
  <si>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</si>
  <si>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</si>
  <si>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</si>
  <si>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</si>
  <si>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</si>
  <si>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</si>
  <si>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</si>
  <si>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</si>
  <si>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</si>
  <si>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</si>
  <si>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</si>
  <si>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</si>
  <si>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</si>
  <si>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</si>
  <si>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</si>
  <si>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</si>
  <si>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</si>
  <si>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</si>
  <si>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</si>
  <si>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</si>
  <si>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</si>
  <si>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</si>
  <si>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</si>
  <si>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</si>
  <si>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</si>
  <si>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</si>
  <si>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</si>
  <si>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</si>
  <si>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</si>
  <si>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</si>
  <si>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</si>
  <si>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</si>
  <si>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</si>
  <si>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</si>
  <si>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</si>
  <si>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</si>
  <si>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</si>
  <si>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</si>
  <si>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</si>
  <si>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</si>
  <si>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</si>
  <si>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</si>
  <si>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</si>
  <si>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</si>
  <si>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</si>
  <si>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</si>
  <si>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</si>
  <si>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</si>
  <si>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</si>
  <si>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</si>
  <si>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</si>
  <si>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</si>
  <si>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</si>
  <si>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</si>
  <si>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</si>
  <si>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</si>
  <si>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</si>
  <si>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</si>
  <si>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</si>
  <si>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</si>
  <si>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</si>
  <si>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</si>
  <si>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</si>
  <si>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</si>
  <si>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</si>
  <si>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</si>
  <si>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</si>
  <si>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</si>
  <si>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</si>
  <si>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</si>
  <si>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</si>
  <si>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</si>
  <si>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</si>
  <si>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</si>
  <si>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</si>
  <si>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</si>
  <si>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</si>
  <si>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</si>
  <si>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</si>
  <si>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</si>
  <si>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</si>
  <si>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</si>
  <si>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</si>
  <si>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</si>
  <si>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</si>
  <si>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</si>
  <si>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</si>
  <si>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</si>
  <si>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</si>
  <si>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</si>
  <si>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</si>
  <si>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</si>
  <si>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</si>
  <si>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</si>
  <si>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</si>
  <si>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</si>
  <si>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</si>
  <si>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</si>
  <si>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</si>
  <si>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</si>
  <si>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</si>
  <si>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</si>
  <si>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</si>
  <si>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</si>
  <si>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</si>
  <si>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</si>
  <si>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</si>
  <si>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</si>
  <si>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</si>
  <si>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</si>
  <si>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</si>
  <si>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</si>
  <si>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</si>
  <si>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</si>
  <si>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</si>
  <si>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</si>
  <si>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</si>
  <si>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</si>
  <si>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</si>
  <si>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</si>
  <si>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</si>
  <si>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</si>
  <si>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</si>
  <si>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</si>
  <si>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</si>
  <si>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</si>
  <si>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</si>
  <si>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</si>
  <si>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</si>
  <si>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</si>
  <si>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</si>
  <si>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</si>
  <si>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</si>
  <si>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</si>
  <si>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</si>
  <si>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</si>
  <si>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</si>
  <si>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</si>
  <si>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</si>
  <si>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</si>
  <si>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</si>
  <si>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</si>
  <si>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</si>
  <si>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</si>
  <si>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</si>
  <si>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</si>
  <si>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</si>
  <si>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</si>
  <si>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</si>
  <si>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</si>
  <si>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</si>
  <si>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</si>
  <si>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</si>
  <si>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</si>
  <si>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</si>
  <si>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</si>
  <si>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</si>
  <si>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</si>
  <si>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</si>
  <si>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</si>
  <si>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</si>
  <si>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</si>
  <si>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</si>
  <si>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</si>
  <si>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</si>
  <si>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</si>
  <si>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</si>
  <si>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</si>
  <si>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</si>
  <si>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</si>
  <si>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</si>
  <si>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</si>
  <si>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</si>
  <si>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</si>
  <si>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</si>
  <si>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</si>
  <si>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</si>
  <si>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</si>
  <si>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</si>
  <si>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</si>
  <si>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</si>
  <si>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</si>
  <si>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</si>
  <si>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</si>
  <si>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</si>
  <si>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</si>
  <si>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</si>
  <si>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</si>
  <si>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</si>
  <si>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</si>
  <si>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</si>
  <si>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</si>
  <si>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</si>
  <si>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</si>
  <si>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</si>
  <si>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</si>
  <si>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</si>
  <si>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</si>
  <si>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</si>
  <si>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</si>
  <si>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</si>
  <si>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</si>
  <si>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</si>
  <si>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</si>
  <si>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</si>
  <si>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</si>
  <si>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</si>
  <si>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</si>
  <si>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</si>
  <si>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</si>
  <si>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</si>
  <si>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</si>
  <si>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</si>
  <si>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</si>
  <si>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</si>
  <si>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</si>
  <si>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</si>
  <si>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</si>
  <si>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</si>
  <si>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</si>
  <si>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</si>
  <si>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</si>
  <si>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</si>
  <si>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</si>
  <si>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</si>
  <si>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</si>
  <si>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</si>
  <si>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</si>
  <si>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</si>
  <si>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</si>
  <si>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</si>
  <si>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</si>
  <si>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</si>
  <si>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</si>
  <si>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</si>
  <si>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</si>
  <si>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</si>
  <si>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</si>
  <si>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</si>
  <si>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</si>
  <si>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</si>
  <si>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</si>
  <si>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</si>
  <si>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</si>
  <si>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</si>
  <si>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</si>
  <si>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</si>
  <si>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</si>
  <si>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</si>
  <si>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</si>
  <si>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</si>
  <si>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</si>
  <si>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</si>
  <si>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</si>
  <si>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</si>
  <si>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</si>
  <si>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</si>
  <si>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</si>
  <si>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</si>
  <si>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</si>
  <si>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</si>
  <si>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</si>
  <si>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</si>
  <si>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</si>
  <si>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</si>
  <si>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</si>
  <si>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</si>
  <si>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</si>
  <si>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</si>
  <si>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</si>
  <si>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</si>
  <si>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</si>
  <si>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</si>
  <si>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</si>
  <si>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</si>
  <si>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</si>
  <si>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</si>
  <si>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</si>
  <si>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</si>
  <si>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</si>
  <si>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</si>
  <si>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</si>
  <si>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</si>
  <si>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</si>
  <si>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</si>
  <si>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</si>
  <si>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</si>
  <si>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</si>
  <si>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</si>
  <si>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</si>
  <si>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</si>
  <si>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</si>
  <si>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</si>
  <si>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</si>
  <si>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</si>
  <si>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</si>
  <si>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</si>
  <si>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</si>
  <si>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</si>
  <si>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</si>
  <si>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</si>
  <si>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</si>
  <si>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</si>
  <si>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</si>
  <si>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</si>
  <si>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</si>
  <si>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</si>
  <si>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</si>
  <si>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</si>
  <si>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</si>
  <si>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</si>
  <si>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</si>
  <si>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</si>
  <si>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</si>
  <si>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</si>
  <si>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</si>
  <si>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</si>
  <si>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</si>
  <si>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</si>
  <si>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</si>
  <si>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</si>
  <si>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</si>
  <si>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</si>
  <si>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</si>
  <si>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</si>
  <si>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</si>
  <si>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</si>
  <si>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</si>
  <si>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</si>
  <si>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</si>
  <si>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</si>
  <si>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</si>
  <si>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</si>
  <si>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</si>
  <si>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</si>
  <si>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</si>
  <si>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</si>
  <si>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</si>
  <si>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</si>
  <si>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</si>
  <si>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</si>
  <si>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</si>
  <si>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</si>
  <si>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</si>
  <si>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</si>
  <si>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</si>
  <si>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</si>
  <si>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</si>
  <si>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</si>
  <si>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</si>
  <si>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</si>
  <si>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</si>
  <si>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</si>
  <si>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</si>
  <si>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</si>
  <si>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</si>
  <si>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</si>
  <si>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</si>
  <si>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</si>
  <si>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</si>
  <si>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</si>
  <si>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</si>
  <si>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</si>
  <si>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</si>
  <si>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</si>
  <si>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</si>
  <si>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</si>
  <si>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</si>
  <si>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</si>
  <si>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</si>
  <si>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</si>
  <si>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</si>
  <si>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</si>
  <si>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</si>
  <si>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</si>
  <si>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</si>
  <si>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</si>
  <si>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</si>
  <si>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</si>
  <si>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</si>
  <si>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</si>
  <si>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</si>
  <si>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</si>
  <si>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</si>
  <si>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</si>
  <si>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</si>
  <si>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</si>
  <si>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</si>
  <si>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</si>
  <si>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</si>
  <si>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</si>
  <si>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</si>
  <si>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</si>
  <si>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</si>
  <si>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</si>
  <si>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</si>
  <si>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</si>
  <si>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</si>
  <si>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</si>
  <si>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</si>
  <si>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</si>
  <si>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</si>
  <si>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</si>
  <si>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</si>
  <si>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</si>
  <si>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</si>
  <si>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</si>
  <si>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</si>
  <si>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</si>
  <si>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</si>
  <si>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</si>
  <si>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</si>
  <si>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</si>
  <si>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</si>
  <si>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</si>
  <si>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</si>
  <si>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</si>
  <si>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</si>
  <si>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</si>
  <si>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</si>
  <si>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</si>
  <si>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</si>
  <si>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</si>
  <si>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</si>
  <si>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</si>
  <si>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</si>
  <si>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</si>
  <si>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</si>
  <si>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</si>
  <si>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</si>
  <si>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</si>
  <si>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</si>
  <si>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</si>
  <si>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</si>
  <si>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</si>
  <si>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</si>
  <si>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</si>
  <si>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</si>
  <si>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</si>
  <si>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</si>
  <si>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</si>
  <si>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</si>
  <si>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</si>
  <si>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</si>
  <si>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</si>
  <si>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</si>
  <si>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</si>
  <si>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</si>
  <si>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</si>
  <si>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</si>
  <si>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</si>
  <si>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</si>
  <si>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</si>
  <si>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</si>
  <si>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</si>
  <si>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</si>
  <si>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</si>
  <si>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</si>
  <si>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</si>
  <si>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</si>
  <si>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</si>
  <si>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</si>
  <si>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</si>
  <si>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</si>
  <si>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</si>
  <si>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</si>
  <si>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</si>
  <si>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</si>
  <si>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</si>
  <si>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</si>
  <si>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</si>
  <si>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</si>
  <si>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</si>
  <si>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</si>
  <si>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</si>
  <si>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</si>
  <si>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</si>
  <si>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</si>
  <si>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</si>
  <si>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</si>
  <si>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</si>
  <si>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</si>
  <si>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</si>
  <si>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</si>
  <si>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</si>
  <si>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</si>
  <si>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</si>
  <si>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</si>
  <si>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</si>
  <si>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</si>
  <si>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</si>
  <si>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</si>
  <si>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</si>
  <si>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</si>
  <si>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</si>
  <si>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</si>
  <si>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</si>
  <si>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</si>
  <si>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</si>
  <si>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</si>
  <si>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</si>
  <si>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</si>
  <si>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</si>
  <si>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</si>
  <si>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</si>
  <si>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</si>
  <si>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</si>
  <si>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</si>
  <si>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</si>
  <si>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</si>
  <si>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</si>
  <si>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</si>
  <si>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</si>
  <si>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</si>
  <si>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</si>
  <si>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</si>
  <si>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</si>
  <si>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</si>
  <si>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</si>
  <si>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</si>
  <si>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</si>
  <si>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</si>
  <si>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</si>
  <si>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</si>
  <si>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</si>
  <si>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</si>
  <si>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</si>
  <si>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</si>
  <si>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</si>
  <si>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</si>
  <si>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</si>
  <si>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</si>
  <si>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</si>
  <si>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</si>
  <si>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</si>
  <si>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</si>
  <si>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</si>
  <si>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</si>
  <si>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</si>
  <si>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</si>
  <si>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</si>
  <si>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</si>
  <si>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</si>
  <si>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</si>
  <si>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</si>
  <si>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</si>
  <si>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</si>
  <si>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</si>
  <si>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</si>
  <si>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</si>
  <si>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</si>
  <si>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</si>
  <si>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</si>
  <si>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</si>
  <si>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</si>
  <si>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</si>
  <si>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</si>
  <si>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</si>
  <si>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</si>
  <si>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</si>
  <si>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</si>
  <si>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</si>
  <si>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</si>
  <si>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</si>
  <si>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</si>
  <si>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</si>
  <si>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</si>
  <si>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</si>
  <si>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</si>
  <si>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</si>
  <si>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</si>
  <si>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</si>
  <si>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</si>
  <si>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</si>
  <si>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</si>
  <si>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</si>
  <si>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</si>
  <si>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</si>
  <si>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</si>
  <si>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</si>
  <si>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</si>
  <si>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</si>
  <si>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</si>
  <si>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</si>
  <si>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</si>
  <si>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</si>
  <si>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</si>
  <si>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</si>
  <si>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</si>
  <si>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</si>
  <si>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</si>
  <si>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</si>
  <si>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</si>
  <si>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</si>
  <si>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</si>
  <si>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</si>
  <si>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</si>
  <si>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</si>
  <si>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</si>
  <si>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</si>
  <si>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</si>
  <si>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</si>
  <si>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</si>
  <si>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</si>
  <si>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</si>
  <si>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</si>
  <si>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</si>
  <si>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</si>
  <si>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</si>
  <si>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</si>
  <si>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</si>
  <si>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</si>
  <si>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</si>
  <si>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</si>
  <si>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</si>
  <si>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</si>
  <si>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</si>
  <si>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</si>
  <si>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</si>
  <si>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</si>
  <si>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</si>
  <si>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</si>
  <si>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</si>
  <si>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</si>
  <si>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</si>
  <si>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</si>
  <si>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</si>
  <si>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</si>
  <si>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</si>
  <si>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</si>
  <si>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</si>
  <si>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</si>
  <si>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</si>
  <si>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</si>
  <si>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</si>
  <si>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</si>
  <si>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</si>
  <si>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</si>
  <si>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</si>
  <si>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</si>
  <si>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</si>
  <si>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</si>
  <si>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</si>
  <si>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</si>
  <si>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</si>
  <si>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</si>
  <si>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</si>
  <si>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</si>
  <si>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</si>
  <si>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</si>
  <si>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</si>
  <si>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</si>
  <si>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</si>
  <si>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</si>
  <si>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</si>
  <si>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</si>
  <si>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</si>
  <si>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</si>
  <si>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</si>
  <si>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</si>
  <si>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</si>
  <si>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</si>
  <si>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</si>
  <si>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</si>
  <si>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</si>
  <si>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</si>
  <si>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</si>
  <si>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</si>
  <si>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</si>
  <si>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</si>
  <si>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</si>
  <si>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</si>
  <si>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</si>
  <si>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</si>
  <si>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</si>
  <si>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</si>
  <si>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</si>
  <si>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</si>
  <si>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</si>
  <si>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</si>
  <si>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</si>
  <si>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</si>
  <si>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</si>
  <si>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</si>
  <si>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</si>
  <si>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</si>
  <si>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</si>
  <si>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</si>
  <si>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</si>
  <si>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</si>
  <si>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</si>
  <si>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</si>
  <si>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</si>
  <si>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</si>
  <si>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</si>
  <si>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</si>
  <si>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</si>
  <si>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</si>
  <si>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</si>
  <si>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</si>
  <si>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</si>
  <si>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</si>
  <si>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</si>
  <si>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</si>
  <si>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</si>
  <si>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</si>
  <si>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</si>
  <si>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</si>
  <si>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</si>
  <si>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</si>
  <si>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</si>
  <si>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</si>
  <si>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</si>
  <si>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</si>
  <si>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</si>
  <si>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</si>
  <si>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</si>
  <si>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</si>
  <si>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</si>
  <si>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</si>
  <si>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</si>
  <si>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</si>
  <si>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</si>
  <si>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</si>
  <si>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</si>
  <si>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</si>
  <si>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</si>
  <si>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</si>
  <si>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</si>
  <si>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</si>
  <si>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</si>
  <si>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</si>
  <si>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</si>
  <si>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</si>
  <si>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</si>
  <si>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</si>
  <si>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</si>
  <si>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</si>
  <si>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</si>
  <si>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</si>
  <si>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</si>
  <si>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</si>
  <si>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</si>
  <si>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</si>
  <si>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</si>
  <si>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</si>
  <si>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</si>
  <si>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</si>
  <si>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</si>
  <si>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</si>
  <si>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</si>
  <si>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</si>
  <si>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</si>
  <si>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</si>
  <si>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</si>
  <si>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</si>
  <si>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</si>
  <si>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</si>
  <si>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</si>
  <si>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</si>
  <si>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</si>
  <si>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</si>
  <si>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</si>
  <si>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</si>
  <si>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</si>
  <si>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</si>
  <si>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</si>
  <si>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</si>
  <si>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</si>
  <si>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</si>
  <si>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</si>
  <si>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</si>
  <si>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</si>
  <si>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</si>
  <si>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</si>
  <si>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</si>
  <si>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</si>
  <si>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</si>
  <si>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</si>
  <si>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</si>
  <si>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</si>
  <si>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</si>
  <si>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</si>
  <si>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</si>
  <si>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</si>
  <si>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</si>
  <si>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</si>
  <si>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</si>
  <si>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</si>
  <si>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</si>
  <si>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</si>
  <si>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</si>
  <si>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</si>
  <si>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</si>
  <si>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</si>
  <si>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</si>
  <si>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</si>
  <si>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</si>
  <si>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</si>
  <si>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</si>
  <si>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</si>
  <si>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</si>
  <si>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</si>
  <si>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</si>
  <si>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</si>
  <si>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</si>
  <si>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</si>
  <si>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</si>
  <si>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</si>
  <si>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</si>
  <si>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</si>
  <si>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</si>
  <si>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</si>
  <si>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</si>
  <si>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</si>
  <si>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</si>
  <si>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</si>
  <si>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</si>
  <si>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</si>
  <si>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</si>
  <si>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</si>
  <si>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</si>
  <si>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</si>
  <si>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</si>
  <si>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</si>
  <si>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</si>
  <si>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</si>
  <si>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</si>
  <si>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</si>
  <si>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</si>
  <si>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</si>
  <si>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</si>
  <si>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</si>
  <si>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</si>
  <si>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</si>
  <si>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</si>
  <si>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</si>
  <si>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</si>
  <si>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</si>
  <si>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</si>
  <si>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</si>
  <si>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</si>
  <si>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</si>
  <si>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</si>
  <si>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</si>
  <si>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</si>
  <si>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</si>
  <si>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</si>
  <si>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</si>
  <si>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</si>
  <si>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</si>
  <si>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</si>
  <si>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</si>
  <si>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</si>
  <si>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</si>
  <si>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</si>
  <si>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</si>
  <si>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</si>
  <si>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</si>
  <si>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</si>
  <si>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</si>
  <si>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</si>
  <si>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</si>
  <si>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</si>
  <si>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</si>
  <si>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</si>
  <si>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</si>
  <si>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</si>
  <si>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</si>
  <si>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</si>
  <si>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</si>
  <si>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</si>
  <si>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</si>
  <si>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</si>
  <si>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</si>
  <si>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</si>
  <si>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</si>
  <si>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</si>
  <si>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</si>
  <si>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</si>
  <si>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</si>
  <si>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</si>
  <si>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</si>
  <si>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</si>
  <si>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</si>
  <si>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</si>
  <si>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</si>
  <si>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</si>
  <si>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</si>
  <si>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</si>
  <si>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</si>
  <si>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</si>
  <si>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</si>
  <si>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</si>
  <si>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</si>
  <si>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</si>
  <si>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</si>
  <si>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</si>
  <si>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</si>
  <si>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</si>
  <si>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</si>
  <si>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</si>
  <si>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</si>
  <si>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</si>
  <si>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</si>
  <si>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</si>
  <si>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</si>
  <si>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</si>
  <si>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</si>
  <si>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</si>
  <si>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</si>
  <si>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</si>
  <si>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</si>
  <si>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</si>
  <si>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</si>
  <si>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</si>
  <si>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</si>
  <si>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</si>
  <si>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</si>
  <si>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</si>
  <si>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</si>
  <si>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</si>
  <si>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</si>
  <si>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</si>
  <si>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</si>
  <si>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</si>
  <si>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</si>
  <si>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</si>
  <si>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</si>
  <si>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</si>
  <si>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</si>
  <si>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</si>
  <si>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</si>
  <si>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</si>
  <si>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</si>
  <si>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</si>
  <si>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</si>
  <si>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</si>
  <si>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</si>
  <si>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</si>
  <si>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</si>
  <si>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</si>
  <si>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</si>
  <si>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</si>
  <si>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</si>
  <si>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</si>
  <si>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</si>
  <si>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</si>
  <si>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</si>
  <si>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</si>
  <si>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</si>
  <si>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</si>
  <si>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</si>
  <si>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</si>
  <si>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</si>
  <si>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</si>
  <si>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</si>
  <si>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</si>
  <si>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</si>
  <si>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</si>
  <si>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</si>
  <si>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</si>
  <si>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</si>
  <si>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</si>
  <si>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</si>
  <si>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</si>
  <si>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</si>
  <si>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</si>
  <si>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</si>
  <si>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</si>
  <si>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</si>
  <si>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</si>
  <si>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</si>
  <si>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</si>
  <si>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</si>
  <si>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</si>
  <si>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</si>
  <si>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</si>
  <si>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</si>
  <si>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</si>
  <si>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</si>
  <si>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</si>
  <si>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</si>
  <si>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</si>
  <si>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</si>
  <si>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</si>
  <si>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</si>
  <si>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</si>
  <si>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</si>
  <si>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宋体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</si>
  <si>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</si>
  <si>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宋体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</si>
  <si>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</si>
  <si>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</si>
  <si>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</si>
  <si>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宋体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</si>
  <si>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宋体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</si>
  <si>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</si>
  <si>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</si>
  <si>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</si>
  <si>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</si>
  <si>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宋体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</si>
  <si>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宋体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</si>
  <si>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</si>
  <si>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</si>
  <si>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</si>
  <si>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</si>
  <si>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</si>
  <si>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</si>
  <si>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</si>
  <si>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</si>
  <si>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</si>
  <si>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</si>
  <si>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</si>
  <si>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</si>
  <si>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</si>
  <si>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</si>
  <si>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</si>
  <si>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</si>
  <si>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宋体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宋体"/>
        <family val="3"/>
        <charset val="136"/>
        <scheme val="minor"/>
      </rPr>
      <t>值的参考价值就不大了，求</t>
    </r>
    <r>
      <rPr>
        <sz val="11"/>
        <color theme="1"/>
        <rFont val="宋体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</si>
  <si>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</si>
  <si>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</si>
  <si>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</si>
  <si>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</si>
  <si>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</si>
  <si>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</si>
  <si>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</si>
  <si>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</si>
  <si>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</si>
  <si>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</si>
  <si>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</si>
  <si>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宋体"/>
        <family val="3"/>
        <charset val="134"/>
        <scheme val="minor"/>
      </rPr>
      <t>结果差太多，</t>
    </r>
    <r>
      <rPr>
        <sz val="11"/>
        <color theme="1"/>
        <rFont val="宋体"/>
        <family val="2"/>
        <scheme val="minor"/>
      </rPr>
      <t>43感</t>
    </r>
    <r>
      <rPr>
        <sz val="11"/>
        <color theme="1"/>
        <rFont val="宋体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</si>
  <si>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</si>
  <si>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</si>
  <si>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宋体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</si>
  <si>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宋体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</si>
  <si>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</si>
  <si>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宋体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</si>
  <si>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宋体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</si>
  <si>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宋体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</si>
  <si>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</si>
  <si>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宋体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</si>
  <si>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宋体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</si>
  <si>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这种还不求稳，想</t>
    </r>
    <r>
      <rPr>
        <sz val="11"/>
        <color theme="1"/>
        <rFont val="宋体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</si>
  <si>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</si>
  <si>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</si>
  <si>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</si>
  <si>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</si>
  <si>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</si>
  <si>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</si>
  <si>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</si>
  <si>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</si>
  <si>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</si>
  <si>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</si>
  <si>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</si>
  <si>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</si>
  <si>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宋体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</si>
  <si>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</si>
  <si>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</si>
  <si>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</si>
  <si>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</si>
  <si>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宋体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</si>
  <si>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</si>
  <si>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宋体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</si>
  <si>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</si>
  <si>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</si>
  <si>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</si>
  <si>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</si>
  <si>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</si>
  <si>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</si>
  <si>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</si>
  <si>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宋体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</si>
  <si>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宋体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</si>
  <si>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宋体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</si>
  <si>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</si>
  <si>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</si>
  <si>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宋体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</si>
  <si>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宋体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</si>
  <si>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</si>
  <si>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</si>
  <si>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宋体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</si>
  <si>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</si>
  <si>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</si>
  <si>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</si>
  <si>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宋体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</si>
  <si>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</si>
  <si>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宋体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</si>
  <si>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宋体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</si>
  <si>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宋体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</si>
  <si>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宋体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</si>
  <si>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</si>
  <si>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</si>
  <si>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宋体"/>
        <family val="3"/>
        <charset val="136"/>
        <scheme val="minor"/>
      </rPr>
      <t>踩了一</t>
    </r>
    <r>
      <rPr>
        <sz val="11"/>
        <color theme="1"/>
        <rFont val="宋体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</si>
  <si>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</si>
  <si>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</si>
  <si>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</si>
  <si>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</si>
  <si>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</si>
  <si>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t>无</t>
    <phoneticPr fontId="1" type="noConversion"/>
  </si>
  <si>
    <r>
      <t>反</t>
    </r>
    <r>
      <rPr>
        <sz val="11"/>
        <color theme="1"/>
        <rFont val="宋体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</si>
  <si>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</si>
  <si>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宋体"/>
        <family val="3"/>
        <charset val="134"/>
        <scheme val="minor"/>
      </rPr>
      <t>马狗日的J联赛</t>
    </r>
    <phoneticPr fontId="1" type="noConversion"/>
  </si>
  <si>
    <t>无</t>
    <phoneticPr fontId="1" type="noConversion"/>
  </si>
  <si>
    <t>无</t>
    <phoneticPr fontId="1" type="noConversion"/>
  </si>
  <si>
    <t>其他赔率有变化啊</t>
    <phoneticPr fontId="1" type="noConversion"/>
  </si>
  <si>
    <t>中</t>
    <phoneticPr fontId="1" type="noConversion"/>
  </si>
  <si>
    <t>有反转</t>
    <phoneticPr fontId="1" type="noConversion"/>
  </si>
  <si>
    <t>有反转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</si>
</sst>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</cellXfs>
  <cellStyles count="1">
    <cellStyle name="常规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360"/>
  <sheetViews>
    <sheetView tabSelected="1" zoomScale="85" zoomScaleNormal="85" workbookViewId="0">
      <pane xSplit="16" ySplit="8" topLeftCell="V1074" activePane="bottomRight" state="frozen"/>
      <selection pane="topRight" activeCell="Q1" sqref="Q1"/>
      <selection pane="bottomLeft" activeCell="A9" sqref="A9"/>
      <selection pane="bottomRight" activeCell="Z1093" sqref="Z1093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7" width="6.25" style="6" customWidth="1"/>
    <col min="28" max="29" width="6.25" style="6" hidden="1" customWidth="1"/>
    <col min="30" max="30" width="9" style="6" customWidth="1"/>
    <col min="31" max="31" width="2.625" style="1" customWidth="1"/>
    <col min="32" max="32" width="2.625" style="6" customWidth="1"/>
    <col min="33" max="44" width="6" style="6" customWidth="1"/>
    <col min="45" max="58" width="6" style="6" hidden="1" customWidth="1"/>
    <col min="59" max="60" width="9" style="6"/>
    <col min="61" max="61" width="20.125" style="6" customWidth="1"/>
    <col min="62" max="16384" width="9" style="6"/>
  </cols>
  <sheetData>
    <row r="1" spans="2:60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G1" s="6">
        <v>1000</v>
      </c>
      <c r="AH1" s="6">
        <v>1000</v>
      </c>
      <c r="AK1" s="6" t="s">
        <v>941</v>
      </c>
      <c r="AT1" s="6">
        <v>1000</v>
      </c>
      <c r="AU1" s="6">
        <v>1000</v>
      </c>
      <c r="AX1" s="6" t="s">
        <v>941</v>
      </c>
    </row>
    <row r="2" spans="2:60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D2" s="6">
        <v>1</v>
      </c>
      <c r="AG2" s="6">
        <v>1000</v>
      </c>
      <c r="AH2" s="6">
        <v>1000</v>
      </c>
      <c r="AT2" s="6">
        <v>1000</v>
      </c>
      <c r="AU2" s="6">
        <v>1000</v>
      </c>
    </row>
    <row r="3" spans="2:60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D3" s="12" t="s">
        <v>33</v>
      </c>
      <c r="AE3" s="21"/>
      <c r="BG3" s="12" t="s">
        <v>35</v>
      </c>
      <c r="BH3" s="12"/>
    </row>
    <row r="4" spans="2:60">
      <c r="B4" s="2">
        <v>42644</v>
      </c>
      <c r="C4" s="3">
        <v>41</v>
      </c>
      <c r="D4" s="3" t="s">
        <v>435</v>
      </c>
      <c r="E4" s="4">
        <v>42644.916666666664</v>
      </c>
      <c r="F4" s="5" t="s">
        <v>848</v>
      </c>
      <c r="G4" s="5" t="s">
        <v>367</v>
      </c>
      <c r="H4" s="3" t="s">
        <v>848</v>
      </c>
      <c r="I4" s="3" t="s">
        <v>367</v>
      </c>
      <c r="J4" s="5">
        <v>2.2000000000000002</v>
      </c>
      <c r="K4" s="5">
        <v>3.3</v>
      </c>
      <c r="L4" s="5">
        <v>2.7</v>
      </c>
      <c r="M4" s="3">
        <v>4.55</v>
      </c>
      <c r="N4" s="3">
        <v>4.2</v>
      </c>
      <c r="O4" s="3">
        <v>1.49</v>
      </c>
      <c r="P4" s="3">
        <v>-1</v>
      </c>
      <c r="T4" s="10"/>
      <c r="U4" s="11"/>
      <c r="V4" s="6" t="str">
        <f>D4</f>
        <v>英甲</v>
      </c>
      <c r="W4" s="6" t="s">
        <v>1241</v>
      </c>
      <c r="X4" s="12" t="s">
        <v>1240</v>
      </c>
      <c r="Y4" s="6" t="s">
        <v>1236</v>
      </c>
      <c r="Z4" s="6" t="s">
        <v>1243</v>
      </c>
      <c r="AA4" s="12"/>
      <c r="AB4" s="12"/>
      <c r="AC4" s="12"/>
      <c r="AD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25512</v>
      </c>
      <c r="AE4" s="21"/>
      <c r="BG4" s="12"/>
      <c r="BH4" s="12"/>
    </row>
    <row r="5" spans="2:60">
      <c r="T5" s="10"/>
      <c r="U5" s="11"/>
      <c r="V5" s="12" t="str">
        <f>V4</f>
        <v>英甲</v>
      </c>
      <c r="W5" s="6" t="str">
        <f>IF(COUNT(FIND("升",W4)),SUBSTITUTE(W4,"升","降"),SUBSTITUTE(W4,"降","升"))</f>
        <v>无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无</v>
      </c>
      <c r="Z5" s="6" t="str">
        <f>Z4</f>
        <v>中</v>
      </c>
      <c r="AA5" s="12" t="str">
        <f>IF(AA4=1,1,"")</f>
        <v/>
      </c>
      <c r="AB5" s="6">
        <f>IF(AB4=1,"",1)</f>
        <v>1</v>
      </c>
      <c r="AC5" s="6">
        <f>IF(AC4=1,"",1)</f>
        <v>1</v>
      </c>
      <c r="AD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25511</v>
      </c>
      <c r="AF5" s="12" t="str">
        <f>IF(AF4="选","","选")</f>
        <v>选</v>
      </c>
      <c r="AG5" s="12" t="s">
        <v>1233</v>
      </c>
      <c r="AI5" s="12"/>
      <c r="AJ5" s="12"/>
      <c r="AM5" s="12"/>
      <c r="AN5" s="12"/>
      <c r="AO5" s="12"/>
      <c r="AP5" s="12"/>
      <c r="AQ5" s="12"/>
      <c r="AR5" s="12"/>
      <c r="AS5" s="12"/>
      <c r="AT5" s="6" t="s">
        <v>1232</v>
      </c>
      <c r="AV5" s="12"/>
      <c r="AW5" s="12"/>
      <c r="AZ5" s="12"/>
      <c r="BA5" s="12"/>
      <c r="BB5" s="12"/>
      <c r="BC5" s="12"/>
      <c r="BD5" s="12"/>
      <c r="BE5" s="12"/>
      <c r="BF5" s="12"/>
      <c r="BG5" s="12"/>
      <c r="BH5" s="12"/>
    </row>
    <row r="6" spans="2:60">
      <c r="V6" s="13" t="s">
        <v>360</v>
      </c>
      <c r="W6" s="13" t="s">
        <v>1</v>
      </c>
      <c r="X6" s="13" t="s">
        <v>1</v>
      </c>
      <c r="Y6" s="13" t="s">
        <v>1</v>
      </c>
      <c r="Z6" s="13" t="s">
        <v>43</v>
      </c>
      <c r="AA6" s="13"/>
      <c r="AB6" s="13"/>
      <c r="AC6" s="13"/>
      <c r="AD6" s="13">
        <v>52152</v>
      </c>
      <c r="AG6" s="12">
        <f>AG8</f>
        <v>49</v>
      </c>
      <c r="AH6" s="6">
        <f>MAX(AG10:AG5002)</f>
        <v>3</v>
      </c>
      <c r="AI6" s="12">
        <f>COUNTIFS(AG10:AG5002,MAX(AG10:AG5002),AH10:AH5002,MAX(AH10:AH5002))</f>
        <v>1</v>
      </c>
      <c r="AJ6" s="6">
        <f>MAX(AH10:AH5002)</f>
        <v>6</v>
      </c>
      <c r="AK6" s="12">
        <f>MIN(AI10:AI5002)</f>
        <v>5.3000000000000075E-2</v>
      </c>
      <c r="AL6" s="6">
        <f>MIN(AJ10:AJ5002)</f>
        <v>6.229999999999998E-2</v>
      </c>
      <c r="AM6" s="12">
        <f>AK8</f>
        <v>60</v>
      </c>
      <c r="AN6" s="6">
        <f>AH7</f>
        <v>3</v>
      </c>
      <c r="AO6" s="6">
        <f>AI7</f>
        <v>2</v>
      </c>
      <c r="AP6" s="6">
        <f>AJ7</f>
        <v>6</v>
      </c>
      <c r="AQ6" s="6">
        <f>AK7</f>
        <v>1.9900000000000022E-2</v>
      </c>
      <c r="AR6" s="6">
        <f>AL7</f>
        <v>0.87709999999999999</v>
      </c>
      <c r="AT6" s="12">
        <f>AT8</f>
        <v>47</v>
      </c>
      <c r="AU6" s="6">
        <f>MAX(AT10:AT5002)</f>
        <v>3</v>
      </c>
      <c r="AV6" s="12">
        <f>COUNTIFS(AT10:AT5002,MAX(AT10:AT5002),AU10:AU5002,MAX(AU10:AU5002))</f>
        <v>24</v>
      </c>
      <c r="AW6" s="6">
        <f>MAX(AU10:AU5002)</f>
        <v>5</v>
      </c>
      <c r="AX6" s="12">
        <f>MIN(AV10:AV5002)</f>
        <v>0.11339999999999979</v>
      </c>
      <c r="AY6" s="6">
        <f>MIN(AW10:AW5002)</f>
        <v>0.11339999999999979</v>
      </c>
      <c r="AZ6" s="12">
        <f>AX8</f>
        <v>21</v>
      </c>
      <c r="BA6" s="6">
        <f>AU7</f>
        <v>3</v>
      </c>
      <c r="BB6" s="6">
        <f>AV7</f>
        <v>7</v>
      </c>
      <c r="BC6" s="6">
        <f>AW7</f>
        <v>5</v>
      </c>
      <c r="BD6" s="6">
        <f>AX7</f>
        <v>0.55300000000000038</v>
      </c>
      <c r="BE6" s="6">
        <f>AY7</f>
        <v>1.3393999999999997</v>
      </c>
    </row>
    <row r="7" spans="2:60">
      <c r="V7" s="13"/>
      <c r="W7" s="13"/>
      <c r="X7" s="13"/>
      <c r="Y7" s="13"/>
      <c r="Z7" s="13"/>
      <c r="AA7" s="13"/>
      <c r="AB7" s="13"/>
      <c r="AC7" s="13" t="s">
        <v>44</v>
      </c>
      <c r="AD7" s="13"/>
      <c r="AG7" s="6">
        <f>AK8</f>
        <v>60</v>
      </c>
      <c r="AH7" s="6">
        <f>MAX(AK10:AK5002)</f>
        <v>3</v>
      </c>
      <c r="AI7" s="6">
        <f>COUNTIFS(AK10:AK5002,MAX(AK10:AK5002),AL10:AL5002,MAX(AL10:AL5002))</f>
        <v>2</v>
      </c>
      <c r="AJ7" s="6">
        <f>MAX(AL10:AL5002)</f>
        <v>6</v>
      </c>
      <c r="AK7" s="6">
        <f>MIN(AM10:AM5002)</f>
        <v>1.9900000000000022E-2</v>
      </c>
      <c r="AL7" s="6">
        <f>MIN(AN10:AN5002)</f>
        <v>0.87709999999999999</v>
      </c>
      <c r="AT7" s="6">
        <f>AX8</f>
        <v>21</v>
      </c>
      <c r="AU7" s="6">
        <f>MAX(AX10:AX5002)</f>
        <v>3</v>
      </c>
      <c r="AV7" s="6">
        <f>COUNTIFS(AX10:AX5002,MAX(AX10:AX5002),AY10:AY5002,MAX(AY10:AY5002))</f>
        <v>7</v>
      </c>
      <c r="AW7" s="6">
        <f>MAX(AY10:AY5002)</f>
        <v>5</v>
      </c>
      <c r="AX7" s="6">
        <f>MIN(AZ10:AZ5002)</f>
        <v>0.55300000000000038</v>
      </c>
      <c r="AY7" s="6">
        <f>MIN(BA10:BA5002)</f>
        <v>1.3393999999999997</v>
      </c>
    </row>
    <row r="8" spans="2:60">
      <c r="V8" s="13"/>
      <c r="W8" s="13"/>
      <c r="X8" s="13"/>
      <c r="Y8" s="13"/>
      <c r="Z8" s="13"/>
      <c r="AA8" s="13"/>
      <c r="AB8" s="13"/>
      <c r="AC8" s="13"/>
      <c r="AD8" s="13"/>
      <c r="AG8" s="12">
        <f>COUNTIF(AG10:AG5002,MAX(AG10:AG5002))</f>
        <v>49</v>
      </c>
      <c r="AH8" s="12">
        <f>COUNTIF(AH10:AH5002,MAX(AH10:AH5002))</f>
        <v>1</v>
      </c>
      <c r="AK8" s="12">
        <f>COUNTIF(AK10:AK5002,MAX(AK10:AK5002))</f>
        <v>60</v>
      </c>
      <c r="AL8" s="12">
        <f>COUNTIF(AL10:AL5002,MAX(AL10:AL5002))</f>
        <v>2</v>
      </c>
      <c r="AT8" s="12">
        <f>COUNTIF(AT10:AT5002,MAX(AT10:AT5002))</f>
        <v>47</v>
      </c>
      <c r="AU8" s="12">
        <f>COUNTIF(AU10:AU5002,MAX(AU10:AU5002))</f>
        <v>24</v>
      </c>
      <c r="AX8" s="12">
        <f>COUNTIF(AX10:AX5002,MAX(AX10:AX5002))</f>
        <v>21</v>
      </c>
      <c r="AY8" s="12">
        <f>COUNTIF(AY10:AY5002,MAX(AY10:AY5002))</f>
        <v>7</v>
      </c>
    </row>
    <row r="9" spans="2:60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D9" s="6" t="s">
        <v>47</v>
      </c>
      <c r="AG9" s="6">
        <v>1000</v>
      </c>
      <c r="AH9" s="6">
        <v>1000</v>
      </c>
      <c r="AK9" s="6">
        <v>1000</v>
      </c>
      <c r="AL9" s="6">
        <v>1000</v>
      </c>
      <c r="AT9" s="6">
        <v>1000</v>
      </c>
      <c r="AU9" s="6">
        <v>1000</v>
      </c>
      <c r="AX9" s="6">
        <v>1000</v>
      </c>
      <c r="AY9" s="6">
        <v>1000</v>
      </c>
    </row>
    <row r="10" spans="2:60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0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D10" s="12">
        <v>25512</v>
      </c>
      <c r="AG10" s="6">
        <f>IF(AD10=AD$4,IF(W10=$W$4,1,0)+IF(X10=$X$4,1,0)+IF(Y10=$Y$4,1,0),0)</f>
        <v>1</v>
      </c>
      <c r="AH10" s="6">
        <f>IF(AD10=AD$4,IF(W10=$W$4,1,0)+IF(Z10=$Z$4,1,0)+IF(X10=$X$4,1,0)+IF(Y10=$Y$4,1,0)+IF(AA10=$AA$4,1,0)+IF(V10=$V$4,1,0),0)</f>
        <v>2</v>
      </c>
      <c r="AI10" s="6" t="str">
        <f>IF(AND(AD10=AD$4,AG10=MAX(AG$10:AG$5002)),(J10-J$4)^2+(K10-K$4)^2+(L10-L$4)^2+(M10-M$4)^2+(N10-N$4)^2+(O10-O$4)^2,"")</f>
        <v/>
      </c>
      <c r="AJ10" s="6" t="str">
        <f>IF(AND(AD10=AD$4,AG10=MAX(AG$10:AG$5002),AH10=MAX(AH$10:AH$5002)),(J10-J$4)^2+(K10-K$4)^2+(L10-L$4)^2+(M10-M$4)^2+(N10-N$4)^2+(O10-O$4)^2,"")</f>
        <v/>
      </c>
      <c r="AK10" s="6">
        <f>IF(AD10=AD$5,IF(W10=$W$5,1,0)+IF(X10=$X$5,1,0)+IF(Y10=$Y$5,1,0),0)</f>
        <v>0</v>
      </c>
      <c r="AL10" s="6">
        <f>IF(AD10=AD$5,IF(W10=$W$5,1,0)+IF(Z10=$Z$5,1,0)+IF(X10=$X$5,1,0)+IF(Y10=$Y$5,1,0)+IF(AA10=$AA$5,1,0)+IF(V10=$V$5,1,0),0)</f>
        <v>0</v>
      </c>
      <c r="AM10" s="6" t="str">
        <f>IF(AND(AD10=AD$5,AK10=MAX(AK$10:AK$5002)),(J10-J$4)^2+(K10-K$4)^2+(L10-L$4)^2+(M10-M$4)^2+(N10-N$4)^2+(O10-O$4)^2,"")</f>
        <v/>
      </c>
      <c r="AN10" s="6" t="str">
        <f>IF(AND(AD10=AD$5,AK10=MAX(AK$10:AK$5002),AL10=MAX(AL$10:AL$5002)),(J10-J$4)^2+(K10-K$4)^2+(L10-L$4)^2+(M10-M$4)^2+(N10-N$4)^2+(O10-O$4)^2,"")</f>
        <v/>
      </c>
      <c r="AT10" s="6">
        <f t="shared" ref="AT10:AT73" si="1">IF(AND(AB10=$AB$4,AC10=$AC$4),IF(W10=$W$4,1,0)+IF(X10=$X$4,1,0)+IF(Y10=$Y$4,1,0),0)</f>
        <v>1</v>
      </c>
      <c r="AU10" s="6">
        <f t="shared" ref="AU10:AU73" si="2">IF(AND(AB10=$AB$4,AC10=$AC$4),IF(W10=$W$4,1,0)+IF(Z10=$Z$4,1,0)+IF(X10=$X$4,1,0)+IF(Y10=$Y$4,1,0)+IF(AA10=$AA$4,1,0)+IF(V10=$V$4,1,0),0)</f>
        <v>2</v>
      </c>
      <c r="AV10" s="6" t="str">
        <f t="shared" ref="AV10:AV73" si="3">IF(AND(AB10=$AB$4,AC10=$AC$4,AT10=MAX(AT$10:AT$5002)),(J10-J$4)^2+(K10-K$4)^2+(L10-L$4)^2+(M10-M$4)^2+(N10-N$4)^2+(O10-O$4)^2,"")</f>
        <v/>
      </c>
      <c r="AW10" s="6" t="str">
        <f t="shared" ref="AW10:AW73" si="4">IF(AND(AB10=$AB$4,AC10=$AC$4,AT10=MAX(AT$10:AT$5002),AU10=MAX(AU$10:AU$5002)),(J10-J$4)^2+(K10-K$4)^2+(L10-L$4)^2+(M10-M$4)^2+(N10-N$4)^2+(O10-O$4)^2,"")</f>
        <v/>
      </c>
      <c r="AX10" s="6">
        <f t="shared" ref="AX10:AX73" si="5">IF(AND(AB10=$AB$5,AC10=$AC$5),IF(W10=$W$5,1,0)+IF(X10=$X$5,1,0)+IF(Y10=$Y$5,1,0),0)</f>
        <v>0</v>
      </c>
      <c r="AY10" s="6">
        <f t="shared" ref="AY10:AY73" si="6">IF(AND(AB10=$AB$5,AC10=$AC$5),IF(W10=$W$5,1,0)+IF(Z10=$Z$5,1,0)+IF(X10=$X$5,1,0)+IF(Y10=$Y$5,1,0)+IF(AA10=$AA$5,1,0)+IF(V10=$V$5,1,0),0)</f>
        <v>0</v>
      </c>
      <c r="AZ10" s="6" t="str">
        <f t="shared" ref="AZ10:AZ73" si="7">IF(AND(AB10=$AB$5,AC10=$AC$5,AX10=MAX(AX$10:AX$5002)),(J10-J$4)^2+(K10-K$4)^2+(L10-L$4)^2+(M10-M$4)^2+(N10-N$4)^2+(O10-O$4)^2,"")</f>
        <v/>
      </c>
      <c r="BA10" s="6" t="str">
        <f t="shared" ref="BA10:BA73" si="8">IF(AND(AB10=$AB$5,AC10=$AC$5,AX10=MAX(AX$10:AX$5002),AY10=MAX(AY$10:AY$5002)),(J10-J$4)^2+(K10-K$4)^2+(L10-L$4)^2+(M10-M$4)^2+(N10-N$4)^2+(O10-O$4)^2,"")</f>
        <v/>
      </c>
      <c r="BG10" s="6" t="s">
        <v>56</v>
      </c>
    </row>
    <row r="11" spans="2:60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0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D11" s="12">
        <v>15521</v>
      </c>
      <c r="AG11" s="6">
        <f t="shared" ref="AG11:AG74" si="9">IF(AD11=AD$4,IF(W11=$W$4,1,0)+IF(X11=$X$4,1,0)+IF(Y11=$Y$4,1,0),0)</f>
        <v>0</v>
      </c>
      <c r="AH11" s="6">
        <f t="shared" ref="AH11:AH74" si="10">IF(AD11=AD$4,IF(W11=$W$4,1,0)+IF(Z11=$Z$4,1,0)+IF(X11=$X$4,1,0)+IF(Y11=$Y$4,1,0)+IF(AA11=$AA$4,1,0)+IF(V11=$V$4,1,0),0)</f>
        <v>0</v>
      </c>
      <c r="AI11" s="6" t="str">
        <f t="shared" ref="AI11:AI74" si="11">IF(AND(AD11=AD$4,AG11=MAX(AG$10:AG$5002)),(J11-J$4)^2+(K11-K$4)^2+(L11-L$4)^2+(M11-M$4)^2+(N11-N$4)^2+(O11-O$4)^2,"")</f>
        <v/>
      </c>
      <c r="AJ11" s="6" t="str">
        <f t="shared" ref="AJ11:AJ74" si="12">IF(AND(AD11=AD$4,AG11=MAX(AG$10:AG$5002),AH11=MAX(AH$10:AH$5002)),(J11-J$4)^2+(K11-K$4)^2+(L11-L$4)^2+(M11-M$4)^2+(N11-N$4)^2+(O11-O$4)^2,"")</f>
        <v/>
      </c>
      <c r="AK11" s="6">
        <f t="shared" ref="AK11:AK74" si="13">IF(AD11=AD$5,IF(W11=$W$5,1,0)+IF(X11=$X$5,1,0)+IF(Y11=$Y$5,1,0),0)</f>
        <v>0</v>
      </c>
      <c r="AL11" s="6">
        <f t="shared" ref="AL11:AL74" si="14">IF(AD11=AD$5,IF(W11=$W$5,1,0)+IF(Z11=$Z$5,1,0)+IF(X11=$X$5,1,0)+IF(Y11=$Y$5,1,0)+IF(AA11=$AA$5,1,0)+IF(V11=$V$5,1,0),0)</f>
        <v>0</v>
      </c>
      <c r="AM11" s="6" t="str">
        <f t="shared" ref="AM11:AM74" si="15">IF(AND(AD11=AD$5,AK11=MAX(AK$10:AK$5002)),(J11-J$4)^2+(K11-K$4)^2+(L11-L$4)^2+(M11-M$4)^2+(N11-N$4)^2+(O11-O$4)^2,"")</f>
        <v/>
      </c>
      <c r="AN11" s="6" t="str">
        <f t="shared" ref="AN11:AN74" si="16">IF(AND(AD11=AD$5,AK11=MAX(AK$10:AK$5002),AL11=MAX(AL$10:AL$5002)),(J11-J$4)^2+(K11-K$4)^2+(L11-L$4)^2+(M11-M$4)^2+(N11-N$4)^2+(O11-O$4)^2,"")</f>
        <v/>
      </c>
      <c r="AT11" s="6">
        <f t="shared" si="1"/>
        <v>1</v>
      </c>
      <c r="AU11" s="6">
        <f t="shared" si="2"/>
        <v>2</v>
      </c>
      <c r="AV11" s="6" t="str">
        <f t="shared" si="3"/>
        <v/>
      </c>
      <c r="AW11" s="6" t="str">
        <f t="shared" si="4"/>
        <v/>
      </c>
      <c r="AX11" s="6">
        <f t="shared" si="5"/>
        <v>0</v>
      </c>
      <c r="AY11" s="6">
        <f t="shared" si="6"/>
        <v>0</v>
      </c>
      <c r="AZ11" s="6" t="str">
        <f t="shared" si="7"/>
        <v/>
      </c>
      <c r="BA11" s="6" t="str">
        <f t="shared" si="8"/>
        <v/>
      </c>
      <c r="BG11" s="12" t="s">
        <v>62</v>
      </c>
    </row>
    <row r="12" spans="2:60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0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D12" s="12">
        <v>15251</v>
      </c>
      <c r="AG12" s="6">
        <f t="shared" si="9"/>
        <v>0</v>
      </c>
      <c r="AH12" s="6">
        <f t="shared" si="10"/>
        <v>0</v>
      </c>
      <c r="AI12" s="6" t="str">
        <f t="shared" si="11"/>
        <v/>
      </c>
      <c r="AJ12" s="6" t="str">
        <f t="shared" si="12"/>
        <v/>
      </c>
      <c r="AK12" s="6">
        <f t="shared" si="13"/>
        <v>0</v>
      </c>
      <c r="AL12" s="6">
        <f t="shared" si="14"/>
        <v>0</v>
      </c>
      <c r="AM12" s="6" t="str">
        <f t="shared" si="15"/>
        <v/>
      </c>
      <c r="AN12" s="6" t="str">
        <f t="shared" si="16"/>
        <v/>
      </c>
      <c r="AT12" s="6">
        <f t="shared" si="1"/>
        <v>1</v>
      </c>
      <c r="AU12" s="6">
        <f t="shared" si="2"/>
        <v>2</v>
      </c>
      <c r="AV12" s="6" t="str">
        <f t="shared" si="3"/>
        <v/>
      </c>
      <c r="AW12" s="6" t="str">
        <f t="shared" si="4"/>
        <v/>
      </c>
      <c r="AX12" s="6">
        <f t="shared" si="5"/>
        <v>0</v>
      </c>
      <c r="AY12" s="6">
        <f t="shared" si="6"/>
        <v>0</v>
      </c>
      <c r="AZ12" s="6" t="str">
        <f t="shared" si="7"/>
        <v/>
      </c>
      <c r="BA12" s="6" t="str">
        <f t="shared" si="8"/>
        <v/>
      </c>
      <c r="BG12" s="12" t="s">
        <v>62</v>
      </c>
    </row>
    <row r="13" spans="2:60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0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D13" s="12">
        <v>25511</v>
      </c>
      <c r="AG13" s="6">
        <f t="shared" si="9"/>
        <v>0</v>
      </c>
      <c r="AH13" s="6">
        <f t="shared" si="10"/>
        <v>0</v>
      </c>
      <c r="AI13" s="6" t="str">
        <f t="shared" si="11"/>
        <v/>
      </c>
      <c r="AJ13" s="6" t="str">
        <f t="shared" si="12"/>
        <v/>
      </c>
      <c r="AK13" s="6">
        <f t="shared" si="13"/>
        <v>1</v>
      </c>
      <c r="AL13" s="6">
        <f t="shared" si="14"/>
        <v>1</v>
      </c>
      <c r="AM13" s="6" t="str">
        <f t="shared" si="15"/>
        <v/>
      </c>
      <c r="AN13" s="6" t="str">
        <f t="shared" si="16"/>
        <v/>
      </c>
      <c r="AT13" s="6">
        <f t="shared" si="1"/>
        <v>0</v>
      </c>
      <c r="AU13" s="6">
        <f t="shared" si="2"/>
        <v>0</v>
      </c>
      <c r="AV13" s="6" t="str">
        <f t="shared" si="3"/>
        <v/>
      </c>
      <c r="AW13" s="6" t="str">
        <f t="shared" si="4"/>
        <v/>
      </c>
      <c r="AX13" s="6">
        <f t="shared" si="5"/>
        <v>0</v>
      </c>
      <c r="AY13" s="6">
        <f t="shared" si="6"/>
        <v>0</v>
      </c>
      <c r="AZ13" s="6" t="str">
        <f t="shared" si="7"/>
        <v/>
      </c>
      <c r="BA13" s="6" t="str">
        <f t="shared" si="8"/>
        <v/>
      </c>
    </row>
    <row r="14" spans="2:60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0"/>
        <v>K联赛</v>
      </c>
      <c r="Z14" s="6" t="s">
        <v>1069</v>
      </c>
      <c r="AB14" s="6">
        <v>1</v>
      </c>
      <c r="AD14" s="12">
        <v>25511</v>
      </c>
      <c r="AG14" s="6">
        <f t="shared" si="9"/>
        <v>0</v>
      </c>
      <c r="AH14" s="6">
        <f t="shared" si="10"/>
        <v>0</v>
      </c>
      <c r="AI14" s="6" t="str">
        <f t="shared" si="11"/>
        <v/>
      </c>
      <c r="AJ14" s="6" t="str">
        <f t="shared" si="12"/>
        <v/>
      </c>
      <c r="AK14" s="6">
        <f t="shared" si="13"/>
        <v>0</v>
      </c>
      <c r="AL14" s="6">
        <f t="shared" si="14"/>
        <v>1</v>
      </c>
      <c r="AM14" s="6" t="str">
        <f t="shared" si="15"/>
        <v/>
      </c>
      <c r="AN14" s="6" t="str">
        <f t="shared" si="16"/>
        <v/>
      </c>
      <c r="AT14" s="6">
        <f t="shared" si="1"/>
        <v>0</v>
      </c>
      <c r="AU14" s="6">
        <f t="shared" si="2"/>
        <v>0</v>
      </c>
      <c r="AV14" s="6" t="str">
        <f t="shared" si="3"/>
        <v/>
      </c>
      <c r="AW14" s="6" t="str">
        <f t="shared" si="4"/>
        <v/>
      </c>
      <c r="AX14" s="6">
        <f t="shared" si="5"/>
        <v>0</v>
      </c>
      <c r="AY14" s="6">
        <f t="shared" si="6"/>
        <v>0</v>
      </c>
      <c r="AZ14" s="6" t="str">
        <f t="shared" si="7"/>
        <v/>
      </c>
      <c r="BA14" s="6" t="str">
        <f t="shared" si="8"/>
        <v/>
      </c>
      <c r="BG14" s="6" t="s">
        <v>75</v>
      </c>
    </row>
    <row r="15" spans="2:60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0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D15" s="12">
        <v>25512</v>
      </c>
      <c r="AG15" s="6">
        <f t="shared" si="9"/>
        <v>1</v>
      </c>
      <c r="AH15" s="6">
        <f t="shared" si="10"/>
        <v>2</v>
      </c>
      <c r="AI15" s="6" t="str">
        <f t="shared" si="11"/>
        <v/>
      </c>
      <c r="AJ15" s="6" t="str">
        <f t="shared" si="12"/>
        <v/>
      </c>
      <c r="AK15" s="6">
        <f t="shared" si="13"/>
        <v>0</v>
      </c>
      <c r="AL15" s="6">
        <f t="shared" si="14"/>
        <v>0</v>
      </c>
      <c r="AM15" s="6" t="str">
        <f t="shared" si="15"/>
        <v/>
      </c>
      <c r="AN15" s="6" t="str">
        <f t="shared" si="16"/>
        <v/>
      </c>
      <c r="AT15" s="6">
        <f t="shared" si="1"/>
        <v>0</v>
      </c>
      <c r="AU15" s="6">
        <f t="shared" si="2"/>
        <v>0</v>
      </c>
      <c r="AV15" s="6" t="str">
        <f t="shared" si="3"/>
        <v/>
      </c>
      <c r="AW15" s="6" t="str">
        <f t="shared" si="4"/>
        <v/>
      </c>
      <c r="AX15" s="6">
        <f t="shared" si="5"/>
        <v>0</v>
      </c>
      <c r="AY15" s="6">
        <f t="shared" si="6"/>
        <v>0</v>
      </c>
      <c r="AZ15" s="6" t="str">
        <f t="shared" si="7"/>
        <v/>
      </c>
      <c r="BA15" s="6" t="str">
        <f t="shared" si="8"/>
        <v/>
      </c>
    </row>
    <row r="16" spans="2:60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0"/>
        <v>荷甲</v>
      </c>
      <c r="Z16" s="6" t="s">
        <v>71</v>
      </c>
      <c r="AB16" s="6">
        <v>1</v>
      </c>
      <c r="AD16" s="12" t="s">
        <v>1234</v>
      </c>
      <c r="AG16" s="6">
        <f t="shared" si="9"/>
        <v>0</v>
      </c>
      <c r="AH16" s="6">
        <f t="shared" si="10"/>
        <v>0</v>
      </c>
      <c r="AI16" s="6" t="str">
        <f t="shared" si="11"/>
        <v/>
      </c>
      <c r="AJ16" s="6" t="str">
        <f t="shared" si="12"/>
        <v/>
      </c>
      <c r="AK16" s="6">
        <f t="shared" si="13"/>
        <v>0</v>
      </c>
      <c r="AL16" s="6">
        <f t="shared" si="14"/>
        <v>0</v>
      </c>
      <c r="AM16" s="6" t="str">
        <f t="shared" si="15"/>
        <v/>
      </c>
      <c r="AN16" s="6" t="str">
        <f t="shared" si="16"/>
        <v/>
      </c>
      <c r="AT16" s="6">
        <f t="shared" si="1"/>
        <v>0</v>
      </c>
      <c r="AU16" s="6">
        <f t="shared" si="2"/>
        <v>0</v>
      </c>
      <c r="AV16" s="6" t="str">
        <f t="shared" si="3"/>
        <v/>
      </c>
      <c r="AW16" s="6" t="str">
        <f t="shared" si="4"/>
        <v/>
      </c>
      <c r="AX16" s="6">
        <f t="shared" si="5"/>
        <v>0</v>
      </c>
      <c r="AY16" s="6">
        <f t="shared" si="6"/>
        <v>0</v>
      </c>
      <c r="AZ16" s="6" t="str">
        <f t="shared" si="7"/>
        <v/>
      </c>
      <c r="BA16" s="6" t="str">
        <f t="shared" si="8"/>
        <v/>
      </c>
      <c r="BG16" s="6" t="s">
        <v>85</v>
      </c>
    </row>
    <row r="17" spans="2:59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0"/>
        <v>德乙</v>
      </c>
      <c r="AB17" s="6">
        <v>1</v>
      </c>
      <c r="AD17" s="12">
        <v>25511</v>
      </c>
      <c r="AG17" s="6">
        <f t="shared" si="9"/>
        <v>0</v>
      </c>
      <c r="AH17" s="6">
        <f t="shared" si="10"/>
        <v>0</v>
      </c>
      <c r="AI17" s="6" t="str">
        <f t="shared" si="11"/>
        <v/>
      </c>
      <c r="AJ17" s="6" t="str">
        <f t="shared" si="12"/>
        <v/>
      </c>
      <c r="AK17" s="6">
        <f t="shared" si="13"/>
        <v>0</v>
      </c>
      <c r="AL17" s="6">
        <f t="shared" si="14"/>
        <v>1</v>
      </c>
      <c r="AM17" s="6" t="str">
        <f t="shared" si="15"/>
        <v/>
      </c>
      <c r="AN17" s="6" t="str">
        <f t="shared" si="16"/>
        <v/>
      </c>
      <c r="AT17" s="6">
        <f t="shared" si="1"/>
        <v>0</v>
      </c>
      <c r="AU17" s="6">
        <f t="shared" si="2"/>
        <v>0</v>
      </c>
      <c r="AV17" s="6" t="str">
        <f t="shared" si="3"/>
        <v/>
      </c>
      <c r="AW17" s="6" t="str">
        <f t="shared" si="4"/>
        <v/>
      </c>
      <c r="AX17" s="6">
        <f t="shared" si="5"/>
        <v>0</v>
      </c>
      <c r="AY17" s="6">
        <f t="shared" si="6"/>
        <v>0</v>
      </c>
      <c r="AZ17" s="6" t="str">
        <f t="shared" si="7"/>
        <v/>
      </c>
      <c r="BA17" s="6" t="str">
        <f t="shared" si="8"/>
        <v/>
      </c>
      <c r="BG17" s="6" t="s">
        <v>75</v>
      </c>
    </row>
    <row r="18" spans="2:59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0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D18" s="12">
        <v>25512</v>
      </c>
      <c r="AG18" s="6">
        <f t="shared" si="9"/>
        <v>1</v>
      </c>
      <c r="AH18" s="6">
        <f t="shared" si="10"/>
        <v>3</v>
      </c>
      <c r="AI18" s="6" t="str">
        <f t="shared" si="11"/>
        <v/>
      </c>
      <c r="AJ18" s="6" t="str">
        <f t="shared" si="12"/>
        <v/>
      </c>
      <c r="AK18" s="6">
        <f t="shared" si="13"/>
        <v>0</v>
      </c>
      <c r="AL18" s="6">
        <f t="shared" si="14"/>
        <v>0</v>
      </c>
      <c r="AM18" s="6" t="str">
        <f t="shared" si="15"/>
        <v/>
      </c>
      <c r="AN18" s="6" t="str">
        <f t="shared" si="16"/>
        <v/>
      </c>
      <c r="AT18" s="6">
        <f t="shared" si="1"/>
        <v>1</v>
      </c>
      <c r="AU18" s="6">
        <f t="shared" si="2"/>
        <v>3</v>
      </c>
      <c r="AV18" s="6" t="str">
        <f t="shared" si="3"/>
        <v/>
      </c>
      <c r="AW18" s="6" t="str">
        <f t="shared" si="4"/>
        <v/>
      </c>
      <c r="AX18" s="6">
        <f t="shared" si="5"/>
        <v>0</v>
      </c>
      <c r="AY18" s="6">
        <f t="shared" si="6"/>
        <v>0</v>
      </c>
      <c r="AZ18" s="6" t="str">
        <f t="shared" si="7"/>
        <v/>
      </c>
      <c r="BA18" s="6" t="str">
        <f t="shared" si="8"/>
        <v/>
      </c>
    </row>
    <row r="19" spans="2:59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0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D19" s="12">
        <v>25512</v>
      </c>
      <c r="AG19" s="6">
        <f t="shared" si="9"/>
        <v>2</v>
      </c>
      <c r="AH19" s="6">
        <f t="shared" si="10"/>
        <v>4</v>
      </c>
      <c r="AI19" s="6" t="str">
        <f t="shared" si="11"/>
        <v/>
      </c>
      <c r="AJ19" s="6" t="str">
        <f t="shared" si="12"/>
        <v/>
      </c>
      <c r="AK19" s="6">
        <f t="shared" si="13"/>
        <v>0</v>
      </c>
      <c r="AL19" s="6">
        <f t="shared" si="14"/>
        <v>0</v>
      </c>
      <c r="AM19" s="6" t="str">
        <f t="shared" si="15"/>
        <v/>
      </c>
      <c r="AN19" s="6" t="str">
        <f t="shared" si="16"/>
        <v/>
      </c>
      <c r="AT19" s="6">
        <f t="shared" si="1"/>
        <v>2</v>
      </c>
      <c r="AU19" s="6">
        <f t="shared" si="2"/>
        <v>4</v>
      </c>
      <c r="AV19" s="6" t="str">
        <f t="shared" si="3"/>
        <v/>
      </c>
      <c r="AW19" s="6" t="str">
        <f t="shared" si="4"/>
        <v/>
      </c>
      <c r="AX19" s="6">
        <f t="shared" si="5"/>
        <v>0</v>
      </c>
      <c r="AY19" s="6">
        <f t="shared" si="6"/>
        <v>0</v>
      </c>
      <c r="AZ19" s="6" t="str">
        <f t="shared" si="7"/>
        <v/>
      </c>
      <c r="BA19" s="6" t="str">
        <f t="shared" si="8"/>
        <v/>
      </c>
    </row>
    <row r="20" spans="2:59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0"/>
        <v>英超</v>
      </c>
      <c r="AB20" s="6">
        <v>1</v>
      </c>
      <c r="AD20" s="12">
        <v>25511</v>
      </c>
      <c r="AG20" s="6">
        <f t="shared" si="9"/>
        <v>0</v>
      </c>
      <c r="AH20" s="6">
        <f t="shared" si="10"/>
        <v>0</v>
      </c>
      <c r="AI20" s="6" t="str">
        <f t="shared" si="11"/>
        <v/>
      </c>
      <c r="AJ20" s="6" t="str">
        <f t="shared" si="12"/>
        <v/>
      </c>
      <c r="AK20" s="6">
        <f t="shared" si="13"/>
        <v>0</v>
      </c>
      <c r="AL20" s="6">
        <f t="shared" si="14"/>
        <v>1</v>
      </c>
      <c r="AM20" s="6" t="str">
        <f t="shared" si="15"/>
        <v/>
      </c>
      <c r="AN20" s="6" t="str">
        <f t="shared" si="16"/>
        <v/>
      </c>
      <c r="AT20" s="6">
        <f t="shared" si="1"/>
        <v>0</v>
      </c>
      <c r="AU20" s="6">
        <f t="shared" si="2"/>
        <v>0</v>
      </c>
      <c r="AV20" s="6" t="str">
        <f t="shared" si="3"/>
        <v/>
      </c>
      <c r="AW20" s="6" t="str">
        <f t="shared" si="4"/>
        <v/>
      </c>
      <c r="AX20" s="6">
        <f t="shared" si="5"/>
        <v>0</v>
      </c>
      <c r="AY20" s="6">
        <f t="shared" si="6"/>
        <v>0</v>
      </c>
      <c r="AZ20" s="6" t="str">
        <f t="shared" si="7"/>
        <v/>
      </c>
      <c r="BA20" s="6" t="str">
        <f t="shared" si="8"/>
        <v/>
      </c>
      <c r="BG20" s="6" t="s">
        <v>75</v>
      </c>
    </row>
    <row r="21" spans="2:59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0"/>
        <v>荷甲</v>
      </c>
      <c r="Z21" s="6" t="s">
        <v>93</v>
      </c>
      <c r="AB21" s="6">
        <v>1</v>
      </c>
      <c r="AD21" s="12">
        <v>25511</v>
      </c>
      <c r="AG21" s="6">
        <f t="shared" si="9"/>
        <v>0</v>
      </c>
      <c r="AH21" s="6">
        <f t="shared" si="10"/>
        <v>0</v>
      </c>
      <c r="AI21" s="6" t="str">
        <f t="shared" si="11"/>
        <v/>
      </c>
      <c r="AJ21" s="6" t="str">
        <f t="shared" si="12"/>
        <v/>
      </c>
      <c r="AK21" s="6">
        <f t="shared" si="13"/>
        <v>0</v>
      </c>
      <c r="AL21" s="6">
        <f t="shared" si="14"/>
        <v>2</v>
      </c>
      <c r="AM21" s="6" t="str">
        <f t="shared" si="15"/>
        <v/>
      </c>
      <c r="AN21" s="6" t="str">
        <f t="shared" si="16"/>
        <v/>
      </c>
      <c r="AT21" s="6">
        <f t="shared" si="1"/>
        <v>0</v>
      </c>
      <c r="AU21" s="6">
        <f t="shared" si="2"/>
        <v>0</v>
      </c>
      <c r="AV21" s="6" t="str">
        <f t="shared" si="3"/>
        <v/>
      </c>
      <c r="AW21" s="6" t="str">
        <f t="shared" si="4"/>
        <v/>
      </c>
      <c r="AX21" s="6">
        <f t="shared" si="5"/>
        <v>0</v>
      </c>
      <c r="AY21" s="6">
        <f t="shared" si="6"/>
        <v>0</v>
      </c>
      <c r="AZ21" s="6" t="str">
        <f t="shared" si="7"/>
        <v/>
      </c>
      <c r="BA21" s="6" t="str">
        <f t="shared" si="8"/>
        <v/>
      </c>
      <c r="BG21" s="6" t="s">
        <v>104</v>
      </c>
    </row>
    <row r="22" spans="2:59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0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D22" s="12">
        <v>51521</v>
      </c>
      <c r="AG22" s="6">
        <f t="shared" si="9"/>
        <v>0</v>
      </c>
      <c r="AH22" s="6">
        <f t="shared" si="10"/>
        <v>0</v>
      </c>
      <c r="AI22" s="6" t="str">
        <f t="shared" si="11"/>
        <v/>
      </c>
      <c r="AJ22" s="6" t="str">
        <f t="shared" si="12"/>
        <v/>
      </c>
      <c r="AK22" s="6">
        <f t="shared" si="13"/>
        <v>0</v>
      </c>
      <c r="AL22" s="6">
        <f t="shared" si="14"/>
        <v>0</v>
      </c>
      <c r="AM22" s="6" t="str">
        <f t="shared" si="15"/>
        <v/>
      </c>
      <c r="AN22" s="6" t="str">
        <f t="shared" si="16"/>
        <v/>
      </c>
      <c r="AT22" s="6">
        <f t="shared" si="1"/>
        <v>1</v>
      </c>
      <c r="AU22" s="6">
        <f t="shared" si="2"/>
        <v>3</v>
      </c>
      <c r="AV22" s="6" t="str">
        <f t="shared" si="3"/>
        <v/>
      </c>
      <c r="AW22" s="6" t="str">
        <f t="shared" si="4"/>
        <v/>
      </c>
      <c r="AX22" s="6">
        <f t="shared" si="5"/>
        <v>0</v>
      </c>
      <c r="AY22" s="6">
        <f t="shared" si="6"/>
        <v>0</v>
      </c>
      <c r="AZ22" s="6" t="str">
        <f t="shared" si="7"/>
        <v/>
      </c>
      <c r="BA22" s="6" t="str">
        <f t="shared" si="8"/>
        <v/>
      </c>
    </row>
    <row r="23" spans="2:59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0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D23" s="12">
        <v>51251</v>
      </c>
      <c r="AG23" s="6">
        <f t="shared" si="9"/>
        <v>0</v>
      </c>
      <c r="AH23" s="6">
        <f t="shared" si="10"/>
        <v>0</v>
      </c>
      <c r="AI23" s="6" t="str">
        <f t="shared" si="11"/>
        <v/>
      </c>
      <c r="AJ23" s="6" t="str">
        <f t="shared" si="12"/>
        <v/>
      </c>
      <c r="AK23" s="6">
        <f t="shared" si="13"/>
        <v>0</v>
      </c>
      <c r="AL23" s="6">
        <f t="shared" si="14"/>
        <v>0</v>
      </c>
      <c r="AM23" s="6" t="str">
        <f t="shared" si="15"/>
        <v/>
      </c>
      <c r="AN23" s="6" t="str">
        <f t="shared" si="16"/>
        <v/>
      </c>
      <c r="AT23" s="6">
        <f t="shared" si="1"/>
        <v>1</v>
      </c>
      <c r="AU23" s="6">
        <f t="shared" si="2"/>
        <v>3</v>
      </c>
      <c r="AV23" s="6" t="str">
        <f t="shared" si="3"/>
        <v/>
      </c>
      <c r="AW23" s="6" t="str">
        <f t="shared" si="4"/>
        <v/>
      </c>
      <c r="AX23" s="6">
        <f t="shared" si="5"/>
        <v>0</v>
      </c>
      <c r="AY23" s="6">
        <f t="shared" si="6"/>
        <v>0</v>
      </c>
      <c r="AZ23" s="6" t="str">
        <f t="shared" si="7"/>
        <v/>
      </c>
      <c r="BA23" s="6" t="str">
        <f t="shared" si="8"/>
        <v/>
      </c>
    </row>
    <row r="24" spans="2:59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0"/>
        <v>比甲</v>
      </c>
      <c r="AB24" s="6">
        <v>1</v>
      </c>
      <c r="AD24" s="12">
        <v>15252</v>
      </c>
      <c r="AG24" s="6">
        <f t="shared" si="9"/>
        <v>0</v>
      </c>
      <c r="AH24" s="6">
        <f t="shared" si="10"/>
        <v>0</v>
      </c>
      <c r="AI24" s="6" t="str">
        <f t="shared" si="11"/>
        <v/>
      </c>
      <c r="AJ24" s="6" t="str">
        <f t="shared" si="12"/>
        <v/>
      </c>
      <c r="AK24" s="6">
        <f t="shared" si="13"/>
        <v>0</v>
      </c>
      <c r="AL24" s="6">
        <f t="shared" si="14"/>
        <v>0</v>
      </c>
      <c r="AM24" s="6" t="str">
        <f t="shared" si="15"/>
        <v/>
      </c>
      <c r="AN24" s="6" t="str">
        <f t="shared" si="16"/>
        <v/>
      </c>
      <c r="AT24" s="6">
        <f t="shared" si="1"/>
        <v>0</v>
      </c>
      <c r="AU24" s="6">
        <f t="shared" si="2"/>
        <v>0</v>
      </c>
      <c r="AV24" s="6" t="str">
        <f t="shared" si="3"/>
        <v/>
      </c>
      <c r="AW24" s="6" t="str">
        <f t="shared" si="4"/>
        <v/>
      </c>
      <c r="AX24" s="6">
        <f t="shared" si="5"/>
        <v>0</v>
      </c>
      <c r="AY24" s="6">
        <f t="shared" si="6"/>
        <v>0</v>
      </c>
      <c r="AZ24" s="6" t="str">
        <f t="shared" si="7"/>
        <v/>
      </c>
      <c r="BA24" s="6" t="str">
        <f t="shared" si="8"/>
        <v/>
      </c>
      <c r="BG24" s="6" t="s">
        <v>104</v>
      </c>
    </row>
    <row r="25" spans="2:59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0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D25" s="12">
        <v>25512</v>
      </c>
      <c r="AG25" s="6">
        <f t="shared" si="9"/>
        <v>1</v>
      </c>
      <c r="AH25" s="6">
        <f t="shared" si="10"/>
        <v>2</v>
      </c>
      <c r="AI25" s="6" t="str">
        <f t="shared" si="11"/>
        <v/>
      </c>
      <c r="AJ25" s="6" t="str">
        <f t="shared" si="12"/>
        <v/>
      </c>
      <c r="AK25" s="6">
        <f t="shared" si="13"/>
        <v>0</v>
      </c>
      <c r="AL25" s="6">
        <f t="shared" si="14"/>
        <v>0</v>
      </c>
      <c r="AM25" s="6" t="str">
        <f t="shared" si="15"/>
        <v/>
      </c>
      <c r="AN25" s="6" t="str">
        <f t="shared" si="16"/>
        <v/>
      </c>
      <c r="AT25" s="6">
        <f t="shared" si="1"/>
        <v>0</v>
      </c>
      <c r="AU25" s="6">
        <f t="shared" si="2"/>
        <v>0</v>
      </c>
      <c r="AV25" s="6" t="str">
        <f t="shared" si="3"/>
        <v/>
      </c>
      <c r="AW25" s="6" t="str">
        <f t="shared" si="4"/>
        <v/>
      </c>
      <c r="AX25" s="6">
        <f t="shared" si="5"/>
        <v>0</v>
      </c>
      <c r="AY25" s="6">
        <f t="shared" si="6"/>
        <v>0</v>
      </c>
      <c r="AZ25" s="6" t="str">
        <f t="shared" si="7"/>
        <v/>
      </c>
      <c r="BA25" s="6" t="str">
        <f t="shared" si="8"/>
        <v/>
      </c>
    </row>
    <row r="26" spans="2:59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0"/>
        <v>瑞典超</v>
      </c>
      <c r="AB26" s="6">
        <v>1</v>
      </c>
      <c r="AD26" s="12">
        <v>15522</v>
      </c>
      <c r="AG26" s="6">
        <f t="shared" si="9"/>
        <v>0</v>
      </c>
      <c r="AH26" s="6">
        <f t="shared" si="10"/>
        <v>0</v>
      </c>
      <c r="AI26" s="6" t="str">
        <f t="shared" si="11"/>
        <v/>
      </c>
      <c r="AJ26" s="6" t="str">
        <f t="shared" si="12"/>
        <v/>
      </c>
      <c r="AK26" s="6">
        <f t="shared" si="13"/>
        <v>0</v>
      </c>
      <c r="AL26" s="6">
        <f t="shared" si="14"/>
        <v>0</v>
      </c>
      <c r="AM26" s="6" t="str">
        <f t="shared" si="15"/>
        <v/>
      </c>
      <c r="AN26" s="6" t="str">
        <f t="shared" si="16"/>
        <v/>
      </c>
      <c r="AT26" s="6">
        <f t="shared" si="1"/>
        <v>0</v>
      </c>
      <c r="AU26" s="6">
        <f t="shared" si="2"/>
        <v>0</v>
      </c>
      <c r="AV26" s="6" t="str">
        <f t="shared" si="3"/>
        <v/>
      </c>
      <c r="AW26" s="6" t="str">
        <f t="shared" si="4"/>
        <v/>
      </c>
      <c r="AX26" s="6">
        <f t="shared" si="5"/>
        <v>0</v>
      </c>
      <c r="AY26" s="6">
        <f t="shared" si="6"/>
        <v>0</v>
      </c>
      <c r="AZ26" s="6" t="str">
        <f t="shared" si="7"/>
        <v/>
      </c>
      <c r="BA26" s="6" t="str">
        <f t="shared" si="8"/>
        <v/>
      </c>
      <c r="BG26" s="6" t="s">
        <v>75</v>
      </c>
    </row>
    <row r="27" spans="2:59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0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D27" s="12">
        <v>25512</v>
      </c>
      <c r="AG27" s="6">
        <f t="shared" si="9"/>
        <v>2</v>
      </c>
      <c r="AH27" s="6">
        <f t="shared" si="10"/>
        <v>4</v>
      </c>
      <c r="AI27" s="6" t="str">
        <f t="shared" si="11"/>
        <v/>
      </c>
      <c r="AJ27" s="6" t="str">
        <f t="shared" si="12"/>
        <v/>
      </c>
      <c r="AK27" s="6">
        <f t="shared" si="13"/>
        <v>0</v>
      </c>
      <c r="AL27" s="6">
        <f t="shared" si="14"/>
        <v>0</v>
      </c>
      <c r="AM27" s="6" t="str">
        <f t="shared" si="15"/>
        <v/>
      </c>
      <c r="AN27" s="6" t="str">
        <f t="shared" si="16"/>
        <v/>
      </c>
      <c r="AT27" s="6">
        <f t="shared" si="1"/>
        <v>2</v>
      </c>
      <c r="AU27" s="6">
        <f t="shared" si="2"/>
        <v>4</v>
      </c>
      <c r="AV27" s="6" t="str">
        <f t="shared" si="3"/>
        <v/>
      </c>
      <c r="AW27" s="6" t="str">
        <f t="shared" si="4"/>
        <v/>
      </c>
      <c r="AX27" s="6">
        <f t="shared" si="5"/>
        <v>0</v>
      </c>
      <c r="AY27" s="6">
        <f t="shared" si="6"/>
        <v>0</v>
      </c>
      <c r="AZ27" s="6" t="str">
        <f t="shared" si="7"/>
        <v/>
      </c>
      <c r="BA27" s="6" t="str">
        <f t="shared" si="8"/>
        <v/>
      </c>
    </row>
    <row r="28" spans="2:59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0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D28" s="12">
        <v>52151</v>
      </c>
      <c r="AG28" s="6">
        <f t="shared" si="9"/>
        <v>0</v>
      </c>
      <c r="AH28" s="6">
        <f t="shared" si="10"/>
        <v>0</v>
      </c>
      <c r="AI28" s="6" t="str">
        <f t="shared" si="11"/>
        <v/>
      </c>
      <c r="AJ28" s="6" t="str">
        <f t="shared" si="12"/>
        <v/>
      </c>
      <c r="AK28" s="6">
        <f t="shared" si="13"/>
        <v>0</v>
      </c>
      <c r="AL28" s="6">
        <f t="shared" si="14"/>
        <v>0</v>
      </c>
      <c r="AM28" s="6" t="str">
        <f t="shared" si="15"/>
        <v/>
      </c>
      <c r="AN28" s="6" t="str">
        <f t="shared" si="16"/>
        <v/>
      </c>
      <c r="AT28" s="6">
        <f t="shared" si="1"/>
        <v>0</v>
      </c>
      <c r="AU28" s="6">
        <f t="shared" si="2"/>
        <v>0</v>
      </c>
      <c r="AV28" s="6" t="str">
        <f t="shared" si="3"/>
        <v/>
      </c>
      <c r="AW28" s="6" t="str">
        <f t="shared" si="4"/>
        <v/>
      </c>
      <c r="AX28" s="6">
        <f t="shared" si="5"/>
        <v>0</v>
      </c>
      <c r="AY28" s="6">
        <f t="shared" si="6"/>
        <v>0</v>
      </c>
      <c r="AZ28" s="6" t="str">
        <f t="shared" si="7"/>
        <v/>
      </c>
      <c r="BA28" s="6" t="str">
        <f t="shared" si="8"/>
        <v/>
      </c>
    </row>
    <row r="29" spans="2:59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0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D29" s="12">
        <v>25512</v>
      </c>
      <c r="AG29" s="6">
        <f t="shared" si="9"/>
        <v>0</v>
      </c>
      <c r="AH29" s="6">
        <f t="shared" si="10"/>
        <v>1</v>
      </c>
      <c r="AI29" s="6" t="str">
        <f t="shared" si="11"/>
        <v/>
      </c>
      <c r="AJ29" s="6" t="str">
        <f t="shared" si="12"/>
        <v/>
      </c>
      <c r="AK29" s="6">
        <f t="shared" si="13"/>
        <v>0</v>
      </c>
      <c r="AL29" s="6">
        <f t="shared" si="14"/>
        <v>0</v>
      </c>
      <c r="AM29" s="6" t="str">
        <f t="shared" si="15"/>
        <v/>
      </c>
      <c r="AN29" s="6" t="str">
        <f t="shared" si="16"/>
        <v/>
      </c>
      <c r="AT29" s="6">
        <f t="shared" si="1"/>
        <v>0</v>
      </c>
      <c r="AU29" s="6">
        <f t="shared" si="2"/>
        <v>1</v>
      </c>
      <c r="AV29" s="6" t="str">
        <f t="shared" si="3"/>
        <v/>
      </c>
      <c r="AW29" s="6" t="str">
        <f t="shared" si="4"/>
        <v/>
      </c>
      <c r="AX29" s="6">
        <f t="shared" si="5"/>
        <v>0</v>
      </c>
      <c r="AY29" s="6">
        <f t="shared" si="6"/>
        <v>0</v>
      </c>
      <c r="AZ29" s="6" t="str">
        <f t="shared" si="7"/>
        <v/>
      </c>
      <c r="BA29" s="6" t="str">
        <f t="shared" si="8"/>
        <v/>
      </c>
      <c r="BG29" s="6" t="s">
        <v>136</v>
      </c>
    </row>
    <row r="30" spans="2:59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0"/>
        <v>挪超</v>
      </c>
      <c r="AB30" s="6">
        <v>1</v>
      </c>
      <c r="AD30" s="12">
        <v>25511</v>
      </c>
      <c r="AG30" s="6">
        <f t="shared" si="9"/>
        <v>0</v>
      </c>
      <c r="AH30" s="6">
        <f t="shared" si="10"/>
        <v>0</v>
      </c>
      <c r="AI30" s="6" t="str">
        <f t="shared" si="11"/>
        <v/>
      </c>
      <c r="AJ30" s="6" t="str">
        <f t="shared" si="12"/>
        <v/>
      </c>
      <c r="AK30" s="6">
        <f t="shared" si="13"/>
        <v>0</v>
      </c>
      <c r="AL30" s="6">
        <f t="shared" si="14"/>
        <v>1</v>
      </c>
      <c r="AM30" s="6" t="str">
        <f t="shared" si="15"/>
        <v/>
      </c>
      <c r="AN30" s="6" t="str">
        <f t="shared" si="16"/>
        <v/>
      </c>
      <c r="AT30" s="6">
        <f t="shared" si="1"/>
        <v>0</v>
      </c>
      <c r="AU30" s="6">
        <f t="shared" si="2"/>
        <v>0</v>
      </c>
      <c r="AV30" s="6" t="str">
        <f t="shared" si="3"/>
        <v/>
      </c>
      <c r="AW30" s="6" t="str">
        <f t="shared" si="4"/>
        <v/>
      </c>
      <c r="AX30" s="6">
        <f t="shared" si="5"/>
        <v>0</v>
      </c>
      <c r="AY30" s="6">
        <f t="shared" si="6"/>
        <v>0</v>
      </c>
      <c r="AZ30" s="6" t="str">
        <f t="shared" si="7"/>
        <v/>
      </c>
      <c r="BA30" s="6" t="str">
        <f t="shared" si="8"/>
        <v/>
      </c>
      <c r="BG30" s="6" t="s">
        <v>75</v>
      </c>
    </row>
    <row r="31" spans="2:59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0"/>
        <v>俄超</v>
      </c>
      <c r="AB31" s="6">
        <v>1</v>
      </c>
      <c r="AD31" s="12">
        <v>25511</v>
      </c>
      <c r="AG31" s="6">
        <f t="shared" si="9"/>
        <v>0</v>
      </c>
      <c r="AH31" s="6">
        <f t="shared" si="10"/>
        <v>0</v>
      </c>
      <c r="AI31" s="6" t="str">
        <f t="shared" si="11"/>
        <v/>
      </c>
      <c r="AJ31" s="6" t="str">
        <f t="shared" si="12"/>
        <v/>
      </c>
      <c r="AK31" s="6">
        <f t="shared" si="13"/>
        <v>0</v>
      </c>
      <c r="AL31" s="6">
        <f t="shared" si="14"/>
        <v>1</v>
      </c>
      <c r="AM31" s="6" t="str">
        <f t="shared" si="15"/>
        <v/>
      </c>
      <c r="AN31" s="6" t="str">
        <f t="shared" si="16"/>
        <v/>
      </c>
      <c r="AT31" s="6">
        <f t="shared" si="1"/>
        <v>0</v>
      </c>
      <c r="AU31" s="6">
        <f t="shared" si="2"/>
        <v>0</v>
      </c>
      <c r="AV31" s="6" t="str">
        <f t="shared" si="3"/>
        <v/>
      </c>
      <c r="AW31" s="6" t="str">
        <f t="shared" si="4"/>
        <v/>
      </c>
      <c r="AX31" s="6">
        <f t="shared" si="5"/>
        <v>0</v>
      </c>
      <c r="AY31" s="6">
        <f t="shared" si="6"/>
        <v>0</v>
      </c>
      <c r="AZ31" s="6" t="str">
        <f t="shared" si="7"/>
        <v/>
      </c>
      <c r="BA31" s="6" t="str">
        <f t="shared" si="8"/>
        <v/>
      </c>
      <c r="BG31" s="6" t="s">
        <v>75</v>
      </c>
    </row>
    <row r="32" spans="2:59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0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D32" s="12">
        <v>15251</v>
      </c>
      <c r="AG32" s="6">
        <f t="shared" si="9"/>
        <v>0</v>
      </c>
      <c r="AH32" s="6">
        <f t="shared" si="10"/>
        <v>0</v>
      </c>
      <c r="AI32" s="6" t="str">
        <f t="shared" si="11"/>
        <v/>
      </c>
      <c r="AJ32" s="6" t="str">
        <f t="shared" si="12"/>
        <v/>
      </c>
      <c r="AK32" s="6">
        <f t="shared" si="13"/>
        <v>0</v>
      </c>
      <c r="AL32" s="6">
        <f t="shared" si="14"/>
        <v>0</v>
      </c>
      <c r="AM32" s="6" t="str">
        <f t="shared" si="15"/>
        <v/>
      </c>
      <c r="AN32" s="6" t="str">
        <f t="shared" si="16"/>
        <v/>
      </c>
      <c r="AT32" s="6">
        <f t="shared" si="1"/>
        <v>2</v>
      </c>
      <c r="AU32" s="6">
        <f t="shared" si="2"/>
        <v>4</v>
      </c>
      <c r="AV32" s="6" t="str">
        <f t="shared" si="3"/>
        <v/>
      </c>
      <c r="AW32" s="6" t="str">
        <f t="shared" si="4"/>
        <v/>
      </c>
      <c r="AX32" s="6">
        <f t="shared" si="5"/>
        <v>0</v>
      </c>
      <c r="AY32" s="6">
        <f t="shared" si="6"/>
        <v>0</v>
      </c>
      <c r="AZ32" s="6" t="str">
        <f t="shared" si="7"/>
        <v/>
      </c>
      <c r="BA32" s="6" t="str">
        <f t="shared" si="8"/>
        <v/>
      </c>
    </row>
    <row r="33" spans="2:61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0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D33" s="12">
        <v>15252</v>
      </c>
      <c r="AG33" s="6">
        <f t="shared" si="9"/>
        <v>0</v>
      </c>
      <c r="AH33" s="6">
        <f t="shared" si="10"/>
        <v>0</v>
      </c>
      <c r="AI33" s="6" t="str">
        <f t="shared" si="11"/>
        <v/>
      </c>
      <c r="AJ33" s="6" t="str">
        <f t="shared" si="12"/>
        <v/>
      </c>
      <c r="AK33" s="6">
        <f t="shared" si="13"/>
        <v>0</v>
      </c>
      <c r="AL33" s="6">
        <f t="shared" si="14"/>
        <v>0</v>
      </c>
      <c r="AM33" s="6" t="str">
        <f t="shared" si="15"/>
        <v/>
      </c>
      <c r="AN33" s="6" t="str">
        <f t="shared" si="16"/>
        <v/>
      </c>
      <c r="AT33" s="6">
        <f t="shared" si="1"/>
        <v>0</v>
      </c>
      <c r="AU33" s="6">
        <f t="shared" si="2"/>
        <v>0</v>
      </c>
      <c r="AV33" s="6" t="str">
        <f t="shared" si="3"/>
        <v/>
      </c>
      <c r="AW33" s="6" t="str">
        <f t="shared" si="4"/>
        <v/>
      </c>
      <c r="AX33" s="6">
        <f t="shared" si="5"/>
        <v>0</v>
      </c>
      <c r="AY33" s="6">
        <f t="shared" si="6"/>
        <v>0</v>
      </c>
      <c r="AZ33" s="6" t="str">
        <f t="shared" si="7"/>
        <v/>
      </c>
      <c r="BA33" s="6" t="str">
        <f t="shared" si="8"/>
        <v/>
      </c>
      <c r="BG33" s="6" t="s">
        <v>150</v>
      </c>
    </row>
    <row r="34" spans="2:61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0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D34" s="12">
        <v>15251</v>
      </c>
      <c r="AG34" s="6">
        <f t="shared" si="9"/>
        <v>0</v>
      </c>
      <c r="AH34" s="6">
        <f t="shared" si="10"/>
        <v>0</v>
      </c>
      <c r="AI34" s="6" t="str">
        <f t="shared" si="11"/>
        <v/>
      </c>
      <c r="AJ34" s="6" t="str">
        <f t="shared" si="12"/>
        <v/>
      </c>
      <c r="AK34" s="6">
        <f t="shared" si="13"/>
        <v>0</v>
      </c>
      <c r="AL34" s="6">
        <f t="shared" si="14"/>
        <v>0</v>
      </c>
      <c r="AM34" s="6" t="str">
        <f t="shared" si="15"/>
        <v/>
      </c>
      <c r="AN34" s="6" t="str">
        <f t="shared" si="16"/>
        <v/>
      </c>
      <c r="AT34" s="6">
        <f t="shared" si="1"/>
        <v>1</v>
      </c>
      <c r="AU34" s="6">
        <f t="shared" si="2"/>
        <v>3</v>
      </c>
      <c r="AV34" s="6" t="str">
        <f t="shared" si="3"/>
        <v/>
      </c>
      <c r="AW34" s="6" t="str">
        <f t="shared" si="4"/>
        <v/>
      </c>
      <c r="AX34" s="6">
        <f t="shared" si="5"/>
        <v>0</v>
      </c>
      <c r="AY34" s="6">
        <f t="shared" si="6"/>
        <v>0</v>
      </c>
      <c r="AZ34" s="6" t="str">
        <f t="shared" si="7"/>
        <v/>
      </c>
      <c r="BA34" s="6" t="str">
        <f t="shared" si="8"/>
        <v/>
      </c>
    </row>
    <row r="35" spans="2:61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0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D35" s="12" t="s">
        <v>1234</v>
      </c>
      <c r="AG35" s="6">
        <f t="shared" si="9"/>
        <v>0</v>
      </c>
      <c r="AH35" s="6">
        <f t="shared" si="10"/>
        <v>0</v>
      </c>
      <c r="AI35" s="6" t="str">
        <f t="shared" si="11"/>
        <v/>
      </c>
      <c r="AJ35" s="6" t="str">
        <f t="shared" si="12"/>
        <v/>
      </c>
      <c r="AK35" s="6">
        <f t="shared" si="13"/>
        <v>0</v>
      </c>
      <c r="AL35" s="6">
        <f t="shared" si="14"/>
        <v>0</v>
      </c>
      <c r="AM35" s="6" t="str">
        <f t="shared" si="15"/>
        <v/>
      </c>
      <c r="AN35" s="6" t="str">
        <f t="shared" si="16"/>
        <v/>
      </c>
      <c r="AT35" s="6">
        <f t="shared" si="1"/>
        <v>1</v>
      </c>
      <c r="AU35" s="6">
        <f t="shared" si="2"/>
        <v>1</v>
      </c>
      <c r="AV35" s="6" t="str">
        <f t="shared" si="3"/>
        <v/>
      </c>
      <c r="AW35" s="6" t="str">
        <f t="shared" si="4"/>
        <v/>
      </c>
      <c r="AX35" s="6">
        <f t="shared" si="5"/>
        <v>0</v>
      </c>
      <c r="AY35" s="6">
        <f t="shared" si="6"/>
        <v>0</v>
      </c>
      <c r="AZ35" s="6" t="str">
        <f t="shared" si="7"/>
        <v/>
      </c>
      <c r="BA35" s="6" t="str">
        <f t="shared" si="8"/>
        <v/>
      </c>
    </row>
    <row r="36" spans="2:61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0"/>
        <v>法甲</v>
      </c>
      <c r="AB36" s="6">
        <v>1</v>
      </c>
      <c r="AD36" s="12">
        <v>25511</v>
      </c>
      <c r="AG36" s="6">
        <f t="shared" si="9"/>
        <v>0</v>
      </c>
      <c r="AH36" s="6">
        <f t="shared" si="10"/>
        <v>0</v>
      </c>
      <c r="AI36" s="6" t="str">
        <f t="shared" si="11"/>
        <v/>
      </c>
      <c r="AJ36" s="6" t="str">
        <f t="shared" si="12"/>
        <v/>
      </c>
      <c r="AK36" s="6">
        <f t="shared" si="13"/>
        <v>0</v>
      </c>
      <c r="AL36" s="6">
        <f t="shared" si="14"/>
        <v>1</v>
      </c>
      <c r="AM36" s="6" t="str">
        <f t="shared" si="15"/>
        <v/>
      </c>
      <c r="AN36" s="6" t="str">
        <f t="shared" si="16"/>
        <v/>
      </c>
      <c r="AT36" s="6">
        <f t="shared" si="1"/>
        <v>0</v>
      </c>
      <c r="AU36" s="6">
        <f t="shared" si="2"/>
        <v>0</v>
      </c>
      <c r="AV36" s="6" t="str">
        <f t="shared" si="3"/>
        <v/>
      </c>
      <c r="AW36" s="6" t="str">
        <f t="shared" si="4"/>
        <v/>
      </c>
      <c r="AX36" s="6">
        <f t="shared" si="5"/>
        <v>0</v>
      </c>
      <c r="AY36" s="6">
        <f t="shared" si="6"/>
        <v>0</v>
      </c>
      <c r="AZ36" s="6" t="str">
        <f t="shared" si="7"/>
        <v/>
      </c>
      <c r="BA36" s="6" t="str">
        <f t="shared" si="8"/>
        <v/>
      </c>
      <c r="BG36" s="6" t="s">
        <v>104</v>
      </c>
    </row>
    <row r="37" spans="2:61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0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D37" s="12">
        <v>25511</v>
      </c>
      <c r="AG37" s="6">
        <f t="shared" si="9"/>
        <v>0</v>
      </c>
      <c r="AH37" s="6">
        <f t="shared" si="10"/>
        <v>0</v>
      </c>
      <c r="AI37" s="6" t="str">
        <f t="shared" si="11"/>
        <v/>
      </c>
      <c r="AJ37" s="6" t="str">
        <f t="shared" si="12"/>
        <v/>
      </c>
      <c r="AK37" s="6">
        <f t="shared" si="13"/>
        <v>0</v>
      </c>
      <c r="AL37" s="6">
        <f t="shared" si="14"/>
        <v>1</v>
      </c>
      <c r="AM37" s="6" t="str">
        <f t="shared" si="15"/>
        <v/>
      </c>
      <c r="AN37" s="6" t="str">
        <f t="shared" si="16"/>
        <v/>
      </c>
      <c r="AT37" s="6">
        <f t="shared" si="1"/>
        <v>0</v>
      </c>
      <c r="AU37" s="6">
        <f t="shared" si="2"/>
        <v>0</v>
      </c>
      <c r="AV37" s="6" t="str">
        <f t="shared" si="3"/>
        <v/>
      </c>
      <c r="AW37" s="6" t="str">
        <f t="shared" si="4"/>
        <v/>
      </c>
      <c r="AX37" s="6">
        <f t="shared" si="5"/>
        <v>0</v>
      </c>
      <c r="AY37" s="6">
        <f t="shared" si="6"/>
        <v>0</v>
      </c>
      <c r="AZ37" s="6" t="str">
        <f t="shared" si="7"/>
        <v/>
      </c>
      <c r="BA37" s="6" t="str">
        <f t="shared" si="8"/>
        <v/>
      </c>
    </row>
    <row r="38" spans="2:61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0"/>
        <v>葡超</v>
      </c>
      <c r="AB38" s="6">
        <v>1</v>
      </c>
      <c r="AD38" s="12">
        <v>25511</v>
      </c>
      <c r="AG38" s="6">
        <f t="shared" si="9"/>
        <v>0</v>
      </c>
      <c r="AH38" s="6">
        <f t="shared" si="10"/>
        <v>0</v>
      </c>
      <c r="AI38" s="6" t="str">
        <f t="shared" si="11"/>
        <v/>
      </c>
      <c r="AJ38" s="6" t="str">
        <f t="shared" si="12"/>
        <v/>
      </c>
      <c r="AK38" s="6">
        <f t="shared" si="13"/>
        <v>0</v>
      </c>
      <c r="AL38" s="6">
        <f t="shared" si="14"/>
        <v>1</v>
      </c>
      <c r="AM38" s="6" t="str">
        <f t="shared" si="15"/>
        <v/>
      </c>
      <c r="AN38" s="6" t="str">
        <f t="shared" si="16"/>
        <v/>
      </c>
      <c r="AT38" s="6">
        <f t="shared" si="1"/>
        <v>0</v>
      </c>
      <c r="AU38" s="6">
        <f t="shared" si="2"/>
        <v>0</v>
      </c>
      <c r="AV38" s="6" t="str">
        <f t="shared" si="3"/>
        <v/>
      </c>
      <c r="AW38" s="6" t="str">
        <f t="shared" si="4"/>
        <v/>
      </c>
      <c r="AX38" s="6">
        <f t="shared" si="5"/>
        <v>0</v>
      </c>
      <c r="AY38" s="6">
        <f t="shared" si="6"/>
        <v>0</v>
      </c>
      <c r="AZ38" s="6" t="str">
        <f t="shared" si="7"/>
        <v/>
      </c>
      <c r="BA38" s="6" t="str">
        <f t="shared" si="8"/>
        <v/>
      </c>
      <c r="BG38" s="6" t="s">
        <v>75</v>
      </c>
    </row>
    <row r="39" spans="2:61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0"/>
        <v>德甲</v>
      </c>
      <c r="AB39" s="6">
        <v>1</v>
      </c>
      <c r="AD39" s="12">
        <v>25511</v>
      </c>
      <c r="AG39" s="6">
        <f t="shared" si="9"/>
        <v>0</v>
      </c>
      <c r="AH39" s="6">
        <f t="shared" si="10"/>
        <v>0</v>
      </c>
      <c r="AI39" s="6" t="str">
        <f t="shared" si="11"/>
        <v/>
      </c>
      <c r="AJ39" s="6" t="str">
        <f t="shared" si="12"/>
        <v/>
      </c>
      <c r="AK39" s="6">
        <f t="shared" si="13"/>
        <v>0</v>
      </c>
      <c r="AL39" s="6">
        <f t="shared" si="14"/>
        <v>1</v>
      </c>
      <c r="AM39" s="6" t="str">
        <f t="shared" si="15"/>
        <v/>
      </c>
      <c r="AN39" s="6" t="str">
        <f t="shared" si="16"/>
        <v/>
      </c>
      <c r="AT39" s="6">
        <f t="shared" si="1"/>
        <v>0</v>
      </c>
      <c r="AU39" s="6">
        <f t="shared" si="2"/>
        <v>0</v>
      </c>
      <c r="AV39" s="6" t="str">
        <f t="shared" si="3"/>
        <v/>
      </c>
      <c r="AW39" s="6" t="str">
        <f t="shared" si="4"/>
        <v/>
      </c>
      <c r="AX39" s="6">
        <f t="shared" si="5"/>
        <v>0</v>
      </c>
      <c r="AY39" s="6">
        <f t="shared" si="6"/>
        <v>0</v>
      </c>
      <c r="AZ39" s="6" t="str">
        <f t="shared" si="7"/>
        <v/>
      </c>
      <c r="BA39" s="6" t="str">
        <f t="shared" si="8"/>
        <v/>
      </c>
      <c r="BG39" s="6" t="s">
        <v>75</v>
      </c>
    </row>
    <row r="40" spans="2:61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0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D40" s="12">
        <v>51521</v>
      </c>
      <c r="AG40" s="6">
        <f t="shared" si="9"/>
        <v>0</v>
      </c>
      <c r="AH40" s="6">
        <f t="shared" si="10"/>
        <v>0</v>
      </c>
      <c r="AI40" s="6" t="str">
        <f t="shared" si="11"/>
        <v/>
      </c>
      <c r="AJ40" s="6" t="str">
        <f t="shared" si="12"/>
        <v/>
      </c>
      <c r="AK40" s="6">
        <f t="shared" si="13"/>
        <v>0</v>
      </c>
      <c r="AL40" s="6">
        <f t="shared" si="14"/>
        <v>0</v>
      </c>
      <c r="AM40" s="6" t="str">
        <f t="shared" si="15"/>
        <v/>
      </c>
      <c r="AN40" s="6" t="str">
        <f t="shared" si="16"/>
        <v/>
      </c>
      <c r="AT40" s="6">
        <f t="shared" si="1"/>
        <v>2</v>
      </c>
      <c r="AU40" s="6">
        <f t="shared" si="2"/>
        <v>4</v>
      </c>
      <c r="AV40" s="6" t="str">
        <f t="shared" si="3"/>
        <v/>
      </c>
      <c r="AW40" s="6" t="str">
        <f t="shared" si="4"/>
        <v/>
      </c>
      <c r="AX40" s="6">
        <f t="shared" si="5"/>
        <v>0</v>
      </c>
      <c r="AY40" s="6">
        <f t="shared" si="6"/>
        <v>0</v>
      </c>
      <c r="AZ40" s="6" t="str">
        <f t="shared" si="7"/>
        <v/>
      </c>
      <c r="BA40" s="6" t="str">
        <f t="shared" si="8"/>
        <v/>
      </c>
    </row>
    <row r="41" spans="2:61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0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D41" s="12">
        <v>15251</v>
      </c>
      <c r="AG41" s="6">
        <f t="shared" si="9"/>
        <v>0</v>
      </c>
      <c r="AH41" s="6">
        <f t="shared" si="10"/>
        <v>0</v>
      </c>
      <c r="AI41" s="6" t="str">
        <f t="shared" si="11"/>
        <v/>
      </c>
      <c r="AJ41" s="6" t="str">
        <f t="shared" si="12"/>
        <v/>
      </c>
      <c r="AK41" s="6">
        <f t="shared" si="13"/>
        <v>0</v>
      </c>
      <c r="AL41" s="6">
        <f t="shared" si="14"/>
        <v>0</v>
      </c>
      <c r="AM41" s="6" t="str">
        <f t="shared" si="15"/>
        <v/>
      </c>
      <c r="AN41" s="6" t="str">
        <f t="shared" si="16"/>
        <v/>
      </c>
      <c r="AT41" s="6">
        <f t="shared" si="1"/>
        <v>0</v>
      </c>
      <c r="AU41" s="6">
        <f t="shared" si="2"/>
        <v>2</v>
      </c>
      <c r="AV41" s="6" t="str">
        <f t="shared" si="3"/>
        <v/>
      </c>
      <c r="AW41" s="6" t="str">
        <f t="shared" si="4"/>
        <v/>
      </c>
      <c r="AX41" s="6">
        <f t="shared" si="5"/>
        <v>0</v>
      </c>
      <c r="AY41" s="6">
        <f t="shared" si="6"/>
        <v>0</v>
      </c>
      <c r="AZ41" s="6" t="str">
        <f t="shared" si="7"/>
        <v/>
      </c>
      <c r="BA41" s="6" t="str">
        <f t="shared" si="8"/>
        <v/>
      </c>
    </row>
    <row r="42" spans="2:61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0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D42" s="12">
        <v>15251</v>
      </c>
      <c r="AG42" s="6">
        <f t="shared" si="9"/>
        <v>0</v>
      </c>
      <c r="AH42" s="6">
        <f t="shared" si="10"/>
        <v>0</v>
      </c>
      <c r="AI42" s="6" t="str">
        <f t="shared" si="11"/>
        <v/>
      </c>
      <c r="AJ42" s="6" t="str">
        <f t="shared" si="12"/>
        <v/>
      </c>
      <c r="AK42" s="6">
        <f t="shared" si="13"/>
        <v>0</v>
      </c>
      <c r="AL42" s="6">
        <f t="shared" si="14"/>
        <v>0</v>
      </c>
      <c r="AM42" s="6" t="str">
        <f t="shared" si="15"/>
        <v/>
      </c>
      <c r="AN42" s="6" t="str">
        <f t="shared" si="16"/>
        <v/>
      </c>
      <c r="AT42" s="6">
        <f t="shared" si="1"/>
        <v>3</v>
      </c>
      <c r="AU42" s="6">
        <f t="shared" si="2"/>
        <v>5</v>
      </c>
      <c r="AV42" s="6">
        <f t="shared" si="3"/>
        <v>20.488199999999996</v>
      </c>
      <c r="AW42" s="6">
        <f t="shared" si="4"/>
        <v>20.488199999999996</v>
      </c>
      <c r="AX42" s="6">
        <f t="shared" si="5"/>
        <v>0</v>
      </c>
      <c r="AY42" s="6">
        <f t="shared" si="6"/>
        <v>0</v>
      </c>
      <c r="AZ42" s="6" t="str">
        <f t="shared" si="7"/>
        <v/>
      </c>
      <c r="BA42" s="6" t="str">
        <f t="shared" si="8"/>
        <v/>
      </c>
      <c r="BG42" s="6" t="s">
        <v>173</v>
      </c>
    </row>
    <row r="43" spans="2:61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0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D43" s="12">
        <v>15252</v>
      </c>
      <c r="AG43" s="6">
        <f t="shared" si="9"/>
        <v>0</v>
      </c>
      <c r="AH43" s="6">
        <f t="shared" si="10"/>
        <v>0</v>
      </c>
      <c r="AI43" s="6" t="str">
        <f t="shared" si="11"/>
        <v/>
      </c>
      <c r="AJ43" s="6" t="str">
        <f t="shared" si="12"/>
        <v/>
      </c>
      <c r="AK43" s="6">
        <f t="shared" si="13"/>
        <v>0</v>
      </c>
      <c r="AL43" s="6">
        <f t="shared" si="14"/>
        <v>0</v>
      </c>
      <c r="AM43" s="6" t="str">
        <f t="shared" si="15"/>
        <v/>
      </c>
      <c r="AN43" s="6" t="str">
        <f t="shared" si="16"/>
        <v/>
      </c>
      <c r="AT43" s="6">
        <f t="shared" si="1"/>
        <v>0</v>
      </c>
      <c r="AU43" s="6">
        <f t="shared" si="2"/>
        <v>0</v>
      </c>
      <c r="AV43" s="6" t="str">
        <f t="shared" si="3"/>
        <v/>
      </c>
      <c r="AW43" s="6" t="str">
        <f t="shared" si="4"/>
        <v/>
      </c>
      <c r="AX43" s="6">
        <f t="shared" si="5"/>
        <v>0</v>
      </c>
      <c r="AY43" s="6">
        <f t="shared" si="6"/>
        <v>0</v>
      </c>
      <c r="AZ43" s="6" t="str">
        <f t="shared" si="7"/>
        <v/>
      </c>
      <c r="BA43" s="6" t="str">
        <f t="shared" si="8"/>
        <v/>
      </c>
      <c r="BG43" s="6" t="s">
        <v>177</v>
      </c>
    </row>
    <row r="44" spans="2:61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0"/>
        <v>0</v>
      </c>
      <c r="AD44" s="12" t="s">
        <v>1234</v>
      </c>
      <c r="AG44" s="6">
        <f t="shared" si="9"/>
        <v>0</v>
      </c>
      <c r="AH44" s="6">
        <f t="shared" si="10"/>
        <v>0</v>
      </c>
      <c r="AI44" s="6" t="str">
        <f t="shared" si="11"/>
        <v/>
      </c>
      <c r="AJ44" s="6" t="str">
        <f t="shared" si="12"/>
        <v/>
      </c>
      <c r="AK44" s="6">
        <f t="shared" si="13"/>
        <v>0</v>
      </c>
      <c r="AL44" s="6">
        <f t="shared" si="14"/>
        <v>0</v>
      </c>
      <c r="AM44" s="6" t="str">
        <f t="shared" si="15"/>
        <v/>
      </c>
      <c r="AN44" s="6" t="str">
        <f t="shared" si="16"/>
        <v/>
      </c>
      <c r="AT44" s="6">
        <f t="shared" si="1"/>
        <v>0</v>
      </c>
      <c r="AU44" s="6">
        <f t="shared" si="2"/>
        <v>1</v>
      </c>
      <c r="AV44" s="6" t="str">
        <f t="shared" si="3"/>
        <v/>
      </c>
      <c r="AW44" s="6" t="str">
        <f t="shared" si="4"/>
        <v/>
      </c>
      <c r="AX44" s="6">
        <f t="shared" si="5"/>
        <v>0</v>
      </c>
      <c r="AY44" s="6">
        <f t="shared" si="6"/>
        <v>0</v>
      </c>
      <c r="AZ44" s="6" t="str">
        <f t="shared" si="7"/>
        <v/>
      </c>
      <c r="BA44" s="6" t="str">
        <f t="shared" si="8"/>
        <v/>
      </c>
      <c r="BI44" s="16" t="s">
        <v>178</v>
      </c>
    </row>
    <row r="45" spans="2:61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0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D45" s="12">
        <v>15521</v>
      </c>
      <c r="AG45" s="6">
        <f t="shared" si="9"/>
        <v>0</v>
      </c>
      <c r="AH45" s="6">
        <f t="shared" si="10"/>
        <v>0</v>
      </c>
      <c r="AI45" s="6" t="str">
        <f t="shared" si="11"/>
        <v/>
      </c>
      <c r="AJ45" s="6" t="str">
        <f t="shared" si="12"/>
        <v/>
      </c>
      <c r="AK45" s="6">
        <f t="shared" si="13"/>
        <v>0</v>
      </c>
      <c r="AL45" s="6">
        <f t="shared" si="14"/>
        <v>0</v>
      </c>
      <c r="AM45" s="6" t="str">
        <f t="shared" si="15"/>
        <v/>
      </c>
      <c r="AN45" s="6" t="str">
        <f t="shared" si="16"/>
        <v/>
      </c>
      <c r="AT45" s="6">
        <f t="shared" si="1"/>
        <v>1</v>
      </c>
      <c r="AU45" s="6">
        <f t="shared" si="2"/>
        <v>3</v>
      </c>
      <c r="AV45" s="6" t="str">
        <f t="shared" si="3"/>
        <v/>
      </c>
      <c r="AW45" s="6" t="str">
        <f t="shared" si="4"/>
        <v/>
      </c>
      <c r="AX45" s="6">
        <f t="shared" si="5"/>
        <v>0</v>
      </c>
      <c r="AY45" s="6">
        <f t="shared" si="6"/>
        <v>0</v>
      </c>
      <c r="AZ45" s="6" t="str">
        <f t="shared" si="7"/>
        <v/>
      </c>
      <c r="BA45" s="6" t="str">
        <f t="shared" si="8"/>
        <v/>
      </c>
      <c r="BI45" s="6" t="s">
        <v>182</v>
      </c>
    </row>
    <row r="46" spans="2:61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0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D46" s="12">
        <v>15251</v>
      </c>
      <c r="AG46" s="6">
        <f t="shared" si="9"/>
        <v>0</v>
      </c>
      <c r="AH46" s="6">
        <f t="shared" si="10"/>
        <v>0</v>
      </c>
      <c r="AI46" s="6" t="str">
        <f t="shared" si="11"/>
        <v/>
      </c>
      <c r="AJ46" s="6" t="str">
        <f t="shared" si="12"/>
        <v/>
      </c>
      <c r="AK46" s="6">
        <f t="shared" si="13"/>
        <v>0</v>
      </c>
      <c r="AL46" s="6">
        <f t="shared" si="14"/>
        <v>0</v>
      </c>
      <c r="AM46" s="6" t="str">
        <f t="shared" si="15"/>
        <v/>
      </c>
      <c r="AN46" s="6" t="str">
        <f t="shared" si="16"/>
        <v/>
      </c>
      <c r="AT46" s="6">
        <f t="shared" si="1"/>
        <v>3</v>
      </c>
      <c r="AU46" s="6">
        <f t="shared" si="2"/>
        <v>5</v>
      </c>
      <c r="AV46" s="6">
        <f t="shared" si="3"/>
        <v>110.08410000000001</v>
      </c>
      <c r="AW46" s="6">
        <f t="shared" si="4"/>
        <v>110.08410000000001</v>
      </c>
      <c r="AX46" s="6">
        <f t="shared" si="5"/>
        <v>0</v>
      </c>
      <c r="AY46" s="6">
        <f t="shared" si="6"/>
        <v>0</v>
      </c>
      <c r="AZ46" s="6" t="str">
        <f t="shared" si="7"/>
        <v/>
      </c>
      <c r="BA46" s="6" t="str">
        <f t="shared" si="8"/>
        <v/>
      </c>
      <c r="BG46" s="6" t="s">
        <v>173</v>
      </c>
    </row>
    <row r="47" spans="2:61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0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D47" s="12">
        <v>15522</v>
      </c>
      <c r="AG47" s="6">
        <f t="shared" si="9"/>
        <v>0</v>
      </c>
      <c r="AH47" s="6">
        <f t="shared" si="10"/>
        <v>0</v>
      </c>
      <c r="AI47" s="6" t="str">
        <f t="shared" si="11"/>
        <v/>
      </c>
      <c r="AJ47" s="6" t="str">
        <f t="shared" si="12"/>
        <v/>
      </c>
      <c r="AK47" s="6">
        <f t="shared" si="13"/>
        <v>0</v>
      </c>
      <c r="AL47" s="6">
        <f t="shared" si="14"/>
        <v>0</v>
      </c>
      <c r="AM47" s="6" t="str">
        <f t="shared" si="15"/>
        <v/>
      </c>
      <c r="AN47" s="6" t="str">
        <f t="shared" si="16"/>
        <v/>
      </c>
      <c r="AT47" s="6">
        <f t="shared" si="1"/>
        <v>0</v>
      </c>
      <c r="AU47" s="6">
        <f t="shared" si="2"/>
        <v>0</v>
      </c>
      <c r="AV47" s="6" t="str">
        <f t="shared" si="3"/>
        <v/>
      </c>
      <c r="AW47" s="6" t="str">
        <f t="shared" si="4"/>
        <v/>
      </c>
      <c r="AX47" s="6">
        <f t="shared" si="5"/>
        <v>1</v>
      </c>
      <c r="AY47" s="6">
        <f t="shared" si="6"/>
        <v>3</v>
      </c>
      <c r="AZ47" s="6" t="str">
        <f t="shared" si="7"/>
        <v/>
      </c>
      <c r="BA47" s="6" t="str">
        <f t="shared" si="8"/>
        <v/>
      </c>
      <c r="BG47" s="12" t="s">
        <v>187</v>
      </c>
    </row>
    <row r="48" spans="2:61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0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D48" s="12">
        <v>25511</v>
      </c>
      <c r="AG48" s="6">
        <f t="shared" si="9"/>
        <v>0</v>
      </c>
      <c r="AH48" s="6">
        <f t="shared" si="10"/>
        <v>0</v>
      </c>
      <c r="AI48" s="6" t="str">
        <f t="shared" si="11"/>
        <v/>
      </c>
      <c r="AJ48" s="6" t="str">
        <f t="shared" si="12"/>
        <v/>
      </c>
      <c r="AK48" s="6">
        <f t="shared" si="13"/>
        <v>0</v>
      </c>
      <c r="AL48" s="6">
        <f t="shared" si="14"/>
        <v>2</v>
      </c>
      <c r="AM48" s="6" t="str">
        <f t="shared" si="15"/>
        <v/>
      </c>
      <c r="AN48" s="6" t="str">
        <f t="shared" si="16"/>
        <v/>
      </c>
      <c r="AT48" s="6">
        <f t="shared" si="1"/>
        <v>0</v>
      </c>
      <c r="AU48" s="6">
        <f t="shared" si="2"/>
        <v>0</v>
      </c>
      <c r="AV48" s="6" t="str">
        <f t="shared" si="3"/>
        <v/>
      </c>
      <c r="AW48" s="6" t="str">
        <f t="shared" si="4"/>
        <v/>
      </c>
      <c r="AX48" s="6">
        <f t="shared" si="5"/>
        <v>0</v>
      </c>
      <c r="AY48" s="6">
        <f t="shared" si="6"/>
        <v>0</v>
      </c>
      <c r="AZ48" s="6" t="str">
        <f t="shared" si="7"/>
        <v/>
      </c>
      <c r="BA48" s="6" t="str">
        <f t="shared" si="8"/>
        <v/>
      </c>
      <c r="BG48" s="12" t="s">
        <v>190</v>
      </c>
    </row>
    <row r="49" spans="2:61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0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D49" s="12">
        <v>25511</v>
      </c>
      <c r="AG49" s="6">
        <f t="shared" si="9"/>
        <v>0</v>
      </c>
      <c r="AH49" s="6">
        <f t="shared" si="10"/>
        <v>0</v>
      </c>
      <c r="AI49" s="6" t="str">
        <f t="shared" si="11"/>
        <v/>
      </c>
      <c r="AJ49" s="6" t="str">
        <f t="shared" si="12"/>
        <v/>
      </c>
      <c r="AK49" s="6">
        <f t="shared" si="13"/>
        <v>0</v>
      </c>
      <c r="AL49" s="6">
        <f t="shared" si="14"/>
        <v>1</v>
      </c>
      <c r="AM49" s="6" t="str">
        <f t="shared" si="15"/>
        <v/>
      </c>
      <c r="AN49" s="6" t="str">
        <f t="shared" si="16"/>
        <v/>
      </c>
      <c r="AT49" s="6">
        <f t="shared" si="1"/>
        <v>0</v>
      </c>
      <c r="AU49" s="6">
        <f t="shared" si="2"/>
        <v>0</v>
      </c>
      <c r="AV49" s="6" t="str">
        <f t="shared" si="3"/>
        <v/>
      </c>
      <c r="AW49" s="6" t="str">
        <f t="shared" si="4"/>
        <v/>
      </c>
      <c r="AX49" s="6">
        <f t="shared" si="5"/>
        <v>0</v>
      </c>
      <c r="AY49" s="6">
        <f t="shared" si="6"/>
        <v>0</v>
      </c>
      <c r="AZ49" s="6" t="str">
        <f t="shared" si="7"/>
        <v/>
      </c>
      <c r="BA49" s="6" t="str">
        <f t="shared" si="8"/>
        <v/>
      </c>
    </row>
    <row r="50" spans="2:61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0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D50" s="12">
        <v>15521</v>
      </c>
      <c r="AG50" s="6">
        <f t="shared" si="9"/>
        <v>0</v>
      </c>
      <c r="AH50" s="6">
        <f t="shared" si="10"/>
        <v>0</v>
      </c>
      <c r="AI50" s="6" t="str">
        <f t="shared" si="11"/>
        <v/>
      </c>
      <c r="AJ50" s="6" t="str">
        <f t="shared" si="12"/>
        <v/>
      </c>
      <c r="AK50" s="6">
        <f t="shared" si="13"/>
        <v>0</v>
      </c>
      <c r="AL50" s="6">
        <f t="shared" si="14"/>
        <v>0</v>
      </c>
      <c r="AM50" s="6" t="str">
        <f t="shared" si="15"/>
        <v/>
      </c>
      <c r="AN50" s="6" t="str">
        <f t="shared" si="16"/>
        <v/>
      </c>
      <c r="AT50" s="6">
        <f t="shared" si="1"/>
        <v>1</v>
      </c>
      <c r="AU50" s="6">
        <f t="shared" si="2"/>
        <v>2</v>
      </c>
      <c r="AV50" s="6" t="str">
        <f t="shared" si="3"/>
        <v/>
      </c>
      <c r="AW50" s="6" t="str">
        <f t="shared" si="4"/>
        <v/>
      </c>
      <c r="AX50" s="6">
        <f t="shared" si="5"/>
        <v>0</v>
      </c>
      <c r="AY50" s="6">
        <f t="shared" si="6"/>
        <v>0</v>
      </c>
      <c r="AZ50" s="6" t="str">
        <f t="shared" si="7"/>
        <v/>
      </c>
      <c r="BA50" s="6" t="str">
        <f t="shared" si="8"/>
        <v/>
      </c>
    </row>
    <row r="51" spans="2:61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0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D51" s="12">
        <v>25511</v>
      </c>
      <c r="AG51" s="6">
        <f t="shared" si="9"/>
        <v>0</v>
      </c>
      <c r="AH51" s="6">
        <f t="shared" si="10"/>
        <v>0</v>
      </c>
      <c r="AI51" s="6" t="str">
        <f t="shared" si="11"/>
        <v/>
      </c>
      <c r="AJ51" s="6" t="str">
        <f t="shared" si="12"/>
        <v/>
      </c>
      <c r="AK51" s="6">
        <f t="shared" si="13"/>
        <v>1</v>
      </c>
      <c r="AL51" s="6">
        <f t="shared" si="14"/>
        <v>3</v>
      </c>
      <c r="AM51" s="6" t="str">
        <f t="shared" si="15"/>
        <v/>
      </c>
      <c r="AN51" s="6" t="str">
        <f t="shared" si="16"/>
        <v/>
      </c>
      <c r="AT51" s="6">
        <f t="shared" si="1"/>
        <v>0</v>
      </c>
      <c r="AU51" s="6">
        <f t="shared" si="2"/>
        <v>0</v>
      </c>
      <c r="AV51" s="6" t="str">
        <f t="shared" si="3"/>
        <v/>
      </c>
      <c r="AW51" s="6" t="str">
        <f t="shared" si="4"/>
        <v/>
      </c>
      <c r="AX51" s="6">
        <f t="shared" si="5"/>
        <v>0</v>
      </c>
      <c r="AY51" s="6">
        <f t="shared" si="6"/>
        <v>0</v>
      </c>
      <c r="AZ51" s="6" t="str">
        <f t="shared" si="7"/>
        <v/>
      </c>
      <c r="BA51" s="6" t="str">
        <f t="shared" si="8"/>
        <v/>
      </c>
    </row>
    <row r="52" spans="2:61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0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D52" s="12">
        <v>25512</v>
      </c>
      <c r="AG52" s="6">
        <f t="shared" si="9"/>
        <v>2</v>
      </c>
      <c r="AH52" s="6">
        <f t="shared" si="10"/>
        <v>4</v>
      </c>
      <c r="AI52" s="6" t="str">
        <f t="shared" si="11"/>
        <v/>
      </c>
      <c r="AJ52" s="6" t="str">
        <f t="shared" si="12"/>
        <v/>
      </c>
      <c r="AK52" s="6">
        <f t="shared" si="13"/>
        <v>0</v>
      </c>
      <c r="AL52" s="6">
        <f t="shared" si="14"/>
        <v>0</v>
      </c>
      <c r="AM52" s="6" t="str">
        <f t="shared" si="15"/>
        <v/>
      </c>
      <c r="AN52" s="6" t="str">
        <f t="shared" si="16"/>
        <v/>
      </c>
      <c r="AT52" s="6">
        <f t="shared" si="1"/>
        <v>0</v>
      </c>
      <c r="AU52" s="6">
        <f t="shared" si="2"/>
        <v>0</v>
      </c>
      <c r="AV52" s="6" t="str">
        <f t="shared" si="3"/>
        <v/>
      </c>
      <c r="AW52" s="6" t="str">
        <f t="shared" si="4"/>
        <v/>
      </c>
      <c r="AX52" s="6">
        <f t="shared" si="5"/>
        <v>0</v>
      </c>
      <c r="AY52" s="6">
        <f t="shared" si="6"/>
        <v>0</v>
      </c>
      <c r="AZ52" s="6" t="str">
        <f t="shared" si="7"/>
        <v/>
      </c>
      <c r="BA52" s="6" t="str">
        <f t="shared" si="8"/>
        <v/>
      </c>
      <c r="BG52" s="6" t="s">
        <v>202</v>
      </c>
    </row>
    <row r="53" spans="2:61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0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D53" s="12">
        <v>25512</v>
      </c>
      <c r="AG53" s="6">
        <f t="shared" si="9"/>
        <v>1</v>
      </c>
      <c r="AH53" s="6">
        <f t="shared" si="10"/>
        <v>1</v>
      </c>
      <c r="AI53" s="6" t="str">
        <f t="shared" si="11"/>
        <v/>
      </c>
      <c r="AJ53" s="6" t="str">
        <f t="shared" si="12"/>
        <v/>
      </c>
      <c r="AK53" s="6">
        <f t="shared" si="13"/>
        <v>0</v>
      </c>
      <c r="AL53" s="6">
        <f t="shared" si="14"/>
        <v>0</v>
      </c>
      <c r="AM53" s="6" t="str">
        <f t="shared" si="15"/>
        <v/>
      </c>
      <c r="AN53" s="6" t="str">
        <f t="shared" si="16"/>
        <v/>
      </c>
      <c r="AT53" s="6">
        <f t="shared" si="1"/>
        <v>0</v>
      </c>
      <c r="AU53" s="6">
        <f t="shared" si="2"/>
        <v>0</v>
      </c>
      <c r="AV53" s="6" t="str">
        <f t="shared" si="3"/>
        <v/>
      </c>
      <c r="AW53" s="6" t="str">
        <f t="shared" si="4"/>
        <v/>
      </c>
      <c r="AX53" s="6">
        <f t="shared" si="5"/>
        <v>0</v>
      </c>
      <c r="AY53" s="6">
        <f t="shared" si="6"/>
        <v>0</v>
      </c>
      <c r="AZ53" s="6" t="str">
        <f t="shared" si="7"/>
        <v/>
      </c>
      <c r="BA53" s="6" t="str">
        <f t="shared" si="8"/>
        <v/>
      </c>
      <c r="BG53" s="12" t="s">
        <v>206</v>
      </c>
    </row>
    <row r="54" spans="2:61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0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D54" s="12">
        <v>25511</v>
      </c>
      <c r="AG54" s="6">
        <f t="shared" si="9"/>
        <v>0</v>
      </c>
      <c r="AH54" s="6">
        <f t="shared" si="10"/>
        <v>0</v>
      </c>
      <c r="AI54" s="6" t="str">
        <f t="shared" si="11"/>
        <v/>
      </c>
      <c r="AJ54" s="6" t="str">
        <f t="shared" si="12"/>
        <v/>
      </c>
      <c r="AK54" s="6">
        <f t="shared" si="13"/>
        <v>1</v>
      </c>
      <c r="AL54" s="6">
        <f t="shared" si="14"/>
        <v>3</v>
      </c>
      <c r="AM54" s="6" t="str">
        <f t="shared" si="15"/>
        <v/>
      </c>
      <c r="AN54" s="6" t="str">
        <f t="shared" si="16"/>
        <v/>
      </c>
      <c r="AT54" s="6">
        <f t="shared" si="1"/>
        <v>0</v>
      </c>
      <c r="AU54" s="6">
        <f t="shared" si="2"/>
        <v>0</v>
      </c>
      <c r="AV54" s="6" t="str">
        <f t="shared" si="3"/>
        <v/>
      </c>
      <c r="AW54" s="6" t="str">
        <f t="shared" si="4"/>
        <v/>
      </c>
      <c r="AX54" s="6">
        <f t="shared" si="5"/>
        <v>0</v>
      </c>
      <c r="AY54" s="6">
        <f t="shared" si="6"/>
        <v>0</v>
      </c>
      <c r="AZ54" s="6" t="str">
        <f t="shared" si="7"/>
        <v/>
      </c>
      <c r="BA54" s="6" t="str">
        <f t="shared" si="8"/>
        <v/>
      </c>
    </row>
    <row r="55" spans="2:61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0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D55" s="12">
        <v>25511</v>
      </c>
      <c r="AG55" s="6">
        <f t="shared" si="9"/>
        <v>0</v>
      </c>
      <c r="AH55" s="6">
        <f t="shared" si="10"/>
        <v>0</v>
      </c>
      <c r="AI55" s="6" t="str">
        <f t="shared" si="11"/>
        <v/>
      </c>
      <c r="AJ55" s="6" t="str">
        <f t="shared" si="12"/>
        <v/>
      </c>
      <c r="AK55" s="6">
        <f t="shared" si="13"/>
        <v>3</v>
      </c>
      <c r="AL55" s="6">
        <f t="shared" si="14"/>
        <v>4</v>
      </c>
      <c r="AM55" s="6">
        <f t="shared" si="15"/>
        <v>0.68339999999999967</v>
      </c>
      <c r="AN55" s="6" t="str">
        <f t="shared" si="16"/>
        <v/>
      </c>
      <c r="AT55" s="6">
        <f t="shared" si="1"/>
        <v>0</v>
      </c>
      <c r="AU55" s="6">
        <f t="shared" si="2"/>
        <v>0</v>
      </c>
      <c r="AV55" s="6" t="str">
        <f t="shared" si="3"/>
        <v/>
      </c>
      <c r="AW55" s="6" t="str">
        <f t="shared" si="4"/>
        <v/>
      </c>
      <c r="AX55" s="6">
        <f t="shared" si="5"/>
        <v>0</v>
      </c>
      <c r="AY55" s="6">
        <f t="shared" si="6"/>
        <v>0</v>
      </c>
      <c r="AZ55" s="6" t="str">
        <f t="shared" si="7"/>
        <v/>
      </c>
      <c r="BA55" s="6" t="str">
        <f t="shared" si="8"/>
        <v/>
      </c>
      <c r="BG55" s="6" t="s">
        <v>216</v>
      </c>
    </row>
    <row r="56" spans="2:61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0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D56" s="12">
        <v>52152</v>
      </c>
      <c r="AG56" s="6">
        <f t="shared" si="9"/>
        <v>0</v>
      </c>
      <c r="AH56" s="6">
        <f t="shared" si="10"/>
        <v>0</v>
      </c>
      <c r="AI56" s="6" t="str">
        <f t="shared" si="11"/>
        <v/>
      </c>
      <c r="AJ56" s="6" t="str">
        <f t="shared" si="12"/>
        <v/>
      </c>
      <c r="AK56" s="6">
        <f t="shared" si="13"/>
        <v>0</v>
      </c>
      <c r="AL56" s="6">
        <f t="shared" si="14"/>
        <v>0</v>
      </c>
      <c r="AM56" s="6" t="str">
        <f t="shared" si="15"/>
        <v/>
      </c>
      <c r="AN56" s="6" t="str">
        <f t="shared" si="16"/>
        <v/>
      </c>
      <c r="AT56" s="6">
        <f t="shared" si="1"/>
        <v>0</v>
      </c>
      <c r="AU56" s="6">
        <f t="shared" si="2"/>
        <v>0</v>
      </c>
      <c r="AV56" s="6" t="str">
        <f t="shared" si="3"/>
        <v/>
      </c>
      <c r="AW56" s="6" t="str">
        <f t="shared" si="4"/>
        <v/>
      </c>
      <c r="AX56" s="6">
        <f t="shared" si="5"/>
        <v>0</v>
      </c>
      <c r="AY56" s="6">
        <f t="shared" si="6"/>
        <v>0</v>
      </c>
      <c r="AZ56" s="6" t="str">
        <f t="shared" si="7"/>
        <v/>
      </c>
      <c r="BA56" s="6" t="str">
        <f t="shared" si="8"/>
        <v/>
      </c>
    </row>
    <row r="57" spans="2:61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0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D57" s="12">
        <v>15522</v>
      </c>
      <c r="AG57" s="6">
        <f t="shared" si="9"/>
        <v>0</v>
      </c>
      <c r="AH57" s="6">
        <f t="shared" si="10"/>
        <v>0</v>
      </c>
      <c r="AI57" s="6" t="str">
        <f t="shared" si="11"/>
        <v/>
      </c>
      <c r="AJ57" s="6" t="str">
        <f t="shared" si="12"/>
        <v/>
      </c>
      <c r="AK57" s="6">
        <f t="shared" si="13"/>
        <v>0</v>
      </c>
      <c r="AL57" s="6">
        <f t="shared" si="14"/>
        <v>0</v>
      </c>
      <c r="AM57" s="6" t="str">
        <f t="shared" si="15"/>
        <v/>
      </c>
      <c r="AN57" s="6" t="str">
        <f t="shared" si="16"/>
        <v/>
      </c>
      <c r="AT57" s="6">
        <f t="shared" si="1"/>
        <v>0</v>
      </c>
      <c r="AU57" s="6">
        <f t="shared" si="2"/>
        <v>0</v>
      </c>
      <c r="AV57" s="6" t="str">
        <f t="shared" si="3"/>
        <v/>
      </c>
      <c r="AW57" s="6" t="str">
        <f t="shared" si="4"/>
        <v/>
      </c>
      <c r="AX57" s="6">
        <f t="shared" si="5"/>
        <v>2</v>
      </c>
      <c r="AY57" s="6">
        <f t="shared" si="6"/>
        <v>4</v>
      </c>
      <c r="AZ57" s="6" t="str">
        <f t="shared" si="7"/>
        <v/>
      </c>
      <c r="BA57" s="6" t="str">
        <f t="shared" si="8"/>
        <v/>
      </c>
    </row>
    <row r="58" spans="2:61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0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D58" s="12">
        <v>15521</v>
      </c>
      <c r="AG58" s="6">
        <f t="shared" si="9"/>
        <v>0</v>
      </c>
      <c r="AH58" s="6">
        <f t="shared" si="10"/>
        <v>0</v>
      </c>
      <c r="AI58" s="6" t="str">
        <f t="shared" si="11"/>
        <v/>
      </c>
      <c r="AJ58" s="6" t="str">
        <f t="shared" si="12"/>
        <v/>
      </c>
      <c r="AK58" s="6">
        <f t="shared" si="13"/>
        <v>0</v>
      </c>
      <c r="AL58" s="6">
        <f t="shared" si="14"/>
        <v>0</v>
      </c>
      <c r="AM58" s="6" t="str">
        <f t="shared" si="15"/>
        <v/>
      </c>
      <c r="AN58" s="6" t="str">
        <f t="shared" si="16"/>
        <v/>
      </c>
      <c r="AT58" s="6">
        <f t="shared" si="1"/>
        <v>2</v>
      </c>
      <c r="AU58" s="6">
        <f t="shared" si="2"/>
        <v>4</v>
      </c>
      <c r="AV58" s="6" t="str">
        <f t="shared" si="3"/>
        <v/>
      </c>
      <c r="AW58" s="6" t="str">
        <f t="shared" si="4"/>
        <v/>
      </c>
      <c r="AX58" s="6">
        <f t="shared" si="5"/>
        <v>0</v>
      </c>
      <c r="AY58" s="6">
        <f t="shared" si="6"/>
        <v>0</v>
      </c>
      <c r="AZ58" s="6" t="str">
        <f t="shared" si="7"/>
        <v/>
      </c>
      <c r="BA58" s="6" t="str">
        <f t="shared" si="8"/>
        <v/>
      </c>
      <c r="BG58" s="12" t="s">
        <v>226</v>
      </c>
    </row>
    <row r="59" spans="2:61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0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D59" s="12">
        <v>25511</v>
      </c>
      <c r="AG59" s="6">
        <f t="shared" si="9"/>
        <v>0</v>
      </c>
      <c r="AH59" s="6">
        <f t="shared" si="10"/>
        <v>0</v>
      </c>
      <c r="AI59" s="6" t="str">
        <f t="shared" si="11"/>
        <v/>
      </c>
      <c r="AJ59" s="6" t="str">
        <f t="shared" si="12"/>
        <v/>
      </c>
      <c r="AK59" s="6">
        <f t="shared" si="13"/>
        <v>1</v>
      </c>
      <c r="AL59" s="6">
        <f t="shared" si="14"/>
        <v>2</v>
      </c>
      <c r="AM59" s="6" t="str">
        <f t="shared" si="15"/>
        <v/>
      </c>
      <c r="AN59" s="6" t="str">
        <f t="shared" si="16"/>
        <v/>
      </c>
      <c r="AT59" s="6">
        <f t="shared" si="1"/>
        <v>0</v>
      </c>
      <c r="AU59" s="6">
        <f t="shared" si="2"/>
        <v>0</v>
      </c>
      <c r="AV59" s="6" t="str">
        <f t="shared" si="3"/>
        <v/>
      </c>
      <c r="AW59" s="6" t="str">
        <f t="shared" si="4"/>
        <v/>
      </c>
      <c r="AX59" s="6">
        <f t="shared" si="5"/>
        <v>0</v>
      </c>
      <c r="AY59" s="6">
        <f t="shared" si="6"/>
        <v>0</v>
      </c>
      <c r="AZ59" s="6" t="str">
        <f t="shared" si="7"/>
        <v/>
      </c>
      <c r="BA59" s="6" t="str">
        <f t="shared" si="8"/>
        <v/>
      </c>
    </row>
    <row r="60" spans="2:61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0"/>
        <v>0</v>
      </c>
      <c r="AD60" s="12" t="s">
        <v>1234</v>
      </c>
      <c r="AG60" s="6">
        <f t="shared" si="9"/>
        <v>0</v>
      </c>
      <c r="AH60" s="6">
        <f t="shared" si="10"/>
        <v>0</v>
      </c>
      <c r="AI60" s="6" t="str">
        <f t="shared" si="11"/>
        <v/>
      </c>
      <c r="AJ60" s="6" t="str">
        <f t="shared" si="12"/>
        <v/>
      </c>
      <c r="AK60" s="6">
        <f t="shared" si="13"/>
        <v>0</v>
      </c>
      <c r="AL60" s="6">
        <f t="shared" si="14"/>
        <v>0</v>
      </c>
      <c r="AM60" s="6" t="str">
        <f t="shared" si="15"/>
        <v/>
      </c>
      <c r="AN60" s="6" t="str">
        <f t="shared" si="16"/>
        <v/>
      </c>
      <c r="AT60" s="6">
        <f t="shared" si="1"/>
        <v>0</v>
      </c>
      <c r="AU60" s="6">
        <f t="shared" si="2"/>
        <v>1</v>
      </c>
      <c r="AV60" s="6" t="str">
        <f t="shared" si="3"/>
        <v/>
      </c>
      <c r="AW60" s="6" t="str">
        <f t="shared" si="4"/>
        <v/>
      </c>
      <c r="AX60" s="6">
        <f t="shared" si="5"/>
        <v>0</v>
      </c>
      <c r="AY60" s="6">
        <f t="shared" si="6"/>
        <v>0</v>
      </c>
      <c r="AZ60" s="6" t="str">
        <f t="shared" si="7"/>
        <v/>
      </c>
      <c r="BA60" s="6" t="str">
        <f t="shared" si="8"/>
        <v/>
      </c>
      <c r="BI60" s="16" t="s">
        <v>233</v>
      </c>
    </row>
    <row r="61" spans="2:61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0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D61" s="12">
        <v>51521</v>
      </c>
      <c r="AG61" s="6">
        <f t="shared" si="9"/>
        <v>0</v>
      </c>
      <c r="AH61" s="6">
        <f t="shared" si="10"/>
        <v>0</v>
      </c>
      <c r="AI61" s="6" t="str">
        <f t="shared" si="11"/>
        <v/>
      </c>
      <c r="AJ61" s="6" t="str">
        <f t="shared" si="12"/>
        <v/>
      </c>
      <c r="AK61" s="6">
        <f t="shared" si="13"/>
        <v>0</v>
      </c>
      <c r="AL61" s="6">
        <f t="shared" si="14"/>
        <v>0</v>
      </c>
      <c r="AM61" s="6" t="str">
        <f t="shared" si="15"/>
        <v/>
      </c>
      <c r="AN61" s="6" t="str">
        <f t="shared" si="16"/>
        <v/>
      </c>
      <c r="AT61" s="6">
        <f t="shared" si="1"/>
        <v>1</v>
      </c>
      <c r="AU61" s="6">
        <f t="shared" si="2"/>
        <v>1</v>
      </c>
      <c r="AV61" s="6" t="str">
        <f t="shared" si="3"/>
        <v/>
      </c>
      <c r="AW61" s="6" t="str">
        <f t="shared" si="4"/>
        <v/>
      </c>
      <c r="AX61" s="6">
        <f t="shared" si="5"/>
        <v>0</v>
      </c>
      <c r="AY61" s="6">
        <f t="shared" si="6"/>
        <v>0</v>
      </c>
      <c r="AZ61" s="6" t="str">
        <f t="shared" si="7"/>
        <v/>
      </c>
      <c r="BA61" s="6" t="str">
        <f t="shared" si="8"/>
        <v/>
      </c>
    </row>
    <row r="62" spans="2:61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0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D62" s="12">
        <v>51251</v>
      </c>
      <c r="AG62" s="6">
        <f t="shared" si="9"/>
        <v>0</v>
      </c>
      <c r="AH62" s="6">
        <f t="shared" si="10"/>
        <v>0</v>
      </c>
      <c r="AI62" s="6" t="str">
        <f t="shared" si="11"/>
        <v/>
      </c>
      <c r="AJ62" s="6" t="str">
        <f t="shared" si="12"/>
        <v/>
      </c>
      <c r="AK62" s="6">
        <f t="shared" si="13"/>
        <v>0</v>
      </c>
      <c r="AL62" s="6">
        <f t="shared" si="14"/>
        <v>0</v>
      </c>
      <c r="AM62" s="6" t="str">
        <f t="shared" si="15"/>
        <v/>
      </c>
      <c r="AN62" s="6" t="str">
        <f t="shared" si="16"/>
        <v/>
      </c>
      <c r="AT62" s="6">
        <f t="shared" si="1"/>
        <v>3</v>
      </c>
      <c r="AU62" s="6">
        <f t="shared" si="2"/>
        <v>5</v>
      </c>
      <c r="AV62" s="6">
        <f t="shared" si="3"/>
        <v>16.390299999999996</v>
      </c>
      <c r="AW62" s="6">
        <f t="shared" si="4"/>
        <v>16.390299999999996</v>
      </c>
      <c r="AX62" s="6">
        <f t="shared" si="5"/>
        <v>0</v>
      </c>
      <c r="AY62" s="6">
        <f t="shared" si="6"/>
        <v>0</v>
      </c>
      <c r="AZ62" s="6" t="str">
        <f t="shared" si="7"/>
        <v/>
      </c>
      <c r="BA62" s="6" t="str">
        <f t="shared" si="8"/>
        <v/>
      </c>
    </row>
    <row r="63" spans="2:61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0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D63" s="12">
        <v>15251</v>
      </c>
      <c r="AG63" s="6">
        <f t="shared" si="9"/>
        <v>0</v>
      </c>
      <c r="AH63" s="6">
        <f t="shared" si="10"/>
        <v>0</v>
      </c>
      <c r="AI63" s="6" t="str">
        <f t="shared" si="11"/>
        <v/>
      </c>
      <c r="AJ63" s="6" t="str">
        <f t="shared" si="12"/>
        <v/>
      </c>
      <c r="AK63" s="6">
        <f t="shared" si="13"/>
        <v>0</v>
      </c>
      <c r="AL63" s="6">
        <f t="shared" si="14"/>
        <v>0</v>
      </c>
      <c r="AM63" s="6" t="str">
        <f t="shared" si="15"/>
        <v/>
      </c>
      <c r="AN63" s="6" t="str">
        <f t="shared" si="16"/>
        <v/>
      </c>
      <c r="AT63" s="6">
        <f t="shared" si="1"/>
        <v>1</v>
      </c>
      <c r="AU63" s="6">
        <f t="shared" si="2"/>
        <v>2</v>
      </c>
      <c r="AV63" s="6" t="str">
        <f t="shared" si="3"/>
        <v/>
      </c>
      <c r="AW63" s="6" t="str">
        <f t="shared" si="4"/>
        <v/>
      </c>
      <c r="AX63" s="6">
        <f t="shared" si="5"/>
        <v>0</v>
      </c>
      <c r="AY63" s="6">
        <f t="shared" si="6"/>
        <v>0</v>
      </c>
      <c r="AZ63" s="6" t="str">
        <f t="shared" si="7"/>
        <v/>
      </c>
      <c r="BA63" s="6" t="str">
        <f t="shared" si="8"/>
        <v/>
      </c>
    </row>
    <row r="64" spans="2:61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0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D64" s="12">
        <v>51252</v>
      </c>
      <c r="AG64" s="6">
        <f t="shared" si="9"/>
        <v>0</v>
      </c>
      <c r="AH64" s="6">
        <f t="shared" si="10"/>
        <v>0</v>
      </c>
      <c r="AI64" s="6" t="str">
        <f t="shared" si="11"/>
        <v/>
      </c>
      <c r="AJ64" s="6" t="str">
        <f t="shared" si="12"/>
        <v/>
      </c>
      <c r="AK64" s="6">
        <f t="shared" si="13"/>
        <v>0</v>
      </c>
      <c r="AL64" s="6">
        <f t="shared" si="14"/>
        <v>0</v>
      </c>
      <c r="AM64" s="6" t="str">
        <f t="shared" si="15"/>
        <v/>
      </c>
      <c r="AN64" s="6" t="str">
        <f t="shared" si="16"/>
        <v/>
      </c>
      <c r="AT64" s="6">
        <f t="shared" si="1"/>
        <v>0</v>
      </c>
      <c r="AU64" s="6">
        <f t="shared" si="2"/>
        <v>0</v>
      </c>
      <c r="AV64" s="6" t="str">
        <f t="shared" si="3"/>
        <v/>
      </c>
      <c r="AW64" s="6" t="str">
        <f t="shared" si="4"/>
        <v/>
      </c>
      <c r="AX64" s="6">
        <f t="shared" si="5"/>
        <v>1</v>
      </c>
      <c r="AY64" s="6">
        <f t="shared" si="6"/>
        <v>1</v>
      </c>
      <c r="AZ64" s="6" t="str">
        <f t="shared" si="7"/>
        <v/>
      </c>
      <c r="BA64" s="6" t="str">
        <f t="shared" si="8"/>
        <v/>
      </c>
    </row>
    <row r="65" spans="2:59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0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D65" s="12">
        <v>51251</v>
      </c>
      <c r="AG65" s="6">
        <f t="shared" si="9"/>
        <v>0</v>
      </c>
      <c r="AH65" s="6">
        <f t="shared" si="10"/>
        <v>0</v>
      </c>
      <c r="AI65" s="6" t="str">
        <f t="shared" si="11"/>
        <v/>
      </c>
      <c r="AJ65" s="6" t="str">
        <f t="shared" si="12"/>
        <v/>
      </c>
      <c r="AK65" s="6">
        <f t="shared" si="13"/>
        <v>0</v>
      </c>
      <c r="AL65" s="6">
        <f t="shared" si="14"/>
        <v>0</v>
      </c>
      <c r="AM65" s="6" t="str">
        <f t="shared" si="15"/>
        <v/>
      </c>
      <c r="AN65" s="6" t="str">
        <f t="shared" si="16"/>
        <v/>
      </c>
      <c r="AT65" s="6">
        <f t="shared" si="1"/>
        <v>1</v>
      </c>
      <c r="AU65" s="6">
        <f t="shared" si="2"/>
        <v>2</v>
      </c>
      <c r="AV65" s="6" t="str">
        <f t="shared" si="3"/>
        <v/>
      </c>
      <c r="AW65" s="6" t="str">
        <f t="shared" si="4"/>
        <v/>
      </c>
      <c r="AX65" s="6">
        <f t="shared" si="5"/>
        <v>0</v>
      </c>
      <c r="AY65" s="6">
        <f t="shared" si="6"/>
        <v>0</v>
      </c>
      <c r="AZ65" s="6" t="str">
        <f t="shared" si="7"/>
        <v/>
      </c>
      <c r="BA65" s="6" t="str">
        <f t="shared" si="8"/>
        <v/>
      </c>
    </row>
    <row r="66" spans="2:59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0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D66" s="12">
        <v>15521</v>
      </c>
      <c r="AG66" s="6">
        <f t="shared" si="9"/>
        <v>0</v>
      </c>
      <c r="AH66" s="6">
        <f t="shared" si="10"/>
        <v>0</v>
      </c>
      <c r="AI66" s="6" t="str">
        <f t="shared" si="11"/>
        <v/>
      </c>
      <c r="AJ66" s="6" t="str">
        <f t="shared" si="12"/>
        <v/>
      </c>
      <c r="AK66" s="6">
        <f t="shared" si="13"/>
        <v>0</v>
      </c>
      <c r="AL66" s="6">
        <f t="shared" si="14"/>
        <v>0</v>
      </c>
      <c r="AM66" s="6" t="str">
        <f t="shared" si="15"/>
        <v/>
      </c>
      <c r="AN66" s="6" t="str">
        <f t="shared" si="16"/>
        <v/>
      </c>
      <c r="AT66" s="6">
        <f t="shared" si="1"/>
        <v>1</v>
      </c>
      <c r="AU66" s="6">
        <f t="shared" si="2"/>
        <v>2</v>
      </c>
      <c r="AV66" s="6" t="str">
        <f t="shared" si="3"/>
        <v/>
      </c>
      <c r="AW66" s="6" t="str">
        <f t="shared" si="4"/>
        <v/>
      </c>
      <c r="AX66" s="6">
        <f t="shared" si="5"/>
        <v>0</v>
      </c>
      <c r="AY66" s="6">
        <f t="shared" si="6"/>
        <v>0</v>
      </c>
      <c r="AZ66" s="6" t="str">
        <f t="shared" si="7"/>
        <v/>
      </c>
      <c r="BA66" s="6" t="str">
        <f t="shared" si="8"/>
        <v/>
      </c>
    </row>
    <row r="67" spans="2:59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0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D67" s="12">
        <v>25512</v>
      </c>
      <c r="AG67" s="6">
        <f t="shared" si="9"/>
        <v>0</v>
      </c>
      <c r="AH67" s="6">
        <f t="shared" si="10"/>
        <v>1</v>
      </c>
      <c r="AI67" s="6" t="str">
        <f t="shared" si="11"/>
        <v/>
      </c>
      <c r="AJ67" s="6" t="str">
        <f t="shared" si="12"/>
        <v/>
      </c>
      <c r="AK67" s="6">
        <f t="shared" si="13"/>
        <v>0</v>
      </c>
      <c r="AL67" s="6">
        <f t="shared" si="14"/>
        <v>0</v>
      </c>
      <c r="AM67" s="6" t="str">
        <f t="shared" si="15"/>
        <v/>
      </c>
      <c r="AN67" s="6" t="str">
        <f t="shared" si="16"/>
        <v/>
      </c>
      <c r="AT67" s="6">
        <f t="shared" si="1"/>
        <v>0</v>
      </c>
      <c r="AU67" s="6">
        <f t="shared" si="2"/>
        <v>0</v>
      </c>
      <c r="AV67" s="6" t="str">
        <f t="shared" si="3"/>
        <v/>
      </c>
      <c r="AW67" s="6" t="str">
        <f t="shared" si="4"/>
        <v/>
      </c>
      <c r="AX67" s="6">
        <f t="shared" si="5"/>
        <v>0</v>
      </c>
      <c r="AY67" s="6">
        <f t="shared" si="6"/>
        <v>0</v>
      </c>
      <c r="AZ67" s="6" t="str">
        <f t="shared" si="7"/>
        <v/>
      </c>
      <c r="BA67" s="6" t="str">
        <f t="shared" si="8"/>
        <v/>
      </c>
    </row>
    <row r="68" spans="2:59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0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D68" s="12">
        <v>25512</v>
      </c>
      <c r="AG68" s="6">
        <f t="shared" si="9"/>
        <v>3</v>
      </c>
      <c r="AH68" s="6">
        <f t="shared" si="10"/>
        <v>4</v>
      </c>
      <c r="AI68" s="6">
        <f t="shared" si="11"/>
        <v>1.5954999999999999</v>
      </c>
      <c r="AJ68" s="6" t="str">
        <f t="shared" si="12"/>
        <v/>
      </c>
      <c r="AK68" s="6">
        <f t="shared" si="13"/>
        <v>0</v>
      </c>
      <c r="AL68" s="6">
        <f t="shared" si="14"/>
        <v>0</v>
      </c>
      <c r="AM68" s="6" t="str">
        <f t="shared" si="15"/>
        <v/>
      </c>
      <c r="AN68" s="6" t="str">
        <f t="shared" si="16"/>
        <v/>
      </c>
      <c r="AT68" s="6">
        <f t="shared" si="1"/>
        <v>0</v>
      </c>
      <c r="AU68" s="6">
        <f t="shared" si="2"/>
        <v>0</v>
      </c>
      <c r="AV68" s="6" t="str">
        <f t="shared" si="3"/>
        <v/>
      </c>
      <c r="AW68" s="6" t="str">
        <f t="shared" si="4"/>
        <v/>
      </c>
      <c r="AX68" s="6">
        <f t="shared" si="5"/>
        <v>0</v>
      </c>
      <c r="AY68" s="6">
        <f t="shared" si="6"/>
        <v>0</v>
      </c>
      <c r="AZ68" s="6" t="str">
        <f t="shared" si="7"/>
        <v/>
      </c>
      <c r="BA68" s="6" t="str">
        <f t="shared" si="8"/>
        <v/>
      </c>
    </row>
    <row r="69" spans="2:59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0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D69" s="12">
        <v>15521</v>
      </c>
      <c r="AG69" s="6">
        <f t="shared" si="9"/>
        <v>0</v>
      </c>
      <c r="AH69" s="6">
        <f t="shared" si="10"/>
        <v>0</v>
      </c>
      <c r="AI69" s="6" t="str">
        <f t="shared" si="11"/>
        <v/>
      </c>
      <c r="AJ69" s="6" t="str">
        <f t="shared" si="12"/>
        <v/>
      </c>
      <c r="AK69" s="6">
        <f t="shared" si="13"/>
        <v>0</v>
      </c>
      <c r="AL69" s="6">
        <f t="shared" si="14"/>
        <v>0</v>
      </c>
      <c r="AM69" s="6" t="str">
        <f t="shared" si="15"/>
        <v/>
      </c>
      <c r="AN69" s="6" t="str">
        <f t="shared" si="16"/>
        <v/>
      </c>
      <c r="AT69" s="6">
        <f t="shared" si="1"/>
        <v>2</v>
      </c>
      <c r="AU69" s="6">
        <f t="shared" si="2"/>
        <v>3</v>
      </c>
      <c r="AV69" s="6" t="str">
        <f t="shared" si="3"/>
        <v/>
      </c>
      <c r="AW69" s="6" t="str">
        <f t="shared" si="4"/>
        <v/>
      </c>
      <c r="AX69" s="6">
        <f t="shared" si="5"/>
        <v>0</v>
      </c>
      <c r="AY69" s="6">
        <f t="shared" si="6"/>
        <v>0</v>
      </c>
      <c r="AZ69" s="6" t="str">
        <f t="shared" si="7"/>
        <v/>
      </c>
      <c r="BA69" s="6" t="str">
        <f t="shared" si="8"/>
        <v/>
      </c>
    </row>
    <row r="70" spans="2:59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0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D70" s="12">
        <v>15521</v>
      </c>
      <c r="AG70" s="6">
        <f t="shared" si="9"/>
        <v>0</v>
      </c>
      <c r="AH70" s="6">
        <f t="shared" si="10"/>
        <v>0</v>
      </c>
      <c r="AI70" s="6" t="str">
        <f t="shared" si="11"/>
        <v/>
      </c>
      <c r="AJ70" s="6" t="str">
        <f t="shared" si="12"/>
        <v/>
      </c>
      <c r="AK70" s="6">
        <f t="shared" si="13"/>
        <v>0</v>
      </c>
      <c r="AL70" s="6">
        <f t="shared" si="14"/>
        <v>0</v>
      </c>
      <c r="AM70" s="6" t="str">
        <f t="shared" si="15"/>
        <v/>
      </c>
      <c r="AN70" s="6" t="str">
        <f t="shared" si="16"/>
        <v/>
      </c>
      <c r="AT70" s="6">
        <f t="shared" si="1"/>
        <v>1</v>
      </c>
      <c r="AU70" s="6">
        <f t="shared" si="2"/>
        <v>2</v>
      </c>
      <c r="AV70" s="6" t="str">
        <f t="shared" si="3"/>
        <v/>
      </c>
      <c r="AW70" s="6" t="str">
        <f t="shared" si="4"/>
        <v/>
      </c>
      <c r="AX70" s="6">
        <f t="shared" si="5"/>
        <v>0</v>
      </c>
      <c r="AY70" s="6">
        <f t="shared" si="6"/>
        <v>0</v>
      </c>
      <c r="AZ70" s="6" t="str">
        <f t="shared" si="7"/>
        <v/>
      </c>
      <c r="BA70" s="6" t="str">
        <f t="shared" si="8"/>
        <v/>
      </c>
    </row>
    <row r="71" spans="2:59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0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D71" s="12">
        <v>51252</v>
      </c>
      <c r="AG71" s="6">
        <f t="shared" si="9"/>
        <v>0</v>
      </c>
      <c r="AH71" s="6">
        <f t="shared" si="10"/>
        <v>0</v>
      </c>
      <c r="AI71" s="6" t="str">
        <f t="shared" si="11"/>
        <v/>
      </c>
      <c r="AJ71" s="6" t="str">
        <f t="shared" si="12"/>
        <v/>
      </c>
      <c r="AK71" s="6">
        <f t="shared" si="13"/>
        <v>0</v>
      </c>
      <c r="AL71" s="6">
        <f t="shared" si="14"/>
        <v>0</v>
      </c>
      <c r="AM71" s="6" t="str">
        <f t="shared" si="15"/>
        <v/>
      </c>
      <c r="AN71" s="6" t="str">
        <f t="shared" si="16"/>
        <v/>
      </c>
      <c r="AT71" s="6">
        <f t="shared" si="1"/>
        <v>0</v>
      </c>
      <c r="AU71" s="6">
        <f t="shared" si="2"/>
        <v>0</v>
      </c>
      <c r="AV71" s="6" t="str">
        <f t="shared" si="3"/>
        <v/>
      </c>
      <c r="AW71" s="6" t="str">
        <f t="shared" si="4"/>
        <v/>
      </c>
      <c r="AX71" s="6">
        <f t="shared" si="5"/>
        <v>2</v>
      </c>
      <c r="AY71" s="6">
        <f t="shared" si="6"/>
        <v>2</v>
      </c>
      <c r="AZ71" s="6" t="str">
        <f t="shared" si="7"/>
        <v/>
      </c>
      <c r="BA71" s="6" t="str">
        <f t="shared" si="8"/>
        <v/>
      </c>
    </row>
    <row r="72" spans="2:59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0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D72" s="12">
        <v>25512</v>
      </c>
      <c r="AG72" s="6">
        <f t="shared" si="9"/>
        <v>2</v>
      </c>
      <c r="AH72" s="6">
        <f t="shared" si="10"/>
        <v>3</v>
      </c>
      <c r="AI72" s="6" t="str">
        <f t="shared" si="11"/>
        <v/>
      </c>
      <c r="AJ72" s="6" t="str">
        <f t="shared" si="12"/>
        <v/>
      </c>
      <c r="AK72" s="6">
        <f t="shared" si="13"/>
        <v>0</v>
      </c>
      <c r="AL72" s="6">
        <f t="shared" si="14"/>
        <v>0</v>
      </c>
      <c r="AM72" s="6" t="str">
        <f t="shared" si="15"/>
        <v/>
      </c>
      <c r="AN72" s="6" t="str">
        <f t="shared" si="16"/>
        <v/>
      </c>
      <c r="AT72" s="6">
        <f t="shared" si="1"/>
        <v>0</v>
      </c>
      <c r="AU72" s="6">
        <f t="shared" si="2"/>
        <v>0</v>
      </c>
      <c r="AV72" s="6" t="str">
        <f t="shared" si="3"/>
        <v/>
      </c>
      <c r="AW72" s="6" t="str">
        <f t="shared" si="4"/>
        <v/>
      </c>
      <c r="AX72" s="6">
        <f t="shared" si="5"/>
        <v>0</v>
      </c>
      <c r="AY72" s="6">
        <f t="shared" si="6"/>
        <v>0</v>
      </c>
      <c r="AZ72" s="6" t="str">
        <f t="shared" si="7"/>
        <v/>
      </c>
      <c r="BA72" s="6" t="str">
        <f t="shared" si="8"/>
        <v/>
      </c>
    </row>
    <row r="73" spans="2:59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0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D73" s="12">
        <v>52152</v>
      </c>
      <c r="AG73" s="6">
        <f t="shared" si="9"/>
        <v>0</v>
      </c>
      <c r="AH73" s="6">
        <f t="shared" si="10"/>
        <v>0</v>
      </c>
      <c r="AI73" s="6" t="str">
        <f t="shared" si="11"/>
        <v/>
      </c>
      <c r="AJ73" s="6" t="str">
        <f t="shared" si="12"/>
        <v/>
      </c>
      <c r="AK73" s="6">
        <f t="shared" si="13"/>
        <v>0</v>
      </c>
      <c r="AL73" s="6">
        <f t="shared" si="14"/>
        <v>0</v>
      </c>
      <c r="AM73" s="6" t="str">
        <f t="shared" si="15"/>
        <v/>
      </c>
      <c r="AN73" s="6" t="str">
        <f t="shared" si="16"/>
        <v/>
      </c>
      <c r="AT73" s="6">
        <f t="shared" si="1"/>
        <v>0</v>
      </c>
      <c r="AU73" s="6">
        <f t="shared" si="2"/>
        <v>0</v>
      </c>
      <c r="AV73" s="6" t="str">
        <f t="shared" si="3"/>
        <v/>
      </c>
      <c r="AW73" s="6" t="str">
        <f t="shared" si="4"/>
        <v/>
      </c>
      <c r="AX73" s="6">
        <f t="shared" si="5"/>
        <v>0</v>
      </c>
      <c r="AY73" s="6">
        <f t="shared" si="6"/>
        <v>0</v>
      </c>
      <c r="AZ73" s="6" t="str">
        <f t="shared" si="7"/>
        <v/>
      </c>
      <c r="BA73" s="6" t="str">
        <f t="shared" si="8"/>
        <v/>
      </c>
      <c r="BG73" s="12" t="s">
        <v>269</v>
      </c>
    </row>
    <row r="74" spans="2:59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7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D74" s="12">
        <v>52152</v>
      </c>
      <c r="AG74" s="6">
        <f t="shared" si="9"/>
        <v>0</v>
      </c>
      <c r="AH74" s="6">
        <f t="shared" si="10"/>
        <v>0</v>
      </c>
      <c r="AI74" s="6" t="str">
        <f t="shared" si="11"/>
        <v/>
      </c>
      <c r="AJ74" s="6" t="str">
        <f t="shared" si="12"/>
        <v/>
      </c>
      <c r="AK74" s="6">
        <f t="shared" si="13"/>
        <v>0</v>
      </c>
      <c r="AL74" s="6">
        <f t="shared" si="14"/>
        <v>0</v>
      </c>
      <c r="AM74" s="6" t="str">
        <f t="shared" si="15"/>
        <v/>
      </c>
      <c r="AN74" s="6" t="str">
        <f t="shared" si="16"/>
        <v/>
      </c>
      <c r="AT74" s="6">
        <f t="shared" ref="AT74:AT137" si="18">IF(AND(AB74=$AB$4,AC74=$AC$4),IF(W74=$W$4,1,0)+IF(X74=$X$4,1,0)+IF(Y74=$Y$4,1,0),0)</f>
        <v>0</v>
      </c>
      <c r="AU74" s="6">
        <f t="shared" ref="AU74:AU137" si="19">IF(AND(AB74=$AB$4,AC74=$AC$4),IF(W74=$W$4,1,0)+IF(Z74=$Z$4,1,0)+IF(X74=$X$4,1,0)+IF(Y74=$Y$4,1,0)+IF(AA74=$AA$4,1,0)+IF(V74=$V$4,1,0),0)</f>
        <v>0</v>
      </c>
      <c r="AV74" s="6" t="str">
        <f t="shared" ref="AV74:AV137" si="20">IF(AND(AB74=$AB$4,AC74=$AC$4,AT74=MAX(AT$10:AT$5002)),(J74-J$4)^2+(K74-K$4)^2+(L74-L$4)^2+(M74-M$4)^2+(N74-N$4)^2+(O74-O$4)^2,"")</f>
        <v/>
      </c>
      <c r="AW74" s="6" t="str">
        <f t="shared" ref="AW74:AW137" si="21">IF(AND(AB74=$AB$4,AC74=$AC$4,AT74=MAX(AT$10:AT$5002),AU74=MAX(AU$10:AU$5002)),(J74-J$4)^2+(K74-K$4)^2+(L74-L$4)^2+(M74-M$4)^2+(N74-N$4)^2+(O74-O$4)^2,"")</f>
        <v/>
      </c>
      <c r="AX74" s="6">
        <f t="shared" ref="AX74:AX137" si="22">IF(AND(AB74=$AB$5,AC74=$AC$5),IF(W74=$W$5,1,0)+IF(X74=$X$5,1,0)+IF(Y74=$Y$5,1,0),0)</f>
        <v>0</v>
      </c>
      <c r="AY74" s="6">
        <f t="shared" ref="AY74:AY137" si="23">IF(AND(AB74=$AB$5,AC74=$AC$5),IF(W74=$W$5,1,0)+IF(Z74=$Z$5,1,0)+IF(X74=$X$5,1,0)+IF(Y74=$Y$5,1,0)+IF(AA74=$AA$5,1,0)+IF(V74=$V$5,1,0),0)</f>
        <v>0</v>
      </c>
      <c r="AZ74" s="6" t="str">
        <f t="shared" ref="AZ74:AZ137" si="24">IF(AND(AB74=$AB$5,AC74=$AC$5,AX74=MAX(AX$10:AX$5002)),(J74-J$4)^2+(K74-K$4)^2+(L74-L$4)^2+(M74-M$4)^2+(N74-N$4)^2+(O74-O$4)^2,"")</f>
        <v/>
      </c>
      <c r="BA74" s="6" t="str">
        <f t="shared" ref="BA74:BA137" si="25">IF(AND(AB74=$AB$5,AC74=$AC$5,AX74=MAX(AX$10:AX$5002),AY74=MAX(AY$10:AY$5002)),(J74-J$4)^2+(K74-K$4)^2+(L74-L$4)^2+(M74-M$4)^2+(N74-N$4)^2+(O74-O$4)^2,"")</f>
        <v/>
      </c>
    </row>
    <row r="75" spans="2:59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7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D75" s="12">
        <v>25511</v>
      </c>
      <c r="AG75" s="6">
        <f t="shared" ref="AG75:AG138" si="26">IF(AD75=AD$4,IF(W75=$W$4,1,0)+IF(X75=$X$4,1,0)+IF(Y75=$Y$4,1,0),0)</f>
        <v>0</v>
      </c>
      <c r="AH75" s="6">
        <f t="shared" ref="AH75:AH138" si="27">IF(AD75=AD$4,IF(W75=$W$4,1,0)+IF(Z75=$Z$4,1,0)+IF(X75=$X$4,1,0)+IF(Y75=$Y$4,1,0)+IF(AA75=$AA$4,1,0)+IF(V75=$V$4,1,0),0)</f>
        <v>0</v>
      </c>
      <c r="AI75" s="6" t="str">
        <f t="shared" ref="AI75:AI138" si="28">IF(AND(AD75=AD$4,AG75=MAX(AG$10:AG$5002)),(J75-J$4)^2+(K75-K$4)^2+(L75-L$4)^2+(M75-M$4)^2+(N75-N$4)^2+(O75-O$4)^2,"")</f>
        <v/>
      </c>
      <c r="AJ75" s="6" t="str">
        <f t="shared" ref="AJ75:AJ138" si="29">IF(AND(AD75=AD$4,AG75=MAX(AG$10:AG$5002),AH75=MAX(AH$10:AH$5002)),(J75-J$4)^2+(K75-K$4)^2+(L75-L$4)^2+(M75-M$4)^2+(N75-N$4)^2+(O75-O$4)^2,"")</f>
        <v/>
      </c>
      <c r="AK75" s="6">
        <f t="shared" ref="AK75:AK138" si="30">IF(AD75=AD$5,IF(W75=$W$5,1,0)+IF(X75=$X$5,1,0)+IF(Y75=$Y$5,1,0),0)</f>
        <v>2</v>
      </c>
      <c r="AL75" s="6">
        <f t="shared" ref="AL75:AL138" si="31">IF(AD75=AD$5,IF(W75=$W$5,1,0)+IF(Z75=$Z$5,1,0)+IF(X75=$X$5,1,0)+IF(Y75=$Y$5,1,0)+IF(AA75=$AA$5,1,0)+IF(V75=$V$5,1,0),0)</f>
        <v>4</v>
      </c>
      <c r="AM75" s="6" t="str">
        <f t="shared" ref="AM75:AM138" si="32">IF(AND(AD75=AD$5,AK75=MAX(AK$10:AK$5002)),(J75-J$4)^2+(K75-K$4)^2+(L75-L$4)^2+(M75-M$4)^2+(N75-N$4)^2+(O75-O$4)^2,"")</f>
        <v/>
      </c>
      <c r="AN75" s="6" t="str">
        <f t="shared" ref="AN75:AN138" si="33">IF(AND(AD75=AD$5,AK75=MAX(AK$10:AK$5002),AL75=MAX(AL$10:AL$5002)),(J75-J$4)^2+(K75-K$4)^2+(L75-L$4)^2+(M75-M$4)^2+(N75-N$4)^2+(O75-O$4)^2,"")</f>
        <v/>
      </c>
      <c r="AT75" s="6">
        <f t="shared" si="18"/>
        <v>0</v>
      </c>
      <c r="AU75" s="6">
        <f t="shared" si="19"/>
        <v>0</v>
      </c>
      <c r="AV75" s="6" t="str">
        <f t="shared" si="20"/>
        <v/>
      </c>
      <c r="AW75" s="6" t="str">
        <f t="shared" si="21"/>
        <v/>
      </c>
      <c r="AX75" s="6">
        <f t="shared" si="22"/>
        <v>0</v>
      </c>
      <c r="AY75" s="6">
        <f t="shared" si="23"/>
        <v>0</v>
      </c>
      <c r="AZ75" s="6" t="str">
        <f t="shared" si="24"/>
        <v/>
      </c>
      <c r="BA75" s="6" t="str">
        <f t="shared" si="25"/>
        <v/>
      </c>
    </row>
    <row r="76" spans="2:59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7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D76" s="12">
        <v>15522</v>
      </c>
      <c r="AG76" s="6">
        <f t="shared" si="26"/>
        <v>0</v>
      </c>
      <c r="AH76" s="6">
        <f t="shared" si="27"/>
        <v>0</v>
      </c>
      <c r="AI76" s="6" t="str">
        <f t="shared" si="28"/>
        <v/>
      </c>
      <c r="AJ76" s="6" t="str">
        <f t="shared" si="29"/>
        <v/>
      </c>
      <c r="AK76" s="6">
        <f t="shared" si="30"/>
        <v>0</v>
      </c>
      <c r="AL76" s="6">
        <f t="shared" si="31"/>
        <v>0</v>
      </c>
      <c r="AM76" s="6" t="str">
        <f t="shared" si="32"/>
        <v/>
      </c>
      <c r="AN76" s="6" t="str">
        <f t="shared" si="33"/>
        <v/>
      </c>
      <c r="AT76" s="6">
        <f t="shared" si="18"/>
        <v>0</v>
      </c>
      <c r="AU76" s="6">
        <f t="shared" si="19"/>
        <v>0</v>
      </c>
      <c r="AV76" s="6" t="str">
        <f t="shared" si="20"/>
        <v/>
      </c>
      <c r="AW76" s="6" t="str">
        <f t="shared" si="21"/>
        <v/>
      </c>
      <c r="AX76" s="6">
        <f t="shared" si="22"/>
        <v>2</v>
      </c>
      <c r="AY76" s="6">
        <f t="shared" si="23"/>
        <v>4</v>
      </c>
      <c r="AZ76" s="6" t="str">
        <f t="shared" si="24"/>
        <v/>
      </c>
      <c r="BA76" s="6" t="str">
        <f t="shared" si="25"/>
        <v/>
      </c>
    </row>
    <row r="77" spans="2:59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7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D77" s="12">
        <v>52152</v>
      </c>
      <c r="AG77" s="6">
        <f t="shared" si="26"/>
        <v>0</v>
      </c>
      <c r="AH77" s="6">
        <f t="shared" si="27"/>
        <v>0</v>
      </c>
      <c r="AI77" s="6" t="str">
        <f t="shared" si="28"/>
        <v/>
      </c>
      <c r="AJ77" s="6" t="str">
        <f t="shared" si="29"/>
        <v/>
      </c>
      <c r="AK77" s="6">
        <f t="shared" si="30"/>
        <v>0</v>
      </c>
      <c r="AL77" s="6">
        <f t="shared" si="31"/>
        <v>0</v>
      </c>
      <c r="AM77" s="6" t="str">
        <f t="shared" si="32"/>
        <v/>
      </c>
      <c r="AN77" s="6" t="str">
        <f t="shared" si="33"/>
        <v/>
      </c>
      <c r="AT77" s="6">
        <f t="shared" si="18"/>
        <v>0</v>
      </c>
      <c r="AU77" s="6">
        <f t="shared" si="19"/>
        <v>0</v>
      </c>
      <c r="AV77" s="6" t="str">
        <f t="shared" si="20"/>
        <v/>
      </c>
      <c r="AW77" s="6" t="str">
        <f t="shared" si="21"/>
        <v/>
      </c>
      <c r="AX77" s="6">
        <f t="shared" si="22"/>
        <v>0</v>
      </c>
      <c r="AY77" s="6">
        <f t="shared" si="23"/>
        <v>0</v>
      </c>
      <c r="AZ77" s="6" t="str">
        <f t="shared" si="24"/>
        <v/>
      </c>
      <c r="BA77" s="6" t="str">
        <f t="shared" si="25"/>
        <v/>
      </c>
    </row>
    <row r="78" spans="2:59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7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D78" s="12">
        <v>15521</v>
      </c>
      <c r="AG78" s="6">
        <f t="shared" si="26"/>
        <v>0</v>
      </c>
      <c r="AH78" s="6">
        <f t="shared" si="27"/>
        <v>0</v>
      </c>
      <c r="AI78" s="6" t="str">
        <f t="shared" si="28"/>
        <v/>
      </c>
      <c r="AJ78" s="6" t="str">
        <f t="shared" si="29"/>
        <v/>
      </c>
      <c r="AK78" s="6">
        <f t="shared" si="30"/>
        <v>0</v>
      </c>
      <c r="AL78" s="6">
        <f t="shared" si="31"/>
        <v>0</v>
      </c>
      <c r="AM78" s="6" t="str">
        <f t="shared" si="32"/>
        <v/>
      </c>
      <c r="AN78" s="6" t="str">
        <f t="shared" si="33"/>
        <v/>
      </c>
      <c r="AT78" s="6">
        <f t="shared" si="18"/>
        <v>3</v>
      </c>
      <c r="AU78" s="6">
        <f t="shared" si="19"/>
        <v>4</v>
      </c>
      <c r="AV78" s="6">
        <f t="shared" si="20"/>
        <v>4.6547999999999989</v>
      </c>
      <c r="AW78" s="6" t="str">
        <f t="shared" si="21"/>
        <v/>
      </c>
      <c r="AX78" s="6">
        <f t="shared" si="22"/>
        <v>0</v>
      </c>
      <c r="AY78" s="6">
        <f t="shared" si="23"/>
        <v>0</v>
      </c>
      <c r="AZ78" s="6" t="str">
        <f t="shared" si="24"/>
        <v/>
      </c>
      <c r="BA78" s="6" t="str">
        <f t="shared" si="25"/>
        <v/>
      </c>
    </row>
    <row r="79" spans="2:59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7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D79" s="12">
        <v>25512</v>
      </c>
      <c r="AG79" s="6">
        <f t="shared" si="26"/>
        <v>2</v>
      </c>
      <c r="AH79" s="6">
        <f t="shared" si="27"/>
        <v>4</v>
      </c>
      <c r="AI79" s="6" t="str">
        <f t="shared" si="28"/>
        <v/>
      </c>
      <c r="AJ79" s="6" t="str">
        <f t="shared" si="29"/>
        <v/>
      </c>
      <c r="AK79" s="6">
        <f t="shared" si="30"/>
        <v>0</v>
      </c>
      <c r="AL79" s="6">
        <f t="shared" si="31"/>
        <v>0</v>
      </c>
      <c r="AM79" s="6" t="str">
        <f t="shared" si="32"/>
        <v/>
      </c>
      <c r="AN79" s="6" t="str">
        <f t="shared" si="33"/>
        <v/>
      </c>
      <c r="AT79" s="6">
        <f t="shared" si="18"/>
        <v>0</v>
      </c>
      <c r="AU79" s="6">
        <f t="shared" si="19"/>
        <v>0</v>
      </c>
      <c r="AV79" s="6" t="str">
        <f t="shared" si="20"/>
        <v/>
      </c>
      <c r="AW79" s="6" t="str">
        <f t="shared" si="21"/>
        <v/>
      </c>
      <c r="AX79" s="6">
        <f t="shared" si="22"/>
        <v>0</v>
      </c>
      <c r="AY79" s="6">
        <f t="shared" si="23"/>
        <v>0</v>
      </c>
      <c r="AZ79" s="6" t="str">
        <f t="shared" si="24"/>
        <v/>
      </c>
      <c r="BA79" s="6" t="str">
        <f t="shared" si="25"/>
        <v/>
      </c>
    </row>
    <row r="80" spans="2:59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7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D80" s="12">
        <v>25511</v>
      </c>
      <c r="AG80" s="6">
        <f t="shared" si="26"/>
        <v>0</v>
      </c>
      <c r="AH80" s="6">
        <f t="shared" si="27"/>
        <v>0</v>
      </c>
      <c r="AI80" s="6" t="str">
        <f t="shared" si="28"/>
        <v/>
      </c>
      <c r="AJ80" s="6" t="str">
        <f t="shared" si="29"/>
        <v/>
      </c>
      <c r="AK80" s="6">
        <f t="shared" si="30"/>
        <v>2</v>
      </c>
      <c r="AL80" s="6">
        <f t="shared" si="31"/>
        <v>2</v>
      </c>
      <c r="AM80" s="6" t="str">
        <f t="shared" si="32"/>
        <v/>
      </c>
      <c r="AN80" s="6" t="str">
        <f t="shared" si="33"/>
        <v/>
      </c>
      <c r="AT80" s="6">
        <f t="shared" si="18"/>
        <v>0</v>
      </c>
      <c r="AU80" s="6">
        <f t="shared" si="19"/>
        <v>0</v>
      </c>
      <c r="AV80" s="6" t="str">
        <f t="shared" si="20"/>
        <v/>
      </c>
      <c r="AW80" s="6" t="str">
        <f t="shared" si="21"/>
        <v/>
      </c>
      <c r="AX80" s="6">
        <f t="shared" si="22"/>
        <v>0</v>
      </c>
      <c r="AY80" s="6">
        <f t="shared" si="23"/>
        <v>0</v>
      </c>
      <c r="AZ80" s="6" t="str">
        <f t="shared" si="24"/>
        <v/>
      </c>
      <c r="BA80" s="6" t="str">
        <f t="shared" si="25"/>
        <v/>
      </c>
    </row>
    <row r="81" spans="2:59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7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D81" s="12">
        <v>25512</v>
      </c>
      <c r="AG81" s="6">
        <f t="shared" si="26"/>
        <v>3</v>
      </c>
      <c r="AH81" s="6">
        <f t="shared" si="27"/>
        <v>4</v>
      </c>
      <c r="AI81" s="6">
        <f t="shared" si="28"/>
        <v>0.23989999999999981</v>
      </c>
      <c r="AJ81" s="6" t="str">
        <f t="shared" si="29"/>
        <v/>
      </c>
      <c r="AK81" s="6">
        <f t="shared" si="30"/>
        <v>0</v>
      </c>
      <c r="AL81" s="6">
        <f t="shared" si="31"/>
        <v>0</v>
      </c>
      <c r="AM81" s="6" t="str">
        <f t="shared" si="32"/>
        <v/>
      </c>
      <c r="AN81" s="6" t="str">
        <f t="shared" si="33"/>
        <v/>
      </c>
      <c r="AT81" s="6">
        <f t="shared" si="18"/>
        <v>0</v>
      </c>
      <c r="AU81" s="6">
        <f t="shared" si="19"/>
        <v>0</v>
      </c>
      <c r="AV81" s="6" t="str">
        <f t="shared" si="20"/>
        <v/>
      </c>
      <c r="AW81" s="6" t="str">
        <f t="shared" si="21"/>
        <v/>
      </c>
      <c r="AX81" s="6">
        <f t="shared" si="22"/>
        <v>0</v>
      </c>
      <c r="AY81" s="6">
        <f t="shared" si="23"/>
        <v>0</v>
      </c>
      <c r="AZ81" s="6" t="str">
        <f t="shared" si="24"/>
        <v/>
      </c>
      <c r="BA81" s="6" t="str">
        <f t="shared" si="25"/>
        <v/>
      </c>
    </row>
    <row r="82" spans="2:59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7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D82" s="12">
        <v>15521</v>
      </c>
      <c r="AG82" s="6">
        <f t="shared" si="26"/>
        <v>0</v>
      </c>
      <c r="AH82" s="6">
        <f t="shared" si="27"/>
        <v>0</v>
      </c>
      <c r="AI82" s="6" t="str">
        <f t="shared" si="28"/>
        <v/>
      </c>
      <c r="AJ82" s="6" t="str">
        <f t="shared" si="29"/>
        <v/>
      </c>
      <c r="AK82" s="6">
        <f t="shared" si="30"/>
        <v>0</v>
      </c>
      <c r="AL82" s="6">
        <f t="shared" si="31"/>
        <v>0</v>
      </c>
      <c r="AM82" s="6" t="str">
        <f t="shared" si="32"/>
        <v/>
      </c>
      <c r="AN82" s="6" t="str">
        <f t="shared" si="33"/>
        <v/>
      </c>
      <c r="AT82" s="6">
        <f t="shared" si="18"/>
        <v>3</v>
      </c>
      <c r="AU82" s="6">
        <f t="shared" si="19"/>
        <v>5</v>
      </c>
      <c r="AV82" s="6">
        <f t="shared" si="20"/>
        <v>10.439499999999999</v>
      </c>
      <c r="AW82" s="6">
        <f t="shared" si="21"/>
        <v>10.439499999999999</v>
      </c>
      <c r="AX82" s="6">
        <f t="shared" si="22"/>
        <v>0</v>
      </c>
      <c r="AY82" s="6">
        <f t="shared" si="23"/>
        <v>0</v>
      </c>
      <c r="AZ82" s="6" t="str">
        <f t="shared" si="24"/>
        <v/>
      </c>
      <c r="BA82" s="6" t="str">
        <f t="shared" si="25"/>
        <v/>
      </c>
    </row>
    <row r="83" spans="2:59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7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D83" s="12">
        <v>25512</v>
      </c>
      <c r="AG83" s="6">
        <f t="shared" si="26"/>
        <v>2</v>
      </c>
      <c r="AH83" s="6">
        <f t="shared" si="27"/>
        <v>3</v>
      </c>
      <c r="AI83" s="6" t="str">
        <f t="shared" si="28"/>
        <v/>
      </c>
      <c r="AJ83" s="6" t="str">
        <f t="shared" si="29"/>
        <v/>
      </c>
      <c r="AK83" s="6">
        <f t="shared" si="30"/>
        <v>0</v>
      </c>
      <c r="AL83" s="6">
        <f t="shared" si="31"/>
        <v>0</v>
      </c>
      <c r="AM83" s="6" t="str">
        <f t="shared" si="32"/>
        <v/>
      </c>
      <c r="AN83" s="6" t="str">
        <f t="shared" si="33"/>
        <v/>
      </c>
      <c r="AT83" s="6">
        <f t="shared" si="18"/>
        <v>0</v>
      </c>
      <c r="AU83" s="6">
        <f t="shared" si="19"/>
        <v>0</v>
      </c>
      <c r="AV83" s="6" t="str">
        <f t="shared" si="20"/>
        <v/>
      </c>
      <c r="AW83" s="6" t="str">
        <f t="shared" si="21"/>
        <v/>
      </c>
      <c r="AX83" s="6">
        <f t="shared" si="22"/>
        <v>0</v>
      </c>
      <c r="AY83" s="6">
        <f t="shared" si="23"/>
        <v>0</v>
      </c>
      <c r="AZ83" s="6" t="str">
        <f t="shared" si="24"/>
        <v/>
      </c>
      <c r="BA83" s="6" t="str">
        <f t="shared" si="25"/>
        <v/>
      </c>
    </row>
    <row r="84" spans="2:59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7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D84" s="12">
        <v>25511</v>
      </c>
      <c r="AG84" s="6">
        <f t="shared" si="26"/>
        <v>0</v>
      </c>
      <c r="AH84" s="6">
        <f t="shared" si="27"/>
        <v>0</v>
      </c>
      <c r="AI84" s="6" t="str">
        <f t="shared" si="28"/>
        <v/>
      </c>
      <c r="AJ84" s="6" t="str">
        <f t="shared" si="29"/>
        <v/>
      </c>
      <c r="AK84" s="6">
        <f t="shared" si="30"/>
        <v>3</v>
      </c>
      <c r="AL84" s="6">
        <f t="shared" si="31"/>
        <v>5</v>
      </c>
      <c r="AM84" s="6">
        <f t="shared" si="32"/>
        <v>0.24800000000000041</v>
      </c>
      <c r="AN84" s="6" t="str">
        <f t="shared" si="33"/>
        <v/>
      </c>
      <c r="AT84" s="6">
        <f t="shared" si="18"/>
        <v>0</v>
      </c>
      <c r="AU84" s="6">
        <f t="shared" si="19"/>
        <v>0</v>
      </c>
      <c r="AV84" s="6" t="str">
        <f t="shared" si="20"/>
        <v/>
      </c>
      <c r="AW84" s="6" t="str">
        <f t="shared" si="21"/>
        <v/>
      </c>
      <c r="AX84" s="6">
        <f t="shared" si="22"/>
        <v>0</v>
      </c>
      <c r="AY84" s="6">
        <f t="shared" si="23"/>
        <v>0</v>
      </c>
      <c r="AZ84" s="6" t="str">
        <f t="shared" si="24"/>
        <v/>
      </c>
      <c r="BA84" s="6" t="str">
        <f t="shared" si="25"/>
        <v/>
      </c>
    </row>
    <row r="85" spans="2:59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7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D85" s="12">
        <v>15521</v>
      </c>
      <c r="AG85" s="6">
        <f t="shared" si="26"/>
        <v>0</v>
      </c>
      <c r="AH85" s="6">
        <f t="shared" si="27"/>
        <v>0</v>
      </c>
      <c r="AI85" s="6" t="str">
        <f t="shared" si="28"/>
        <v/>
      </c>
      <c r="AJ85" s="6" t="str">
        <f t="shared" si="29"/>
        <v/>
      </c>
      <c r="AK85" s="6">
        <f t="shared" si="30"/>
        <v>0</v>
      </c>
      <c r="AL85" s="6">
        <f t="shared" si="31"/>
        <v>0</v>
      </c>
      <c r="AM85" s="6" t="str">
        <f t="shared" si="32"/>
        <v/>
      </c>
      <c r="AN85" s="6" t="str">
        <f t="shared" si="33"/>
        <v/>
      </c>
      <c r="AT85" s="6">
        <f t="shared" si="18"/>
        <v>1</v>
      </c>
      <c r="AU85" s="6">
        <f t="shared" si="19"/>
        <v>3</v>
      </c>
      <c r="AV85" s="6" t="str">
        <f t="shared" si="20"/>
        <v/>
      </c>
      <c r="AW85" s="6" t="str">
        <f t="shared" si="21"/>
        <v/>
      </c>
      <c r="AX85" s="6">
        <f t="shared" si="22"/>
        <v>0</v>
      </c>
      <c r="AY85" s="6">
        <f t="shared" si="23"/>
        <v>0</v>
      </c>
      <c r="AZ85" s="6" t="str">
        <f t="shared" si="24"/>
        <v/>
      </c>
      <c r="BA85" s="6" t="str">
        <f t="shared" si="25"/>
        <v/>
      </c>
    </row>
    <row r="86" spans="2:59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7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D86" s="12">
        <v>25511</v>
      </c>
      <c r="AG86" s="6">
        <f t="shared" si="26"/>
        <v>0</v>
      </c>
      <c r="AH86" s="6">
        <f t="shared" si="27"/>
        <v>0</v>
      </c>
      <c r="AI86" s="6" t="str">
        <f t="shared" si="28"/>
        <v/>
      </c>
      <c r="AJ86" s="6" t="str">
        <f t="shared" si="29"/>
        <v/>
      </c>
      <c r="AK86" s="6">
        <f t="shared" si="30"/>
        <v>3</v>
      </c>
      <c r="AL86" s="6">
        <f t="shared" si="31"/>
        <v>4</v>
      </c>
      <c r="AM86" s="6">
        <f t="shared" si="32"/>
        <v>0.13999999999999974</v>
      </c>
      <c r="AN86" s="6" t="str">
        <f t="shared" si="33"/>
        <v/>
      </c>
      <c r="AT86" s="6">
        <f t="shared" si="18"/>
        <v>0</v>
      </c>
      <c r="AU86" s="6">
        <f t="shared" si="19"/>
        <v>0</v>
      </c>
      <c r="AV86" s="6" t="str">
        <f t="shared" si="20"/>
        <v/>
      </c>
      <c r="AW86" s="6" t="str">
        <f t="shared" si="21"/>
        <v/>
      </c>
      <c r="AX86" s="6">
        <f t="shared" si="22"/>
        <v>0</v>
      </c>
      <c r="AY86" s="6">
        <f t="shared" si="23"/>
        <v>0</v>
      </c>
      <c r="AZ86" s="6" t="str">
        <f t="shared" si="24"/>
        <v/>
      </c>
      <c r="BA86" s="6" t="str">
        <f t="shared" si="25"/>
        <v/>
      </c>
    </row>
    <row r="87" spans="2:59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7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D87" s="12">
        <v>25512</v>
      </c>
      <c r="AG87" s="6">
        <f t="shared" si="26"/>
        <v>3</v>
      </c>
      <c r="AH87" s="6">
        <f t="shared" si="27"/>
        <v>5</v>
      </c>
      <c r="AI87" s="6">
        <f t="shared" si="28"/>
        <v>3.2550000000000008</v>
      </c>
      <c r="AJ87" s="6" t="str">
        <f t="shared" si="29"/>
        <v/>
      </c>
      <c r="AK87" s="6">
        <f t="shared" si="30"/>
        <v>0</v>
      </c>
      <c r="AL87" s="6">
        <f t="shared" si="31"/>
        <v>0</v>
      </c>
      <c r="AM87" s="6" t="str">
        <f t="shared" si="32"/>
        <v/>
      </c>
      <c r="AN87" s="6" t="str">
        <f t="shared" si="33"/>
        <v/>
      </c>
      <c r="AT87" s="6">
        <f t="shared" si="18"/>
        <v>3</v>
      </c>
      <c r="AU87" s="6">
        <f t="shared" si="19"/>
        <v>5</v>
      </c>
      <c r="AV87" s="6">
        <f t="shared" si="20"/>
        <v>3.2550000000000008</v>
      </c>
      <c r="AW87" s="6">
        <f t="shared" si="21"/>
        <v>3.2550000000000008</v>
      </c>
      <c r="AX87" s="6">
        <f t="shared" si="22"/>
        <v>0</v>
      </c>
      <c r="AY87" s="6">
        <f t="shared" si="23"/>
        <v>0</v>
      </c>
      <c r="AZ87" s="6" t="str">
        <f t="shared" si="24"/>
        <v/>
      </c>
      <c r="BA87" s="6" t="str">
        <f t="shared" si="25"/>
        <v/>
      </c>
    </row>
    <row r="88" spans="2:59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7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D88" s="12">
        <v>25511</v>
      </c>
      <c r="AG88" s="6">
        <f t="shared" si="26"/>
        <v>0</v>
      </c>
      <c r="AH88" s="6">
        <f t="shared" si="27"/>
        <v>0</v>
      </c>
      <c r="AI88" s="6" t="str">
        <f t="shared" si="28"/>
        <v/>
      </c>
      <c r="AJ88" s="6" t="str">
        <f t="shared" si="29"/>
        <v/>
      </c>
      <c r="AK88" s="6">
        <f t="shared" si="30"/>
        <v>3</v>
      </c>
      <c r="AL88" s="6">
        <f t="shared" si="31"/>
        <v>4</v>
      </c>
      <c r="AM88" s="6">
        <f t="shared" si="32"/>
        <v>1.8955999999999993</v>
      </c>
      <c r="AN88" s="6" t="str">
        <f t="shared" si="33"/>
        <v/>
      </c>
      <c r="AT88" s="6">
        <f t="shared" si="18"/>
        <v>3</v>
      </c>
      <c r="AU88" s="6">
        <f t="shared" si="19"/>
        <v>4</v>
      </c>
      <c r="AV88" s="6">
        <f t="shared" si="20"/>
        <v>1.8955999999999993</v>
      </c>
      <c r="AW88" s="6" t="str">
        <f t="shared" si="21"/>
        <v/>
      </c>
      <c r="AX88" s="6">
        <f t="shared" si="22"/>
        <v>0</v>
      </c>
      <c r="AY88" s="6">
        <f t="shared" si="23"/>
        <v>0</v>
      </c>
      <c r="AZ88" s="6" t="str">
        <f t="shared" si="24"/>
        <v/>
      </c>
      <c r="BA88" s="6" t="str">
        <f t="shared" si="25"/>
        <v/>
      </c>
    </row>
    <row r="89" spans="2:59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7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D89" s="12">
        <v>25512</v>
      </c>
      <c r="AG89" s="6">
        <f t="shared" si="26"/>
        <v>2</v>
      </c>
      <c r="AH89" s="6">
        <f t="shared" si="27"/>
        <v>3</v>
      </c>
      <c r="AI89" s="6" t="str">
        <f t="shared" si="28"/>
        <v/>
      </c>
      <c r="AJ89" s="6" t="str">
        <f t="shared" si="29"/>
        <v/>
      </c>
      <c r="AK89" s="6">
        <f t="shared" si="30"/>
        <v>0</v>
      </c>
      <c r="AL89" s="6">
        <f t="shared" si="31"/>
        <v>0</v>
      </c>
      <c r="AM89" s="6" t="str">
        <f t="shared" si="32"/>
        <v/>
      </c>
      <c r="AN89" s="6" t="str">
        <f t="shared" si="33"/>
        <v/>
      </c>
      <c r="AT89" s="6">
        <f t="shared" si="18"/>
        <v>0</v>
      </c>
      <c r="AU89" s="6">
        <f t="shared" si="19"/>
        <v>0</v>
      </c>
      <c r="AV89" s="6" t="str">
        <f t="shared" si="20"/>
        <v/>
      </c>
      <c r="AW89" s="6" t="str">
        <f t="shared" si="21"/>
        <v/>
      </c>
      <c r="AX89" s="6">
        <f t="shared" si="22"/>
        <v>0</v>
      </c>
      <c r="AY89" s="6">
        <f t="shared" si="23"/>
        <v>0</v>
      </c>
      <c r="AZ89" s="6" t="str">
        <f t="shared" si="24"/>
        <v/>
      </c>
      <c r="BA89" s="6" t="str">
        <f t="shared" si="25"/>
        <v/>
      </c>
      <c r="BG89" s="12" t="s">
        <v>310</v>
      </c>
    </row>
    <row r="90" spans="2:59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7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D90" s="12">
        <v>25512</v>
      </c>
      <c r="AG90" s="6">
        <f t="shared" si="26"/>
        <v>2</v>
      </c>
      <c r="AH90" s="6">
        <f t="shared" si="27"/>
        <v>3</v>
      </c>
      <c r="AI90" s="6" t="str">
        <f t="shared" si="28"/>
        <v/>
      </c>
      <c r="AJ90" s="6" t="str">
        <f t="shared" si="29"/>
        <v/>
      </c>
      <c r="AK90" s="6">
        <f t="shared" si="30"/>
        <v>0</v>
      </c>
      <c r="AL90" s="6">
        <f t="shared" si="31"/>
        <v>0</v>
      </c>
      <c r="AM90" s="6" t="str">
        <f t="shared" si="32"/>
        <v/>
      </c>
      <c r="AN90" s="6" t="str">
        <f t="shared" si="33"/>
        <v/>
      </c>
      <c r="AT90" s="6">
        <f t="shared" si="18"/>
        <v>0</v>
      </c>
      <c r="AU90" s="6">
        <f t="shared" si="19"/>
        <v>0</v>
      </c>
      <c r="AV90" s="6" t="str">
        <f t="shared" si="20"/>
        <v/>
      </c>
      <c r="AW90" s="6" t="str">
        <f t="shared" si="21"/>
        <v/>
      </c>
      <c r="AX90" s="6">
        <f t="shared" si="22"/>
        <v>0</v>
      </c>
      <c r="AY90" s="6">
        <f t="shared" si="23"/>
        <v>0</v>
      </c>
      <c r="AZ90" s="6" t="str">
        <f t="shared" si="24"/>
        <v/>
      </c>
      <c r="BA90" s="6" t="str">
        <f t="shared" si="25"/>
        <v/>
      </c>
    </row>
    <row r="91" spans="2:59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7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D91" s="12">
        <v>52152</v>
      </c>
      <c r="AG91" s="6">
        <f t="shared" si="26"/>
        <v>0</v>
      </c>
      <c r="AH91" s="6">
        <f t="shared" si="27"/>
        <v>0</v>
      </c>
      <c r="AI91" s="6" t="str">
        <f t="shared" si="28"/>
        <v/>
      </c>
      <c r="AJ91" s="6" t="str">
        <f t="shared" si="29"/>
        <v/>
      </c>
      <c r="AK91" s="6">
        <f t="shared" si="30"/>
        <v>0</v>
      </c>
      <c r="AL91" s="6">
        <f t="shared" si="31"/>
        <v>0</v>
      </c>
      <c r="AM91" s="6" t="str">
        <f t="shared" si="32"/>
        <v/>
      </c>
      <c r="AN91" s="6" t="str">
        <f t="shared" si="33"/>
        <v/>
      </c>
      <c r="AT91" s="6">
        <f t="shared" si="18"/>
        <v>0</v>
      </c>
      <c r="AU91" s="6">
        <f t="shared" si="19"/>
        <v>0</v>
      </c>
      <c r="AV91" s="6" t="str">
        <f t="shared" si="20"/>
        <v/>
      </c>
      <c r="AW91" s="6" t="str">
        <f t="shared" si="21"/>
        <v/>
      </c>
      <c r="AX91" s="6">
        <f t="shared" si="22"/>
        <v>0</v>
      </c>
      <c r="AY91" s="6">
        <f t="shared" si="23"/>
        <v>0</v>
      </c>
      <c r="AZ91" s="6" t="str">
        <f t="shared" si="24"/>
        <v/>
      </c>
      <c r="BA91" s="6" t="str">
        <f t="shared" si="25"/>
        <v/>
      </c>
      <c r="BG91" s="12" t="s">
        <v>318</v>
      </c>
    </row>
    <row r="92" spans="2:59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7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D92" s="12">
        <v>52151</v>
      </c>
      <c r="AG92" s="6">
        <f t="shared" si="26"/>
        <v>0</v>
      </c>
      <c r="AH92" s="6">
        <f t="shared" si="27"/>
        <v>0</v>
      </c>
      <c r="AI92" s="6" t="str">
        <f t="shared" si="28"/>
        <v/>
      </c>
      <c r="AJ92" s="6" t="str">
        <f t="shared" si="29"/>
        <v/>
      </c>
      <c r="AK92" s="6">
        <f t="shared" si="30"/>
        <v>0</v>
      </c>
      <c r="AL92" s="6">
        <f t="shared" si="31"/>
        <v>0</v>
      </c>
      <c r="AM92" s="6" t="str">
        <f t="shared" si="32"/>
        <v/>
      </c>
      <c r="AN92" s="6" t="str">
        <f t="shared" si="33"/>
        <v/>
      </c>
      <c r="AT92" s="6">
        <f t="shared" si="18"/>
        <v>0</v>
      </c>
      <c r="AU92" s="6">
        <f t="shared" si="19"/>
        <v>0</v>
      </c>
      <c r="AV92" s="6" t="str">
        <f t="shared" si="20"/>
        <v/>
      </c>
      <c r="AW92" s="6" t="str">
        <f t="shared" si="21"/>
        <v/>
      </c>
      <c r="AX92" s="6">
        <f t="shared" si="22"/>
        <v>0</v>
      </c>
      <c r="AY92" s="6">
        <f t="shared" si="23"/>
        <v>0</v>
      </c>
      <c r="AZ92" s="6" t="str">
        <f t="shared" si="24"/>
        <v/>
      </c>
      <c r="BA92" s="6" t="str">
        <f t="shared" si="25"/>
        <v/>
      </c>
    </row>
    <row r="93" spans="2:59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7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D93" s="12">
        <v>25511</v>
      </c>
      <c r="AG93" s="6">
        <f t="shared" si="26"/>
        <v>0</v>
      </c>
      <c r="AH93" s="6">
        <f t="shared" si="27"/>
        <v>0</v>
      </c>
      <c r="AI93" s="6" t="str">
        <f t="shared" si="28"/>
        <v/>
      </c>
      <c r="AJ93" s="6" t="str">
        <f t="shared" si="29"/>
        <v/>
      </c>
      <c r="AK93" s="6">
        <f t="shared" si="30"/>
        <v>1</v>
      </c>
      <c r="AL93" s="6">
        <f t="shared" si="31"/>
        <v>2</v>
      </c>
      <c r="AM93" s="6" t="str">
        <f t="shared" si="32"/>
        <v/>
      </c>
      <c r="AN93" s="6" t="str">
        <f t="shared" si="33"/>
        <v/>
      </c>
      <c r="AT93" s="6">
        <f t="shared" si="18"/>
        <v>0</v>
      </c>
      <c r="AU93" s="6">
        <f t="shared" si="19"/>
        <v>0</v>
      </c>
      <c r="AV93" s="6" t="str">
        <f t="shared" si="20"/>
        <v/>
      </c>
      <c r="AW93" s="6" t="str">
        <f t="shared" si="21"/>
        <v/>
      </c>
      <c r="AX93" s="6">
        <f t="shared" si="22"/>
        <v>0</v>
      </c>
      <c r="AY93" s="6">
        <f t="shared" si="23"/>
        <v>0</v>
      </c>
      <c r="AZ93" s="6" t="str">
        <f t="shared" si="24"/>
        <v/>
      </c>
      <c r="BA93" s="6" t="str">
        <f t="shared" si="25"/>
        <v/>
      </c>
    </row>
    <row r="94" spans="2:59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7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D94" s="12">
        <v>52152</v>
      </c>
      <c r="AG94" s="6">
        <f t="shared" si="26"/>
        <v>0</v>
      </c>
      <c r="AH94" s="6">
        <f t="shared" si="27"/>
        <v>0</v>
      </c>
      <c r="AI94" s="6" t="str">
        <f t="shared" si="28"/>
        <v/>
      </c>
      <c r="AJ94" s="6" t="str">
        <f t="shared" si="29"/>
        <v/>
      </c>
      <c r="AK94" s="6">
        <f t="shared" si="30"/>
        <v>0</v>
      </c>
      <c r="AL94" s="6">
        <f t="shared" si="31"/>
        <v>0</v>
      </c>
      <c r="AM94" s="6" t="str">
        <f t="shared" si="32"/>
        <v/>
      </c>
      <c r="AN94" s="6" t="str">
        <f t="shared" si="33"/>
        <v/>
      </c>
      <c r="AT94" s="6">
        <f t="shared" si="18"/>
        <v>0</v>
      </c>
      <c r="AU94" s="6">
        <f t="shared" si="19"/>
        <v>0</v>
      </c>
      <c r="AV94" s="6" t="str">
        <f t="shared" si="20"/>
        <v/>
      </c>
      <c r="AW94" s="6" t="str">
        <f t="shared" si="21"/>
        <v/>
      </c>
      <c r="AX94" s="6">
        <f t="shared" si="22"/>
        <v>0</v>
      </c>
      <c r="AY94" s="6">
        <f t="shared" si="23"/>
        <v>0</v>
      </c>
      <c r="AZ94" s="6" t="str">
        <f t="shared" si="24"/>
        <v/>
      </c>
      <c r="BA94" s="6" t="str">
        <f t="shared" si="25"/>
        <v/>
      </c>
    </row>
    <row r="95" spans="2:59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7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D95" s="12">
        <v>15522</v>
      </c>
      <c r="AG95" s="6">
        <f t="shared" si="26"/>
        <v>0</v>
      </c>
      <c r="AH95" s="6">
        <f t="shared" si="27"/>
        <v>0</v>
      </c>
      <c r="AI95" s="6" t="str">
        <f t="shared" si="28"/>
        <v/>
      </c>
      <c r="AJ95" s="6" t="str">
        <f t="shared" si="29"/>
        <v/>
      </c>
      <c r="AK95" s="6">
        <f t="shared" si="30"/>
        <v>0</v>
      </c>
      <c r="AL95" s="6">
        <f t="shared" si="31"/>
        <v>0</v>
      </c>
      <c r="AM95" s="6" t="str">
        <f t="shared" si="32"/>
        <v/>
      </c>
      <c r="AN95" s="6" t="str">
        <f t="shared" si="33"/>
        <v/>
      </c>
      <c r="AT95" s="6">
        <f t="shared" si="18"/>
        <v>0</v>
      </c>
      <c r="AU95" s="6">
        <f t="shared" si="19"/>
        <v>0</v>
      </c>
      <c r="AV95" s="6" t="str">
        <f t="shared" si="20"/>
        <v/>
      </c>
      <c r="AW95" s="6" t="str">
        <f t="shared" si="21"/>
        <v/>
      </c>
      <c r="AX95" s="6">
        <f t="shared" si="22"/>
        <v>3</v>
      </c>
      <c r="AY95" s="6">
        <f t="shared" si="23"/>
        <v>4</v>
      </c>
      <c r="AZ95" s="6">
        <f t="shared" si="24"/>
        <v>13.5404</v>
      </c>
      <c r="BA95" s="6" t="str">
        <f t="shared" si="25"/>
        <v/>
      </c>
    </row>
    <row r="96" spans="2:59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7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D96" s="12">
        <v>15522</v>
      </c>
      <c r="AG96" s="6">
        <f t="shared" si="26"/>
        <v>0</v>
      </c>
      <c r="AH96" s="6">
        <f t="shared" si="27"/>
        <v>0</v>
      </c>
      <c r="AI96" s="6" t="str">
        <f t="shared" si="28"/>
        <v/>
      </c>
      <c r="AJ96" s="6" t="str">
        <f t="shared" si="29"/>
        <v/>
      </c>
      <c r="AK96" s="6">
        <f t="shared" si="30"/>
        <v>0</v>
      </c>
      <c r="AL96" s="6">
        <f t="shared" si="31"/>
        <v>0</v>
      </c>
      <c r="AM96" s="6" t="str">
        <f t="shared" si="32"/>
        <v/>
      </c>
      <c r="AN96" s="6" t="str">
        <f t="shared" si="33"/>
        <v/>
      </c>
      <c r="AT96" s="6">
        <f t="shared" si="18"/>
        <v>0</v>
      </c>
      <c r="AU96" s="6">
        <f t="shared" si="19"/>
        <v>0</v>
      </c>
      <c r="AV96" s="6" t="str">
        <f t="shared" si="20"/>
        <v/>
      </c>
      <c r="AW96" s="6" t="str">
        <f t="shared" si="21"/>
        <v/>
      </c>
      <c r="AX96" s="6">
        <f t="shared" si="22"/>
        <v>0</v>
      </c>
      <c r="AY96" s="6">
        <f t="shared" si="23"/>
        <v>1</v>
      </c>
      <c r="AZ96" s="6" t="str">
        <f t="shared" si="24"/>
        <v/>
      </c>
      <c r="BA96" s="6" t="str">
        <f t="shared" si="25"/>
        <v/>
      </c>
    </row>
    <row r="97" spans="2:53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7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D97" s="12">
        <v>15251</v>
      </c>
      <c r="AG97" s="6">
        <f t="shared" si="26"/>
        <v>0</v>
      </c>
      <c r="AH97" s="6">
        <f t="shared" si="27"/>
        <v>0</v>
      </c>
      <c r="AI97" s="6" t="str">
        <f t="shared" si="28"/>
        <v/>
      </c>
      <c r="AJ97" s="6" t="str">
        <f t="shared" si="29"/>
        <v/>
      </c>
      <c r="AK97" s="6">
        <f t="shared" si="30"/>
        <v>0</v>
      </c>
      <c r="AL97" s="6">
        <f t="shared" si="31"/>
        <v>0</v>
      </c>
      <c r="AM97" s="6" t="str">
        <f t="shared" si="32"/>
        <v/>
      </c>
      <c r="AN97" s="6" t="str">
        <f t="shared" si="33"/>
        <v/>
      </c>
      <c r="AT97" s="6">
        <f t="shared" si="18"/>
        <v>1</v>
      </c>
      <c r="AU97" s="6">
        <f t="shared" si="19"/>
        <v>2</v>
      </c>
      <c r="AV97" s="6" t="str">
        <f t="shared" si="20"/>
        <v/>
      </c>
      <c r="AW97" s="6" t="str">
        <f t="shared" si="21"/>
        <v/>
      </c>
      <c r="AX97" s="6">
        <f t="shared" si="22"/>
        <v>0</v>
      </c>
      <c r="AY97" s="6">
        <f t="shared" si="23"/>
        <v>0</v>
      </c>
      <c r="AZ97" s="6" t="str">
        <f t="shared" si="24"/>
        <v/>
      </c>
      <c r="BA97" s="6" t="str">
        <f t="shared" si="25"/>
        <v/>
      </c>
    </row>
    <row r="98" spans="2:53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7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D98" s="12">
        <v>15522</v>
      </c>
      <c r="AG98" s="6">
        <f t="shared" si="26"/>
        <v>0</v>
      </c>
      <c r="AH98" s="6">
        <f t="shared" si="27"/>
        <v>0</v>
      </c>
      <c r="AI98" s="6" t="str">
        <f t="shared" si="28"/>
        <v/>
      </c>
      <c r="AJ98" s="6" t="str">
        <f t="shared" si="29"/>
        <v/>
      </c>
      <c r="AK98" s="6">
        <f t="shared" si="30"/>
        <v>0</v>
      </c>
      <c r="AL98" s="6">
        <f t="shared" si="31"/>
        <v>0</v>
      </c>
      <c r="AM98" s="6" t="str">
        <f t="shared" si="32"/>
        <v/>
      </c>
      <c r="AN98" s="6" t="str">
        <f t="shared" si="33"/>
        <v/>
      </c>
      <c r="AT98" s="6">
        <f t="shared" si="18"/>
        <v>0</v>
      </c>
      <c r="AU98" s="6">
        <f t="shared" si="19"/>
        <v>0</v>
      </c>
      <c r="AV98" s="6" t="str">
        <f t="shared" si="20"/>
        <v/>
      </c>
      <c r="AW98" s="6" t="str">
        <f t="shared" si="21"/>
        <v/>
      </c>
      <c r="AX98" s="6">
        <f t="shared" si="22"/>
        <v>0</v>
      </c>
      <c r="AY98" s="6">
        <f t="shared" si="23"/>
        <v>1</v>
      </c>
      <c r="AZ98" s="6" t="str">
        <f t="shared" si="24"/>
        <v/>
      </c>
      <c r="BA98" s="6" t="str">
        <f t="shared" si="25"/>
        <v/>
      </c>
    </row>
    <row r="99" spans="2:53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7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D99" s="12">
        <v>25511</v>
      </c>
      <c r="AG99" s="6">
        <f t="shared" si="26"/>
        <v>0</v>
      </c>
      <c r="AH99" s="6">
        <f t="shared" si="27"/>
        <v>0</v>
      </c>
      <c r="AI99" s="6" t="str">
        <f t="shared" si="28"/>
        <v/>
      </c>
      <c r="AJ99" s="6" t="str">
        <f t="shared" si="29"/>
        <v/>
      </c>
      <c r="AK99" s="6">
        <f t="shared" si="30"/>
        <v>1</v>
      </c>
      <c r="AL99" s="6">
        <f t="shared" si="31"/>
        <v>2</v>
      </c>
      <c r="AM99" s="6" t="str">
        <f t="shared" si="32"/>
        <v/>
      </c>
      <c r="AN99" s="6" t="str">
        <f t="shared" si="33"/>
        <v/>
      </c>
      <c r="AT99" s="6">
        <f t="shared" si="18"/>
        <v>0</v>
      </c>
      <c r="AU99" s="6">
        <f t="shared" si="19"/>
        <v>0</v>
      </c>
      <c r="AV99" s="6" t="str">
        <f t="shared" si="20"/>
        <v/>
      </c>
      <c r="AW99" s="6" t="str">
        <f t="shared" si="21"/>
        <v/>
      </c>
      <c r="AX99" s="6">
        <f t="shared" si="22"/>
        <v>0</v>
      </c>
      <c r="AY99" s="6">
        <f t="shared" si="23"/>
        <v>0</v>
      </c>
      <c r="AZ99" s="6" t="str">
        <f t="shared" si="24"/>
        <v/>
      </c>
      <c r="BA99" s="6" t="str">
        <f t="shared" si="25"/>
        <v/>
      </c>
    </row>
    <row r="100" spans="2:53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7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D100" s="12">
        <v>15251</v>
      </c>
      <c r="AG100" s="6">
        <f t="shared" si="26"/>
        <v>0</v>
      </c>
      <c r="AH100" s="6">
        <f t="shared" si="27"/>
        <v>0</v>
      </c>
      <c r="AI100" s="6" t="str">
        <f t="shared" si="28"/>
        <v/>
      </c>
      <c r="AJ100" s="6" t="str">
        <f t="shared" si="29"/>
        <v/>
      </c>
      <c r="AK100" s="6">
        <f t="shared" si="30"/>
        <v>0</v>
      </c>
      <c r="AL100" s="6">
        <f t="shared" si="31"/>
        <v>0</v>
      </c>
      <c r="AM100" s="6" t="str">
        <f t="shared" si="32"/>
        <v/>
      </c>
      <c r="AN100" s="6" t="str">
        <f t="shared" si="33"/>
        <v/>
      </c>
      <c r="AT100" s="6">
        <f t="shared" si="18"/>
        <v>1</v>
      </c>
      <c r="AU100" s="6">
        <f t="shared" si="19"/>
        <v>2</v>
      </c>
      <c r="AV100" s="6" t="str">
        <f t="shared" si="20"/>
        <v/>
      </c>
      <c r="AW100" s="6" t="str">
        <f t="shared" si="21"/>
        <v/>
      </c>
      <c r="AX100" s="6">
        <f t="shared" si="22"/>
        <v>0</v>
      </c>
      <c r="AY100" s="6">
        <f t="shared" si="23"/>
        <v>0</v>
      </c>
      <c r="AZ100" s="6" t="str">
        <f t="shared" si="24"/>
        <v/>
      </c>
      <c r="BA100" s="6" t="str">
        <f t="shared" si="25"/>
        <v/>
      </c>
    </row>
    <row r="101" spans="2:53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7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D101" s="12">
        <v>25512</v>
      </c>
      <c r="AG101" s="6">
        <f t="shared" si="26"/>
        <v>1</v>
      </c>
      <c r="AH101" s="6">
        <f t="shared" si="27"/>
        <v>2</v>
      </c>
      <c r="AI101" s="6" t="str">
        <f t="shared" si="28"/>
        <v/>
      </c>
      <c r="AJ101" s="6" t="str">
        <f t="shared" si="29"/>
        <v/>
      </c>
      <c r="AK101" s="6">
        <f t="shared" si="30"/>
        <v>0</v>
      </c>
      <c r="AL101" s="6">
        <f t="shared" si="31"/>
        <v>0</v>
      </c>
      <c r="AM101" s="6" t="str">
        <f t="shared" si="32"/>
        <v/>
      </c>
      <c r="AN101" s="6" t="str">
        <f t="shared" si="33"/>
        <v/>
      </c>
      <c r="AT101" s="6">
        <f t="shared" si="18"/>
        <v>0</v>
      </c>
      <c r="AU101" s="6">
        <f t="shared" si="19"/>
        <v>0</v>
      </c>
      <c r="AV101" s="6" t="str">
        <f t="shared" si="20"/>
        <v/>
      </c>
      <c r="AW101" s="6" t="str">
        <f t="shared" si="21"/>
        <v/>
      </c>
      <c r="AX101" s="6">
        <f t="shared" si="22"/>
        <v>0</v>
      </c>
      <c r="AY101" s="6">
        <f t="shared" si="23"/>
        <v>0</v>
      </c>
      <c r="AZ101" s="6" t="str">
        <f t="shared" si="24"/>
        <v/>
      </c>
      <c r="BA101" s="6" t="str">
        <f t="shared" si="25"/>
        <v/>
      </c>
    </row>
    <row r="102" spans="2:53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7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D102" s="12">
        <v>15521</v>
      </c>
      <c r="AG102" s="6">
        <f t="shared" si="26"/>
        <v>0</v>
      </c>
      <c r="AH102" s="6">
        <f t="shared" si="27"/>
        <v>0</v>
      </c>
      <c r="AI102" s="6" t="str">
        <f t="shared" si="28"/>
        <v/>
      </c>
      <c r="AJ102" s="6" t="str">
        <f t="shared" si="29"/>
        <v/>
      </c>
      <c r="AK102" s="6">
        <f t="shared" si="30"/>
        <v>0</v>
      </c>
      <c r="AL102" s="6">
        <f t="shared" si="31"/>
        <v>0</v>
      </c>
      <c r="AM102" s="6" t="str">
        <f t="shared" si="32"/>
        <v/>
      </c>
      <c r="AN102" s="6" t="str">
        <f t="shared" si="33"/>
        <v/>
      </c>
      <c r="AT102" s="6">
        <f t="shared" si="18"/>
        <v>1</v>
      </c>
      <c r="AU102" s="6">
        <f t="shared" si="19"/>
        <v>2</v>
      </c>
      <c r="AV102" s="6" t="str">
        <f t="shared" si="20"/>
        <v/>
      </c>
      <c r="AW102" s="6" t="str">
        <f t="shared" si="21"/>
        <v/>
      </c>
      <c r="AX102" s="6">
        <f t="shared" si="22"/>
        <v>0</v>
      </c>
      <c r="AY102" s="6">
        <f t="shared" si="23"/>
        <v>0</v>
      </c>
      <c r="AZ102" s="6" t="str">
        <f t="shared" si="24"/>
        <v/>
      </c>
      <c r="BA102" s="6" t="str">
        <f t="shared" si="25"/>
        <v/>
      </c>
    </row>
    <row r="103" spans="2:53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7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D103" s="12">
        <v>15251</v>
      </c>
      <c r="AG103" s="6">
        <f t="shared" si="26"/>
        <v>0</v>
      </c>
      <c r="AH103" s="6">
        <f t="shared" si="27"/>
        <v>0</v>
      </c>
      <c r="AI103" s="6" t="str">
        <f t="shared" si="28"/>
        <v/>
      </c>
      <c r="AJ103" s="6" t="str">
        <f t="shared" si="29"/>
        <v/>
      </c>
      <c r="AK103" s="6">
        <f t="shared" si="30"/>
        <v>0</v>
      </c>
      <c r="AL103" s="6">
        <f t="shared" si="31"/>
        <v>0</v>
      </c>
      <c r="AM103" s="6" t="str">
        <f t="shared" si="32"/>
        <v/>
      </c>
      <c r="AN103" s="6" t="str">
        <f t="shared" si="33"/>
        <v/>
      </c>
      <c r="AT103" s="6">
        <f t="shared" si="18"/>
        <v>1</v>
      </c>
      <c r="AU103" s="6">
        <f t="shared" si="19"/>
        <v>2</v>
      </c>
      <c r="AV103" s="6" t="str">
        <f t="shared" si="20"/>
        <v/>
      </c>
      <c r="AW103" s="6" t="str">
        <f t="shared" si="21"/>
        <v/>
      </c>
      <c r="AX103" s="6">
        <f t="shared" si="22"/>
        <v>0</v>
      </c>
      <c r="AY103" s="6">
        <f t="shared" si="23"/>
        <v>0</v>
      </c>
      <c r="AZ103" s="6" t="str">
        <f t="shared" si="24"/>
        <v/>
      </c>
      <c r="BA103" s="6" t="str">
        <f t="shared" si="25"/>
        <v/>
      </c>
    </row>
    <row r="104" spans="2:53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7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D104" s="12">
        <v>51252</v>
      </c>
      <c r="AG104" s="6">
        <f t="shared" si="26"/>
        <v>0</v>
      </c>
      <c r="AH104" s="6">
        <f t="shared" si="27"/>
        <v>0</v>
      </c>
      <c r="AI104" s="6" t="str">
        <f t="shared" si="28"/>
        <v/>
      </c>
      <c r="AJ104" s="6" t="str">
        <f t="shared" si="29"/>
        <v/>
      </c>
      <c r="AK104" s="6">
        <f t="shared" si="30"/>
        <v>0</v>
      </c>
      <c r="AL104" s="6">
        <f t="shared" si="31"/>
        <v>0</v>
      </c>
      <c r="AM104" s="6" t="str">
        <f t="shared" si="32"/>
        <v/>
      </c>
      <c r="AN104" s="6" t="str">
        <f t="shared" si="33"/>
        <v/>
      </c>
      <c r="AT104" s="6">
        <f t="shared" si="18"/>
        <v>0</v>
      </c>
      <c r="AU104" s="6">
        <f t="shared" si="19"/>
        <v>0</v>
      </c>
      <c r="AV104" s="6" t="str">
        <f t="shared" si="20"/>
        <v/>
      </c>
      <c r="AW104" s="6" t="str">
        <f t="shared" si="21"/>
        <v/>
      </c>
      <c r="AX104" s="6">
        <f t="shared" si="22"/>
        <v>1</v>
      </c>
      <c r="AY104" s="6">
        <f t="shared" si="23"/>
        <v>2</v>
      </c>
      <c r="AZ104" s="6" t="str">
        <f t="shared" si="24"/>
        <v/>
      </c>
      <c r="BA104" s="6" t="str">
        <f t="shared" si="25"/>
        <v/>
      </c>
    </row>
    <row r="105" spans="2:53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7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D105" s="12">
        <v>15251</v>
      </c>
      <c r="AG105" s="6">
        <f t="shared" si="26"/>
        <v>0</v>
      </c>
      <c r="AH105" s="6">
        <f t="shared" si="27"/>
        <v>0</v>
      </c>
      <c r="AI105" s="6" t="str">
        <f t="shared" si="28"/>
        <v/>
      </c>
      <c r="AJ105" s="6" t="str">
        <f t="shared" si="29"/>
        <v/>
      </c>
      <c r="AK105" s="6">
        <f t="shared" si="30"/>
        <v>0</v>
      </c>
      <c r="AL105" s="6">
        <f t="shared" si="31"/>
        <v>0</v>
      </c>
      <c r="AM105" s="6" t="str">
        <f t="shared" si="32"/>
        <v/>
      </c>
      <c r="AN105" s="6" t="str">
        <f t="shared" si="33"/>
        <v/>
      </c>
      <c r="AT105" s="6">
        <f t="shared" si="18"/>
        <v>1</v>
      </c>
      <c r="AU105" s="6">
        <f t="shared" si="19"/>
        <v>2</v>
      </c>
      <c r="AV105" s="6" t="str">
        <f t="shared" si="20"/>
        <v/>
      </c>
      <c r="AW105" s="6" t="str">
        <f t="shared" si="21"/>
        <v/>
      </c>
      <c r="AX105" s="6">
        <f t="shared" si="22"/>
        <v>0</v>
      </c>
      <c r="AY105" s="6">
        <f t="shared" si="23"/>
        <v>0</v>
      </c>
      <c r="AZ105" s="6" t="str">
        <f t="shared" si="24"/>
        <v/>
      </c>
      <c r="BA105" s="6" t="str">
        <f t="shared" si="25"/>
        <v/>
      </c>
    </row>
    <row r="106" spans="2:53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7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D106" s="12">
        <v>25511</v>
      </c>
      <c r="AG106" s="6">
        <f t="shared" si="26"/>
        <v>0</v>
      </c>
      <c r="AH106" s="6">
        <f t="shared" si="27"/>
        <v>0</v>
      </c>
      <c r="AI106" s="6" t="str">
        <f t="shared" si="28"/>
        <v/>
      </c>
      <c r="AJ106" s="6" t="str">
        <f t="shared" si="29"/>
        <v/>
      </c>
      <c r="AK106" s="6">
        <f t="shared" si="30"/>
        <v>2</v>
      </c>
      <c r="AL106" s="6">
        <f t="shared" si="31"/>
        <v>3</v>
      </c>
      <c r="AM106" s="6" t="str">
        <f t="shared" si="32"/>
        <v/>
      </c>
      <c r="AN106" s="6" t="str">
        <f t="shared" si="33"/>
        <v/>
      </c>
      <c r="AT106" s="6">
        <f t="shared" si="18"/>
        <v>0</v>
      </c>
      <c r="AU106" s="6">
        <f t="shared" si="19"/>
        <v>0</v>
      </c>
      <c r="AV106" s="6" t="str">
        <f t="shared" si="20"/>
        <v/>
      </c>
      <c r="AW106" s="6" t="str">
        <f t="shared" si="21"/>
        <v/>
      </c>
      <c r="AX106" s="6">
        <f t="shared" si="22"/>
        <v>0</v>
      </c>
      <c r="AY106" s="6">
        <f t="shared" si="23"/>
        <v>0</v>
      </c>
      <c r="AZ106" s="6" t="str">
        <f t="shared" si="24"/>
        <v/>
      </c>
      <c r="BA106" s="6" t="str">
        <f t="shared" si="25"/>
        <v/>
      </c>
    </row>
    <row r="107" spans="2:53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7"/>
        <v>南俱杯</v>
      </c>
      <c r="AD107" s="12">
        <v>15251</v>
      </c>
      <c r="AG107" s="6">
        <f t="shared" si="26"/>
        <v>0</v>
      </c>
      <c r="AH107" s="6">
        <f t="shared" si="27"/>
        <v>0</v>
      </c>
      <c r="AI107" s="6" t="str">
        <f t="shared" si="28"/>
        <v/>
      </c>
      <c r="AJ107" s="6" t="str">
        <f t="shared" si="29"/>
        <v/>
      </c>
      <c r="AK107" s="6">
        <f t="shared" si="30"/>
        <v>0</v>
      </c>
      <c r="AL107" s="6">
        <f t="shared" si="31"/>
        <v>0</v>
      </c>
      <c r="AM107" s="6" t="str">
        <f t="shared" si="32"/>
        <v/>
      </c>
      <c r="AN107" s="6" t="str">
        <f t="shared" si="33"/>
        <v/>
      </c>
      <c r="AT107" s="6">
        <f t="shared" si="18"/>
        <v>0</v>
      </c>
      <c r="AU107" s="6">
        <f t="shared" si="19"/>
        <v>1</v>
      </c>
      <c r="AV107" s="6" t="str">
        <f t="shared" si="20"/>
        <v/>
      </c>
      <c r="AW107" s="6" t="str">
        <f t="shared" si="21"/>
        <v/>
      </c>
      <c r="AX107" s="6">
        <f t="shared" si="22"/>
        <v>0</v>
      </c>
      <c r="AY107" s="6">
        <f t="shared" si="23"/>
        <v>0</v>
      </c>
      <c r="AZ107" s="6" t="str">
        <f t="shared" si="24"/>
        <v/>
      </c>
      <c r="BA107" s="6" t="str">
        <f t="shared" si="25"/>
        <v/>
      </c>
    </row>
    <row r="108" spans="2:53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7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D108" s="12">
        <v>25511</v>
      </c>
      <c r="AG108" s="6">
        <f t="shared" si="26"/>
        <v>0</v>
      </c>
      <c r="AH108" s="6">
        <f t="shared" si="27"/>
        <v>0</v>
      </c>
      <c r="AI108" s="6" t="str">
        <f t="shared" si="28"/>
        <v/>
      </c>
      <c r="AJ108" s="6" t="str">
        <f t="shared" si="29"/>
        <v/>
      </c>
      <c r="AK108" s="6">
        <f t="shared" si="30"/>
        <v>2</v>
      </c>
      <c r="AL108" s="6">
        <f t="shared" si="31"/>
        <v>3</v>
      </c>
      <c r="AM108" s="6" t="str">
        <f t="shared" si="32"/>
        <v/>
      </c>
      <c r="AN108" s="6" t="str">
        <f t="shared" si="33"/>
        <v/>
      </c>
      <c r="AT108" s="6">
        <f t="shared" si="18"/>
        <v>0</v>
      </c>
      <c r="AU108" s="6">
        <f t="shared" si="19"/>
        <v>0</v>
      </c>
      <c r="AV108" s="6" t="str">
        <f t="shared" si="20"/>
        <v/>
      </c>
      <c r="AW108" s="6" t="str">
        <f t="shared" si="21"/>
        <v/>
      </c>
      <c r="AX108" s="6">
        <f t="shared" si="22"/>
        <v>0</v>
      </c>
      <c r="AY108" s="6">
        <f t="shared" si="23"/>
        <v>0</v>
      </c>
      <c r="AZ108" s="6" t="str">
        <f t="shared" si="24"/>
        <v/>
      </c>
      <c r="BA108" s="6" t="str">
        <f t="shared" si="25"/>
        <v/>
      </c>
    </row>
    <row r="109" spans="2:53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7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D109" s="12">
        <v>15251</v>
      </c>
      <c r="AG109" s="6">
        <f t="shared" si="26"/>
        <v>0</v>
      </c>
      <c r="AH109" s="6">
        <f t="shared" si="27"/>
        <v>0</v>
      </c>
      <c r="AI109" s="6" t="str">
        <f t="shared" si="28"/>
        <v/>
      </c>
      <c r="AJ109" s="6" t="str">
        <f t="shared" si="29"/>
        <v/>
      </c>
      <c r="AK109" s="6">
        <f t="shared" si="30"/>
        <v>0</v>
      </c>
      <c r="AL109" s="6">
        <f t="shared" si="31"/>
        <v>0</v>
      </c>
      <c r="AM109" s="6" t="str">
        <f t="shared" si="32"/>
        <v/>
      </c>
      <c r="AN109" s="6" t="str">
        <f t="shared" si="33"/>
        <v/>
      </c>
      <c r="AT109" s="6">
        <f t="shared" si="18"/>
        <v>1</v>
      </c>
      <c r="AU109" s="6">
        <f t="shared" si="19"/>
        <v>2</v>
      </c>
      <c r="AV109" s="6" t="str">
        <f t="shared" si="20"/>
        <v/>
      </c>
      <c r="AW109" s="6" t="str">
        <f t="shared" si="21"/>
        <v/>
      </c>
      <c r="AX109" s="6">
        <f t="shared" si="22"/>
        <v>0</v>
      </c>
      <c r="AY109" s="6">
        <f t="shared" si="23"/>
        <v>0</v>
      </c>
      <c r="AZ109" s="6" t="str">
        <f t="shared" si="24"/>
        <v/>
      </c>
      <c r="BA109" s="6" t="str">
        <f t="shared" si="25"/>
        <v/>
      </c>
    </row>
    <row r="110" spans="2:53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7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D110" s="12">
        <v>25511</v>
      </c>
      <c r="AG110" s="6">
        <f t="shared" si="26"/>
        <v>0</v>
      </c>
      <c r="AH110" s="6">
        <f t="shared" si="27"/>
        <v>0</v>
      </c>
      <c r="AI110" s="6" t="str">
        <f t="shared" si="28"/>
        <v/>
      </c>
      <c r="AJ110" s="6" t="str">
        <f t="shared" si="29"/>
        <v/>
      </c>
      <c r="AK110" s="6">
        <f t="shared" si="30"/>
        <v>1</v>
      </c>
      <c r="AL110" s="6">
        <f t="shared" si="31"/>
        <v>2</v>
      </c>
      <c r="AM110" s="6" t="str">
        <f t="shared" si="32"/>
        <v/>
      </c>
      <c r="AN110" s="6" t="str">
        <f t="shared" si="33"/>
        <v/>
      </c>
      <c r="AT110" s="6">
        <f t="shared" si="18"/>
        <v>0</v>
      </c>
      <c r="AU110" s="6">
        <f t="shared" si="19"/>
        <v>0</v>
      </c>
      <c r="AV110" s="6" t="str">
        <f t="shared" si="20"/>
        <v/>
      </c>
      <c r="AW110" s="6" t="str">
        <f t="shared" si="21"/>
        <v/>
      </c>
      <c r="AX110" s="6">
        <f t="shared" si="22"/>
        <v>0</v>
      </c>
      <c r="AY110" s="6">
        <f t="shared" si="23"/>
        <v>0</v>
      </c>
      <c r="AZ110" s="6" t="str">
        <f t="shared" si="24"/>
        <v/>
      </c>
      <c r="BA110" s="6" t="str">
        <f t="shared" si="25"/>
        <v/>
      </c>
    </row>
    <row r="111" spans="2:53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7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D111" s="12">
        <v>15521</v>
      </c>
      <c r="AG111" s="6">
        <f t="shared" si="26"/>
        <v>0</v>
      </c>
      <c r="AH111" s="6">
        <f t="shared" si="27"/>
        <v>0</v>
      </c>
      <c r="AI111" s="6" t="str">
        <f t="shared" si="28"/>
        <v/>
      </c>
      <c r="AJ111" s="6" t="str">
        <f t="shared" si="29"/>
        <v/>
      </c>
      <c r="AK111" s="6">
        <f t="shared" si="30"/>
        <v>0</v>
      </c>
      <c r="AL111" s="6">
        <f t="shared" si="31"/>
        <v>0</v>
      </c>
      <c r="AM111" s="6" t="str">
        <f t="shared" si="32"/>
        <v/>
      </c>
      <c r="AN111" s="6" t="str">
        <f t="shared" si="33"/>
        <v/>
      </c>
      <c r="AT111" s="6">
        <f t="shared" si="18"/>
        <v>2</v>
      </c>
      <c r="AU111" s="6">
        <f t="shared" si="19"/>
        <v>3</v>
      </c>
      <c r="AV111" s="6" t="str">
        <f t="shared" si="20"/>
        <v/>
      </c>
      <c r="AW111" s="6" t="str">
        <f t="shared" si="21"/>
        <v/>
      </c>
      <c r="AX111" s="6">
        <f t="shared" si="22"/>
        <v>0</v>
      </c>
      <c r="AY111" s="6">
        <f t="shared" si="23"/>
        <v>0</v>
      </c>
      <c r="AZ111" s="6" t="str">
        <f t="shared" si="24"/>
        <v/>
      </c>
      <c r="BA111" s="6" t="str">
        <f t="shared" si="25"/>
        <v/>
      </c>
    </row>
    <row r="112" spans="2:53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7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D112" s="12">
        <v>25511</v>
      </c>
      <c r="AG112" s="6">
        <f t="shared" si="26"/>
        <v>0</v>
      </c>
      <c r="AH112" s="6">
        <f t="shared" si="27"/>
        <v>0</v>
      </c>
      <c r="AI112" s="6" t="str">
        <f t="shared" si="28"/>
        <v/>
      </c>
      <c r="AJ112" s="6" t="str">
        <f t="shared" si="29"/>
        <v/>
      </c>
      <c r="AK112" s="6">
        <f t="shared" si="30"/>
        <v>1</v>
      </c>
      <c r="AL112" s="6">
        <f t="shared" si="31"/>
        <v>2</v>
      </c>
      <c r="AM112" s="6" t="str">
        <f t="shared" si="32"/>
        <v/>
      </c>
      <c r="AN112" s="6" t="str">
        <f t="shared" si="33"/>
        <v/>
      </c>
      <c r="AT112" s="6">
        <f t="shared" si="18"/>
        <v>0</v>
      </c>
      <c r="AU112" s="6">
        <f t="shared" si="19"/>
        <v>0</v>
      </c>
      <c r="AV112" s="6" t="str">
        <f t="shared" si="20"/>
        <v/>
      </c>
      <c r="AW112" s="6" t="str">
        <f t="shared" si="21"/>
        <v/>
      </c>
      <c r="AX112" s="6">
        <f t="shared" si="22"/>
        <v>0</v>
      </c>
      <c r="AY112" s="6">
        <f t="shared" si="23"/>
        <v>0</v>
      </c>
      <c r="AZ112" s="6" t="str">
        <f t="shared" si="24"/>
        <v/>
      </c>
      <c r="BA112" s="6" t="str">
        <f t="shared" si="25"/>
        <v/>
      </c>
    </row>
    <row r="113" spans="2:59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7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D113" s="12">
        <v>25512</v>
      </c>
      <c r="AG113" s="6">
        <f t="shared" si="26"/>
        <v>1</v>
      </c>
      <c r="AH113" s="6">
        <f t="shared" si="27"/>
        <v>2</v>
      </c>
      <c r="AI113" s="6" t="str">
        <f t="shared" si="28"/>
        <v/>
      </c>
      <c r="AJ113" s="6" t="str">
        <f t="shared" si="29"/>
        <v/>
      </c>
      <c r="AK113" s="6">
        <f t="shared" si="30"/>
        <v>0</v>
      </c>
      <c r="AL113" s="6">
        <f t="shared" si="31"/>
        <v>0</v>
      </c>
      <c r="AM113" s="6" t="str">
        <f t="shared" si="32"/>
        <v/>
      </c>
      <c r="AN113" s="6" t="str">
        <f t="shared" si="33"/>
        <v/>
      </c>
      <c r="AT113" s="6">
        <f t="shared" si="18"/>
        <v>0</v>
      </c>
      <c r="AU113" s="6">
        <f t="shared" si="19"/>
        <v>0</v>
      </c>
      <c r="AV113" s="6" t="str">
        <f t="shared" si="20"/>
        <v/>
      </c>
      <c r="AW113" s="6" t="str">
        <f t="shared" si="21"/>
        <v/>
      </c>
      <c r="AX113" s="6">
        <f t="shared" si="22"/>
        <v>0</v>
      </c>
      <c r="AY113" s="6">
        <f t="shared" si="23"/>
        <v>0</v>
      </c>
      <c r="AZ113" s="6" t="str">
        <f t="shared" si="24"/>
        <v/>
      </c>
      <c r="BA113" s="6" t="str">
        <f t="shared" si="25"/>
        <v/>
      </c>
      <c r="BG113" s="6" t="s">
        <v>372</v>
      </c>
    </row>
    <row r="114" spans="2:59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7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D114" s="12">
        <v>25511</v>
      </c>
      <c r="AG114" s="6">
        <f t="shared" si="26"/>
        <v>0</v>
      </c>
      <c r="AH114" s="6">
        <f t="shared" si="27"/>
        <v>0</v>
      </c>
      <c r="AI114" s="6" t="str">
        <f t="shared" si="28"/>
        <v/>
      </c>
      <c r="AJ114" s="6" t="str">
        <f t="shared" si="29"/>
        <v/>
      </c>
      <c r="AK114" s="6">
        <f t="shared" si="30"/>
        <v>0</v>
      </c>
      <c r="AL114" s="6">
        <f t="shared" si="31"/>
        <v>1</v>
      </c>
      <c r="AM114" s="6" t="str">
        <f t="shared" si="32"/>
        <v/>
      </c>
      <c r="AN114" s="6" t="str">
        <f t="shared" si="33"/>
        <v/>
      </c>
      <c r="AT114" s="6">
        <f t="shared" si="18"/>
        <v>0</v>
      </c>
      <c r="AU114" s="6">
        <f t="shared" si="19"/>
        <v>0</v>
      </c>
      <c r="AV114" s="6" t="str">
        <f t="shared" si="20"/>
        <v/>
      </c>
      <c r="AW114" s="6" t="str">
        <f t="shared" si="21"/>
        <v/>
      </c>
      <c r="AX114" s="6">
        <f t="shared" si="22"/>
        <v>0</v>
      </c>
      <c r="AY114" s="6">
        <f t="shared" si="23"/>
        <v>0</v>
      </c>
      <c r="AZ114" s="6" t="str">
        <f t="shared" si="24"/>
        <v/>
      </c>
      <c r="BA114" s="6" t="str">
        <f t="shared" si="25"/>
        <v/>
      </c>
    </row>
    <row r="115" spans="2:59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7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D115" s="12">
        <v>25511</v>
      </c>
      <c r="AG115" s="6">
        <f t="shared" si="26"/>
        <v>0</v>
      </c>
      <c r="AH115" s="6">
        <f t="shared" si="27"/>
        <v>0</v>
      </c>
      <c r="AI115" s="6" t="str">
        <f t="shared" si="28"/>
        <v/>
      </c>
      <c r="AJ115" s="6" t="str">
        <f t="shared" si="29"/>
        <v/>
      </c>
      <c r="AK115" s="6">
        <f t="shared" si="30"/>
        <v>1</v>
      </c>
      <c r="AL115" s="6">
        <f t="shared" si="31"/>
        <v>2</v>
      </c>
      <c r="AM115" s="6" t="str">
        <f t="shared" si="32"/>
        <v/>
      </c>
      <c r="AN115" s="6" t="str">
        <f t="shared" si="33"/>
        <v/>
      </c>
      <c r="AT115" s="6">
        <f t="shared" si="18"/>
        <v>0</v>
      </c>
      <c r="AU115" s="6">
        <f t="shared" si="19"/>
        <v>0</v>
      </c>
      <c r="AV115" s="6" t="str">
        <f t="shared" si="20"/>
        <v/>
      </c>
      <c r="AW115" s="6" t="str">
        <f t="shared" si="21"/>
        <v/>
      </c>
      <c r="AX115" s="6">
        <f t="shared" si="22"/>
        <v>0</v>
      </c>
      <c r="AY115" s="6">
        <f t="shared" si="23"/>
        <v>0</v>
      </c>
      <c r="AZ115" s="6" t="str">
        <f t="shared" si="24"/>
        <v/>
      </c>
      <c r="BA115" s="6" t="str">
        <f t="shared" si="25"/>
        <v/>
      </c>
    </row>
    <row r="116" spans="2:59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7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D116" s="12">
        <v>52152</v>
      </c>
      <c r="AG116" s="6">
        <f t="shared" si="26"/>
        <v>0</v>
      </c>
      <c r="AH116" s="6">
        <f t="shared" si="27"/>
        <v>0</v>
      </c>
      <c r="AI116" s="6" t="str">
        <f t="shared" si="28"/>
        <v/>
      </c>
      <c r="AJ116" s="6" t="str">
        <f t="shared" si="29"/>
        <v/>
      </c>
      <c r="AK116" s="6">
        <f t="shared" si="30"/>
        <v>0</v>
      </c>
      <c r="AL116" s="6">
        <f t="shared" si="31"/>
        <v>0</v>
      </c>
      <c r="AM116" s="6" t="str">
        <f t="shared" si="32"/>
        <v/>
      </c>
      <c r="AN116" s="6" t="str">
        <f t="shared" si="33"/>
        <v/>
      </c>
      <c r="AT116" s="6">
        <f t="shared" si="18"/>
        <v>0</v>
      </c>
      <c r="AU116" s="6">
        <f t="shared" si="19"/>
        <v>0</v>
      </c>
      <c r="AV116" s="6" t="str">
        <f t="shared" si="20"/>
        <v/>
      </c>
      <c r="AW116" s="6" t="str">
        <f t="shared" si="21"/>
        <v/>
      </c>
      <c r="AX116" s="6">
        <f t="shared" si="22"/>
        <v>0</v>
      </c>
      <c r="AY116" s="6">
        <f t="shared" si="23"/>
        <v>0</v>
      </c>
      <c r="AZ116" s="6" t="str">
        <f t="shared" si="24"/>
        <v/>
      </c>
      <c r="BA116" s="6" t="str">
        <f t="shared" si="25"/>
        <v/>
      </c>
      <c r="BG116" s="12" t="s">
        <v>381</v>
      </c>
    </row>
    <row r="117" spans="2:59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7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D117" s="12">
        <v>15522</v>
      </c>
      <c r="AG117" s="6">
        <f t="shared" si="26"/>
        <v>0</v>
      </c>
      <c r="AH117" s="6">
        <f t="shared" si="27"/>
        <v>0</v>
      </c>
      <c r="AI117" s="6" t="str">
        <f t="shared" si="28"/>
        <v/>
      </c>
      <c r="AJ117" s="6" t="str">
        <f t="shared" si="29"/>
        <v/>
      </c>
      <c r="AK117" s="6">
        <f t="shared" si="30"/>
        <v>0</v>
      </c>
      <c r="AL117" s="6">
        <f t="shared" si="31"/>
        <v>0</v>
      </c>
      <c r="AM117" s="6" t="str">
        <f t="shared" si="32"/>
        <v/>
      </c>
      <c r="AN117" s="6" t="str">
        <f t="shared" si="33"/>
        <v/>
      </c>
      <c r="AT117" s="6">
        <f t="shared" si="18"/>
        <v>0</v>
      </c>
      <c r="AU117" s="6">
        <f t="shared" si="19"/>
        <v>0</v>
      </c>
      <c r="AV117" s="6" t="str">
        <f t="shared" si="20"/>
        <v/>
      </c>
      <c r="AW117" s="6" t="str">
        <f t="shared" si="21"/>
        <v/>
      </c>
      <c r="AX117" s="6">
        <f t="shared" si="22"/>
        <v>1</v>
      </c>
      <c r="AY117" s="6">
        <f t="shared" si="23"/>
        <v>2</v>
      </c>
      <c r="AZ117" s="6" t="str">
        <f t="shared" si="24"/>
        <v/>
      </c>
      <c r="BA117" s="6" t="str">
        <f t="shared" si="25"/>
        <v/>
      </c>
      <c r="BG117" s="12" t="s">
        <v>386</v>
      </c>
    </row>
    <row r="118" spans="2:59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7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D118" s="12">
        <v>25512</v>
      </c>
      <c r="AG118" s="6">
        <f t="shared" si="26"/>
        <v>0</v>
      </c>
      <c r="AH118" s="6">
        <f t="shared" si="27"/>
        <v>1</v>
      </c>
      <c r="AI118" s="6" t="str">
        <f t="shared" si="28"/>
        <v/>
      </c>
      <c r="AJ118" s="6" t="str">
        <f t="shared" si="29"/>
        <v/>
      </c>
      <c r="AK118" s="6">
        <f t="shared" si="30"/>
        <v>0</v>
      </c>
      <c r="AL118" s="6">
        <f t="shared" si="31"/>
        <v>0</v>
      </c>
      <c r="AM118" s="6" t="str">
        <f t="shared" si="32"/>
        <v/>
      </c>
      <c r="AN118" s="6" t="str">
        <f t="shared" si="33"/>
        <v/>
      </c>
      <c r="AT118" s="6">
        <f t="shared" si="18"/>
        <v>0</v>
      </c>
      <c r="AU118" s="6">
        <f t="shared" si="19"/>
        <v>0</v>
      </c>
      <c r="AV118" s="6" t="str">
        <f t="shared" si="20"/>
        <v/>
      </c>
      <c r="AW118" s="6" t="str">
        <f t="shared" si="21"/>
        <v/>
      </c>
      <c r="AX118" s="6">
        <f t="shared" si="22"/>
        <v>0</v>
      </c>
      <c r="AY118" s="6">
        <f t="shared" si="23"/>
        <v>0</v>
      </c>
      <c r="AZ118" s="6" t="str">
        <f t="shared" si="24"/>
        <v/>
      </c>
      <c r="BA118" s="6" t="str">
        <f t="shared" si="25"/>
        <v/>
      </c>
      <c r="BG118" s="12" t="s">
        <v>390</v>
      </c>
    </row>
    <row r="119" spans="2:59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7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D119" s="12">
        <v>52151</v>
      </c>
      <c r="AG119" s="6">
        <f t="shared" si="26"/>
        <v>0</v>
      </c>
      <c r="AH119" s="6">
        <f t="shared" si="27"/>
        <v>0</v>
      </c>
      <c r="AI119" s="6" t="str">
        <f t="shared" si="28"/>
        <v/>
      </c>
      <c r="AJ119" s="6" t="str">
        <f t="shared" si="29"/>
        <v/>
      </c>
      <c r="AK119" s="6">
        <f t="shared" si="30"/>
        <v>0</v>
      </c>
      <c r="AL119" s="6">
        <f t="shared" si="31"/>
        <v>0</v>
      </c>
      <c r="AM119" s="6" t="str">
        <f t="shared" si="32"/>
        <v/>
      </c>
      <c r="AN119" s="6" t="str">
        <f t="shared" si="33"/>
        <v/>
      </c>
      <c r="AT119" s="6">
        <f t="shared" si="18"/>
        <v>0</v>
      </c>
      <c r="AU119" s="6">
        <f t="shared" si="19"/>
        <v>0</v>
      </c>
      <c r="AV119" s="6" t="str">
        <f t="shared" si="20"/>
        <v/>
      </c>
      <c r="AW119" s="6" t="str">
        <f t="shared" si="21"/>
        <v/>
      </c>
      <c r="AX119" s="6">
        <f t="shared" si="22"/>
        <v>0</v>
      </c>
      <c r="AY119" s="6">
        <f t="shared" si="23"/>
        <v>0</v>
      </c>
      <c r="AZ119" s="6" t="str">
        <f t="shared" si="24"/>
        <v/>
      </c>
      <c r="BA119" s="6" t="str">
        <f t="shared" si="25"/>
        <v/>
      </c>
    </row>
    <row r="120" spans="2:59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7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D120" s="12">
        <v>15521</v>
      </c>
      <c r="AG120" s="6">
        <f t="shared" si="26"/>
        <v>0</v>
      </c>
      <c r="AH120" s="6">
        <f t="shared" si="27"/>
        <v>0</v>
      </c>
      <c r="AI120" s="6" t="str">
        <f t="shared" si="28"/>
        <v/>
      </c>
      <c r="AJ120" s="6" t="str">
        <f t="shared" si="29"/>
        <v/>
      </c>
      <c r="AK120" s="6">
        <f t="shared" si="30"/>
        <v>0</v>
      </c>
      <c r="AL120" s="6">
        <f t="shared" si="31"/>
        <v>0</v>
      </c>
      <c r="AM120" s="6" t="str">
        <f t="shared" si="32"/>
        <v/>
      </c>
      <c r="AN120" s="6" t="str">
        <f t="shared" si="33"/>
        <v/>
      </c>
      <c r="AT120" s="6">
        <f t="shared" si="18"/>
        <v>1</v>
      </c>
      <c r="AU120" s="6">
        <f t="shared" si="19"/>
        <v>2</v>
      </c>
      <c r="AV120" s="6" t="str">
        <f t="shared" si="20"/>
        <v/>
      </c>
      <c r="AW120" s="6" t="str">
        <f t="shared" si="21"/>
        <v/>
      </c>
      <c r="AX120" s="6">
        <f t="shared" si="22"/>
        <v>0</v>
      </c>
      <c r="AY120" s="6">
        <f t="shared" si="23"/>
        <v>0</v>
      </c>
      <c r="AZ120" s="6" t="str">
        <f t="shared" si="24"/>
        <v/>
      </c>
      <c r="BA120" s="6" t="str">
        <f t="shared" si="25"/>
        <v/>
      </c>
    </row>
    <row r="121" spans="2:59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7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D121" s="12">
        <v>15251</v>
      </c>
      <c r="AG121" s="6">
        <f t="shared" si="26"/>
        <v>0</v>
      </c>
      <c r="AH121" s="6">
        <f t="shared" si="27"/>
        <v>0</v>
      </c>
      <c r="AI121" s="6" t="str">
        <f t="shared" si="28"/>
        <v/>
      </c>
      <c r="AJ121" s="6" t="str">
        <f t="shared" si="29"/>
        <v/>
      </c>
      <c r="AK121" s="6">
        <f t="shared" si="30"/>
        <v>0</v>
      </c>
      <c r="AL121" s="6">
        <f t="shared" si="31"/>
        <v>0</v>
      </c>
      <c r="AM121" s="6" t="str">
        <f t="shared" si="32"/>
        <v/>
      </c>
      <c r="AN121" s="6" t="str">
        <f t="shared" si="33"/>
        <v/>
      </c>
      <c r="AT121" s="6">
        <f t="shared" si="18"/>
        <v>0</v>
      </c>
      <c r="AU121" s="6">
        <f t="shared" si="19"/>
        <v>1</v>
      </c>
      <c r="AV121" s="6" t="str">
        <f t="shared" si="20"/>
        <v/>
      </c>
      <c r="AW121" s="6" t="str">
        <f t="shared" si="21"/>
        <v/>
      </c>
      <c r="AX121" s="6">
        <f t="shared" si="22"/>
        <v>0</v>
      </c>
      <c r="AY121" s="6">
        <f t="shared" si="23"/>
        <v>0</v>
      </c>
      <c r="AZ121" s="6" t="str">
        <f t="shared" si="24"/>
        <v/>
      </c>
      <c r="BA121" s="6" t="str">
        <f t="shared" si="25"/>
        <v/>
      </c>
    </row>
    <row r="122" spans="2:59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7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D122" s="12">
        <v>15522</v>
      </c>
      <c r="AG122" s="6">
        <f t="shared" si="26"/>
        <v>0</v>
      </c>
      <c r="AH122" s="6">
        <f t="shared" si="27"/>
        <v>0</v>
      </c>
      <c r="AI122" s="6" t="str">
        <f t="shared" si="28"/>
        <v/>
      </c>
      <c r="AJ122" s="6" t="str">
        <f t="shared" si="29"/>
        <v/>
      </c>
      <c r="AK122" s="6">
        <f t="shared" si="30"/>
        <v>0</v>
      </c>
      <c r="AL122" s="6">
        <f t="shared" si="31"/>
        <v>0</v>
      </c>
      <c r="AM122" s="6" t="str">
        <f t="shared" si="32"/>
        <v/>
      </c>
      <c r="AN122" s="6" t="str">
        <f t="shared" si="33"/>
        <v/>
      </c>
      <c r="AT122" s="6">
        <f t="shared" si="18"/>
        <v>0</v>
      </c>
      <c r="AU122" s="6">
        <f t="shared" si="19"/>
        <v>0</v>
      </c>
      <c r="AV122" s="6" t="str">
        <f t="shared" si="20"/>
        <v/>
      </c>
      <c r="AW122" s="6" t="str">
        <f t="shared" si="21"/>
        <v/>
      </c>
      <c r="AX122" s="6">
        <f t="shared" si="22"/>
        <v>1</v>
      </c>
      <c r="AY122" s="6">
        <f t="shared" si="23"/>
        <v>2</v>
      </c>
      <c r="AZ122" s="6" t="str">
        <f t="shared" si="24"/>
        <v/>
      </c>
      <c r="BA122" s="6" t="str">
        <f t="shared" si="25"/>
        <v/>
      </c>
      <c r="BG122" s="12" t="s">
        <v>406</v>
      </c>
    </row>
    <row r="123" spans="2:59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7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D123" s="12">
        <v>52151</v>
      </c>
      <c r="AG123" s="6">
        <f t="shared" si="26"/>
        <v>0</v>
      </c>
      <c r="AH123" s="6">
        <f t="shared" si="27"/>
        <v>0</v>
      </c>
      <c r="AI123" s="6" t="str">
        <f t="shared" si="28"/>
        <v/>
      </c>
      <c r="AJ123" s="6" t="str">
        <f t="shared" si="29"/>
        <v/>
      </c>
      <c r="AK123" s="6">
        <f t="shared" si="30"/>
        <v>0</v>
      </c>
      <c r="AL123" s="6">
        <f t="shared" si="31"/>
        <v>0</v>
      </c>
      <c r="AM123" s="6" t="str">
        <f t="shared" si="32"/>
        <v/>
      </c>
      <c r="AN123" s="6" t="str">
        <f t="shared" si="33"/>
        <v/>
      </c>
      <c r="AT123" s="6">
        <f t="shared" si="18"/>
        <v>0</v>
      </c>
      <c r="AU123" s="6">
        <f t="shared" si="19"/>
        <v>0</v>
      </c>
      <c r="AV123" s="6" t="str">
        <f t="shared" si="20"/>
        <v/>
      </c>
      <c r="AW123" s="6" t="str">
        <f t="shared" si="21"/>
        <v/>
      </c>
      <c r="AX123" s="6">
        <f t="shared" si="22"/>
        <v>0</v>
      </c>
      <c r="AY123" s="6">
        <f t="shared" si="23"/>
        <v>0</v>
      </c>
      <c r="AZ123" s="6" t="str">
        <f t="shared" si="24"/>
        <v/>
      </c>
      <c r="BA123" s="6" t="str">
        <f t="shared" si="25"/>
        <v/>
      </c>
    </row>
    <row r="124" spans="2:59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7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D124" s="12">
        <v>15522</v>
      </c>
      <c r="AG124" s="6">
        <f t="shared" si="26"/>
        <v>0</v>
      </c>
      <c r="AH124" s="6">
        <f t="shared" si="27"/>
        <v>0</v>
      </c>
      <c r="AI124" s="6" t="str">
        <f t="shared" si="28"/>
        <v/>
      </c>
      <c r="AJ124" s="6" t="str">
        <f t="shared" si="29"/>
        <v/>
      </c>
      <c r="AK124" s="6">
        <f t="shared" si="30"/>
        <v>0</v>
      </c>
      <c r="AL124" s="6">
        <f t="shared" si="31"/>
        <v>0</v>
      </c>
      <c r="AM124" s="6" t="str">
        <f t="shared" si="32"/>
        <v/>
      </c>
      <c r="AN124" s="6" t="str">
        <f t="shared" si="33"/>
        <v/>
      </c>
      <c r="AT124" s="6">
        <f t="shared" si="18"/>
        <v>0</v>
      </c>
      <c r="AU124" s="6">
        <f t="shared" si="19"/>
        <v>0</v>
      </c>
      <c r="AV124" s="6" t="str">
        <f t="shared" si="20"/>
        <v/>
      </c>
      <c r="AW124" s="6" t="str">
        <f t="shared" si="21"/>
        <v/>
      </c>
      <c r="AX124" s="6">
        <f t="shared" si="22"/>
        <v>0</v>
      </c>
      <c r="AY124" s="6">
        <f t="shared" si="23"/>
        <v>1</v>
      </c>
      <c r="AZ124" s="6" t="str">
        <f t="shared" si="24"/>
        <v/>
      </c>
      <c r="BA124" s="6" t="str">
        <f t="shared" si="25"/>
        <v/>
      </c>
      <c r="BG124" s="12" t="s">
        <v>414</v>
      </c>
    </row>
    <row r="125" spans="2:59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7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D125" s="12">
        <v>15521</v>
      </c>
      <c r="AG125" s="6">
        <f t="shared" si="26"/>
        <v>0</v>
      </c>
      <c r="AH125" s="6">
        <f t="shared" si="27"/>
        <v>0</v>
      </c>
      <c r="AI125" s="6" t="str">
        <f t="shared" si="28"/>
        <v/>
      </c>
      <c r="AJ125" s="6" t="str">
        <f t="shared" si="29"/>
        <v/>
      </c>
      <c r="AK125" s="6">
        <f t="shared" si="30"/>
        <v>0</v>
      </c>
      <c r="AL125" s="6">
        <f t="shared" si="31"/>
        <v>0</v>
      </c>
      <c r="AM125" s="6" t="str">
        <f t="shared" si="32"/>
        <v/>
      </c>
      <c r="AN125" s="6" t="str">
        <f t="shared" si="33"/>
        <v/>
      </c>
      <c r="AT125" s="6">
        <f t="shared" si="18"/>
        <v>1</v>
      </c>
      <c r="AU125" s="6">
        <f t="shared" si="19"/>
        <v>2</v>
      </c>
      <c r="AV125" s="6" t="str">
        <f t="shared" si="20"/>
        <v/>
      </c>
      <c r="AW125" s="6" t="str">
        <f t="shared" si="21"/>
        <v/>
      </c>
      <c r="AX125" s="6">
        <f t="shared" si="22"/>
        <v>0</v>
      </c>
      <c r="AY125" s="6">
        <f t="shared" si="23"/>
        <v>0</v>
      </c>
      <c r="AZ125" s="6" t="str">
        <f t="shared" si="24"/>
        <v/>
      </c>
      <c r="BA125" s="6" t="str">
        <f t="shared" si="25"/>
        <v/>
      </c>
    </row>
    <row r="126" spans="2:59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7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D126" s="12">
        <v>15251</v>
      </c>
      <c r="AG126" s="6">
        <f t="shared" si="26"/>
        <v>0</v>
      </c>
      <c r="AH126" s="6">
        <f t="shared" si="27"/>
        <v>0</v>
      </c>
      <c r="AI126" s="6" t="str">
        <f t="shared" si="28"/>
        <v/>
      </c>
      <c r="AJ126" s="6" t="str">
        <f t="shared" si="29"/>
        <v/>
      </c>
      <c r="AK126" s="6">
        <f t="shared" si="30"/>
        <v>0</v>
      </c>
      <c r="AL126" s="6">
        <f t="shared" si="31"/>
        <v>0</v>
      </c>
      <c r="AM126" s="6" t="str">
        <f t="shared" si="32"/>
        <v/>
      </c>
      <c r="AN126" s="6" t="str">
        <f t="shared" si="33"/>
        <v/>
      </c>
      <c r="AT126" s="6">
        <f t="shared" si="18"/>
        <v>1</v>
      </c>
      <c r="AU126" s="6">
        <f t="shared" si="19"/>
        <v>2</v>
      </c>
      <c r="AV126" s="6" t="str">
        <f t="shared" si="20"/>
        <v/>
      </c>
      <c r="AW126" s="6" t="str">
        <f t="shared" si="21"/>
        <v/>
      </c>
      <c r="AX126" s="6">
        <f t="shared" si="22"/>
        <v>0</v>
      </c>
      <c r="AY126" s="6">
        <f t="shared" si="23"/>
        <v>0</v>
      </c>
      <c r="AZ126" s="6" t="str">
        <f t="shared" si="24"/>
        <v/>
      </c>
      <c r="BA126" s="6" t="str">
        <f t="shared" si="25"/>
        <v/>
      </c>
    </row>
    <row r="127" spans="2:59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7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D127" s="12">
        <v>15251</v>
      </c>
      <c r="AG127" s="6">
        <f t="shared" si="26"/>
        <v>0</v>
      </c>
      <c r="AH127" s="6">
        <f t="shared" si="27"/>
        <v>0</v>
      </c>
      <c r="AI127" s="6" t="str">
        <f t="shared" si="28"/>
        <v/>
      </c>
      <c r="AJ127" s="6" t="str">
        <f t="shared" si="29"/>
        <v/>
      </c>
      <c r="AK127" s="6">
        <f t="shared" si="30"/>
        <v>0</v>
      </c>
      <c r="AL127" s="6">
        <f t="shared" si="31"/>
        <v>0</v>
      </c>
      <c r="AM127" s="6" t="str">
        <f t="shared" si="32"/>
        <v/>
      </c>
      <c r="AN127" s="6" t="str">
        <f t="shared" si="33"/>
        <v/>
      </c>
      <c r="AT127" s="6">
        <f t="shared" si="18"/>
        <v>1</v>
      </c>
      <c r="AU127" s="6">
        <f t="shared" si="19"/>
        <v>2</v>
      </c>
      <c r="AV127" s="6" t="str">
        <f t="shared" si="20"/>
        <v/>
      </c>
      <c r="AW127" s="6" t="str">
        <f t="shared" si="21"/>
        <v/>
      </c>
      <c r="AX127" s="6">
        <f t="shared" si="22"/>
        <v>0</v>
      </c>
      <c r="AY127" s="6">
        <f t="shared" si="23"/>
        <v>0</v>
      </c>
      <c r="AZ127" s="6" t="str">
        <f t="shared" si="24"/>
        <v/>
      </c>
      <c r="BA127" s="6" t="str">
        <f t="shared" si="25"/>
        <v/>
      </c>
    </row>
    <row r="128" spans="2:59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7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D128" s="12">
        <v>52152</v>
      </c>
      <c r="AG128" s="6">
        <f t="shared" si="26"/>
        <v>0</v>
      </c>
      <c r="AH128" s="6">
        <f t="shared" si="27"/>
        <v>0</v>
      </c>
      <c r="AI128" s="6" t="str">
        <f t="shared" si="28"/>
        <v/>
      </c>
      <c r="AJ128" s="6" t="str">
        <f t="shared" si="29"/>
        <v/>
      </c>
      <c r="AK128" s="6">
        <f t="shared" si="30"/>
        <v>0</v>
      </c>
      <c r="AL128" s="6">
        <f t="shared" si="31"/>
        <v>0</v>
      </c>
      <c r="AM128" s="6" t="str">
        <f t="shared" si="32"/>
        <v/>
      </c>
      <c r="AN128" s="6" t="str">
        <f t="shared" si="33"/>
        <v/>
      </c>
      <c r="AT128" s="6">
        <f t="shared" si="18"/>
        <v>0</v>
      </c>
      <c r="AU128" s="6">
        <f t="shared" si="19"/>
        <v>0</v>
      </c>
      <c r="AV128" s="6" t="str">
        <f t="shared" si="20"/>
        <v/>
      </c>
      <c r="AW128" s="6" t="str">
        <f t="shared" si="21"/>
        <v/>
      </c>
      <c r="AX128" s="6">
        <f t="shared" si="22"/>
        <v>0</v>
      </c>
      <c r="AY128" s="6">
        <f t="shared" si="23"/>
        <v>0</v>
      </c>
      <c r="AZ128" s="6" t="str">
        <f t="shared" si="24"/>
        <v/>
      </c>
      <c r="BA128" s="6" t="str">
        <f t="shared" si="25"/>
        <v/>
      </c>
      <c r="BG128" s="6" t="s">
        <v>423</v>
      </c>
    </row>
    <row r="129" spans="2:59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7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D129" s="12">
        <v>15251</v>
      </c>
      <c r="AG129" s="6">
        <f t="shared" si="26"/>
        <v>0</v>
      </c>
      <c r="AH129" s="6">
        <f t="shared" si="27"/>
        <v>0</v>
      </c>
      <c r="AI129" s="6" t="str">
        <f t="shared" si="28"/>
        <v/>
      </c>
      <c r="AJ129" s="6" t="str">
        <f t="shared" si="29"/>
        <v/>
      </c>
      <c r="AK129" s="6">
        <f t="shared" si="30"/>
        <v>0</v>
      </c>
      <c r="AL129" s="6">
        <f t="shared" si="31"/>
        <v>0</v>
      </c>
      <c r="AM129" s="6" t="str">
        <f t="shared" si="32"/>
        <v/>
      </c>
      <c r="AN129" s="6" t="str">
        <f t="shared" si="33"/>
        <v/>
      </c>
      <c r="AT129" s="6">
        <f t="shared" si="18"/>
        <v>1</v>
      </c>
      <c r="AU129" s="6">
        <f t="shared" si="19"/>
        <v>2</v>
      </c>
      <c r="AV129" s="6" t="str">
        <f t="shared" si="20"/>
        <v/>
      </c>
      <c r="AW129" s="6" t="str">
        <f t="shared" si="21"/>
        <v/>
      </c>
      <c r="AX129" s="6">
        <f t="shared" si="22"/>
        <v>0</v>
      </c>
      <c r="AY129" s="6">
        <f t="shared" si="23"/>
        <v>0</v>
      </c>
      <c r="AZ129" s="6" t="str">
        <f t="shared" si="24"/>
        <v/>
      </c>
      <c r="BA129" s="6" t="str">
        <f t="shared" si="25"/>
        <v/>
      </c>
    </row>
    <row r="130" spans="2:59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7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D130" s="12">
        <v>15521</v>
      </c>
      <c r="AG130" s="6">
        <f t="shared" si="26"/>
        <v>0</v>
      </c>
      <c r="AH130" s="6">
        <f t="shared" si="27"/>
        <v>0</v>
      </c>
      <c r="AI130" s="6" t="str">
        <f t="shared" si="28"/>
        <v/>
      </c>
      <c r="AJ130" s="6" t="str">
        <f t="shared" si="29"/>
        <v/>
      </c>
      <c r="AK130" s="6">
        <f t="shared" si="30"/>
        <v>0</v>
      </c>
      <c r="AL130" s="6">
        <f t="shared" si="31"/>
        <v>0</v>
      </c>
      <c r="AM130" s="6" t="str">
        <f t="shared" si="32"/>
        <v/>
      </c>
      <c r="AN130" s="6" t="str">
        <f t="shared" si="33"/>
        <v/>
      </c>
      <c r="AT130" s="6">
        <f t="shared" si="18"/>
        <v>0</v>
      </c>
      <c r="AU130" s="6">
        <f t="shared" si="19"/>
        <v>1</v>
      </c>
      <c r="AV130" s="6" t="str">
        <f t="shared" si="20"/>
        <v/>
      </c>
      <c r="AW130" s="6" t="str">
        <f t="shared" si="21"/>
        <v/>
      </c>
      <c r="AX130" s="6">
        <f t="shared" si="22"/>
        <v>0</v>
      </c>
      <c r="AY130" s="6">
        <f t="shared" si="23"/>
        <v>0</v>
      </c>
      <c r="AZ130" s="6" t="str">
        <f t="shared" si="24"/>
        <v/>
      </c>
      <c r="BA130" s="6" t="str">
        <f t="shared" si="25"/>
        <v/>
      </c>
      <c r="BG130" s="6" t="s">
        <v>430</v>
      </c>
    </row>
    <row r="131" spans="2:59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7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D131" s="12">
        <v>15252</v>
      </c>
      <c r="AG131" s="6">
        <f t="shared" si="26"/>
        <v>0</v>
      </c>
      <c r="AH131" s="6">
        <f t="shared" si="27"/>
        <v>0</v>
      </c>
      <c r="AI131" s="6" t="str">
        <f t="shared" si="28"/>
        <v/>
      </c>
      <c r="AJ131" s="6" t="str">
        <f t="shared" si="29"/>
        <v/>
      </c>
      <c r="AK131" s="6">
        <f t="shared" si="30"/>
        <v>0</v>
      </c>
      <c r="AL131" s="6">
        <f t="shared" si="31"/>
        <v>0</v>
      </c>
      <c r="AM131" s="6" t="str">
        <f t="shared" si="32"/>
        <v/>
      </c>
      <c r="AN131" s="6" t="str">
        <f t="shared" si="33"/>
        <v/>
      </c>
      <c r="AT131" s="6">
        <f t="shared" si="18"/>
        <v>0</v>
      </c>
      <c r="AU131" s="6">
        <f t="shared" si="19"/>
        <v>0</v>
      </c>
      <c r="AV131" s="6" t="str">
        <f t="shared" si="20"/>
        <v/>
      </c>
      <c r="AW131" s="6" t="str">
        <f t="shared" si="21"/>
        <v/>
      </c>
      <c r="AX131" s="6">
        <f t="shared" si="22"/>
        <v>1</v>
      </c>
      <c r="AY131" s="6">
        <f t="shared" si="23"/>
        <v>2</v>
      </c>
      <c r="AZ131" s="6" t="str">
        <f t="shared" si="24"/>
        <v/>
      </c>
      <c r="BA131" s="6" t="str">
        <f t="shared" si="25"/>
        <v/>
      </c>
      <c r="BG131" s="6" t="s">
        <v>433</v>
      </c>
    </row>
    <row r="132" spans="2:59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7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D132" s="12">
        <v>15522</v>
      </c>
      <c r="AG132" s="6">
        <f t="shared" si="26"/>
        <v>0</v>
      </c>
      <c r="AH132" s="6">
        <f t="shared" si="27"/>
        <v>0</v>
      </c>
      <c r="AI132" s="6" t="str">
        <f t="shared" si="28"/>
        <v/>
      </c>
      <c r="AJ132" s="6" t="str">
        <f t="shared" si="29"/>
        <v/>
      </c>
      <c r="AK132" s="6">
        <f t="shared" si="30"/>
        <v>0</v>
      </c>
      <c r="AL132" s="6">
        <f t="shared" si="31"/>
        <v>0</v>
      </c>
      <c r="AM132" s="6" t="str">
        <f t="shared" si="32"/>
        <v/>
      </c>
      <c r="AN132" s="6" t="str">
        <f t="shared" si="33"/>
        <v/>
      </c>
      <c r="AT132" s="6">
        <f t="shared" si="18"/>
        <v>0</v>
      </c>
      <c r="AU132" s="6">
        <f t="shared" si="19"/>
        <v>0</v>
      </c>
      <c r="AV132" s="6" t="str">
        <f t="shared" si="20"/>
        <v/>
      </c>
      <c r="AW132" s="6" t="str">
        <f t="shared" si="21"/>
        <v/>
      </c>
      <c r="AX132" s="6">
        <f t="shared" si="22"/>
        <v>0</v>
      </c>
      <c r="AY132" s="6">
        <f t="shared" si="23"/>
        <v>1</v>
      </c>
      <c r="AZ132" s="6" t="str">
        <f t="shared" si="24"/>
        <v/>
      </c>
      <c r="BA132" s="6" t="str">
        <f t="shared" si="25"/>
        <v/>
      </c>
    </row>
    <row r="133" spans="2:59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7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D133" s="12">
        <v>15522</v>
      </c>
      <c r="AG133" s="6">
        <f t="shared" si="26"/>
        <v>0</v>
      </c>
      <c r="AH133" s="6">
        <f t="shared" si="27"/>
        <v>0</v>
      </c>
      <c r="AI133" s="6" t="str">
        <f t="shared" si="28"/>
        <v/>
      </c>
      <c r="AJ133" s="6" t="str">
        <f t="shared" si="29"/>
        <v/>
      </c>
      <c r="AK133" s="6">
        <f t="shared" si="30"/>
        <v>0</v>
      </c>
      <c r="AL133" s="6">
        <f t="shared" si="31"/>
        <v>0</v>
      </c>
      <c r="AM133" s="6" t="str">
        <f t="shared" si="32"/>
        <v/>
      </c>
      <c r="AN133" s="6" t="str">
        <f t="shared" si="33"/>
        <v/>
      </c>
      <c r="AT133" s="6">
        <f t="shared" si="18"/>
        <v>0</v>
      </c>
      <c r="AU133" s="6">
        <f t="shared" si="19"/>
        <v>0</v>
      </c>
      <c r="AV133" s="6" t="str">
        <f t="shared" si="20"/>
        <v/>
      </c>
      <c r="AW133" s="6" t="str">
        <f t="shared" si="21"/>
        <v/>
      </c>
      <c r="AX133" s="6">
        <f t="shared" si="22"/>
        <v>0</v>
      </c>
      <c r="AY133" s="6">
        <f t="shared" si="23"/>
        <v>3</v>
      </c>
      <c r="AZ133" s="6" t="str">
        <f t="shared" si="24"/>
        <v/>
      </c>
      <c r="BA133" s="6" t="str">
        <f t="shared" si="25"/>
        <v/>
      </c>
    </row>
    <row r="134" spans="2:59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7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D134" s="12">
        <v>25511</v>
      </c>
      <c r="AG134" s="6">
        <f t="shared" si="26"/>
        <v>0</v>
      </c>
      <c r="AH134" s="6">
        <f t="shared" si="27"/>
        <v>0</v>
      </c>
      <c r="AI134" s="6" t="str">
        <f t="shared" si="28"/>
        <v/>
      </c>
      <c r="AJ134" s="6" t="str">
        <f t="shared" si="29"/>
        <v/>
      </c>
      <c r="AK134" s="6">
        <f t="shared" si="30"/>
        <v>1</v>
      </c>
      <c r="AL134" s="6">
        <f t="shared" si="31"/>
        <v>2</v>
      </c>
      <c r="AM134" s="6" t="str">
        <f t="shared" si="32"/>
        <v/>
      </c>
      <c r="AN134" s="6" t="str">
        <f t="shared" si="33"/>
        <v/>
      </c>
      <c r="AT134" s="6">
        <f t="shared" si="18"/>
        <v>0</v>
      </c>
      <c r="AU134" s="6">
        <f t="shared" si="19"/>
        <v>0</v>
      </c>
      <c r="AV134" s="6" t="str">
        <f t="shared" si="20"/>
        <v/>
      </c>
      <c r="AW134" s="6" t="str">
        <f t="shared" si="21"/>
        <v/>
      </c>
      <c r="AX134" s="6">
        <f t="shared" si="22"/>
        <v>0</v>
      </c>
      <c r="AY134" s="6">
        <f t="shared" si="23"/>
        <v>0</v>
      </c>
      <c r="AZ134" s="6" t="str">
        <f t="shared" si="24"/>
        <v/>
      </c>
      <c r="BA134" s="6" t="str">
        <f t="shared" si="25"/>
        <v/>
      </c>
    </row>
    <row r="135" spans="2:59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7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D135" s="12">
        <v>25511</v>
      </c>
      <c r="AG135" s="6">
        <f t="shared" si="26"/>
        <v>0</v>
      </c>
      <c r="AH135" s="6">
        <f t="shared" si="27"/>
        <v>0</v>
      </c>
      <c r="AI135" s="6" t="str">
        <f t="shared" si="28"/>
        <v/>
      </c>
      <c r="AJ135" s="6" t="str">
        <f t="shared" si="29"/>
        <v/>
      </c>
      <c r="AK135" s="6">
        <f t="shared" si="30"/>
        <v>1</v>
      </c>
      <c r="AL135" s="6">
        <f t="shared" si="31"/>
        <v>2</v>
      </c>
      <c r="AM135" s="6" t="str">
        <f t="shared" si="32"/>
        <v/>
      </c>
      <c r="AN135" s="6" t="str">
        <f t="shared" si="33"/>
        <v/>
      </c>
      <c r="AT135" s="6">
        <f t="shared" si="18"/>
        <v>0</v>
      </c>
      <c r="AU135" s="6">
        <f t="shared" si="19"/>
        <v>0</v>
      </c>
      <c r="AV135" s="6" t="str">
        <f t="shared" si="20"/>
        <v/>
      </c>
      <c r="AW135" s="6" t="str">
        <f t="shared" si="21"/>
        <v/>
      </c>
      <c r="AX135" s="6">
        <f t="shared" si="22"/>
        <v>0</v>
      </c>
      <c r="AY135" s="6">
        <f t="shared" si="23"/>
        <v>0</v>
      </c>
      <c r="AZ135" s="6" t="str">
        <f t="shared" si="24"/>
        <v/>
      </c>
      <c r="BA135" s="6" t="str">
        <f t="shared" si="25"/>
        <v/>
      </c>
      <c r="BG135" s="12" t="s">
        <v>441</v>
      </c>
    </row>
    <row r="136" spans="2:59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7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D136" s="12">
        <v>51521</v>
      </c>
      <c r="AG136" s="6">
        <f t="shared" si="26"/>
        <v>0</v>
      </c>
      <c r="AH136" s="6">
        <f t="shared" si="27"/>
        <v>0</v>
      </c>
      <c r="AI136" s="6" t="str">
        <f t="shared" si="28"/>
        <v/>
      </c>
      <c r="AJ136" s="6" t="str">
        <f t="shared" si="29"/>
        <v/>
      </c>
      <c r="AK136" s="6">
        <f t="shared" si="30"/>
        <v>0</v>
      </c>
      <c r="AL136" s="6">
        <f t="shared" si="31"/>
        <v>0</v>
      </c>
      <c r="AM136" s="6" t="str">
        <f t="shared" si="32"/>
        <v/>
      </c>
      <c r="AN136" s="6" t="str">
        <f t="shared" si="33"/>
        <v/>
      </c>
      <c r="AT136" s="6">
        <f t="shared" si="18"/>
        <v>0</v>
      </c>
      <c r="AU136" s="6">
        <f t="shared" si="19"/>
        <v>1</v>
      </c>
      <c r="AV136" s="6" t="str">
        <f t="shared" si="20"/>
        <v/>
      </c>
      <c r="AW136" s="6" t="str">
        <f t="shared" si="21"/>
        <v/>
      </c>
      <c r="AX136" s="6">
        <f t="shared" si="22"/>
        <v>0</v>
      </c>
      <c r="AY136" s="6">
        <f t="shared" si="23"/>
        <v>0</v>
      </c>
      <c r="AZ136" s="6" t="str">
        <f t="shared" si="24"/>
        <v/>
      </c>
      <c r="BA136" s="6" t="str">
        <f t="shared" si="25"/>
        <v/>
      </c>
      <c r="BG136" s="12"/>
    </row>
    <row r="137" spans="2:59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7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D137" s="12">
        <v>15251</v>
      </c>
      <c r="AG137" s="6">
        <f t="shared" si="26"/>
        <v>0</v>
      </c>
      <c r="AH137" s="6">
        <f t="shared" si="27"/>
        <v>0</v>
      </c>
      <c r="AI137" s="6" t="str">
        <f t="shared" si="28"/>
        <v/>
      </c>
      <c r="AJ137" s="6" t="str">
        <f t="shared" si="29"/>
        <v/>
      </c>
      <c r="AK137" s="6">
        <f t="shared" si="30"/>
        <v>0</v>
      </c>
      <c r="AL137" s="6">
        <f t="shared" si="31"/>
        <v>0</v>
      </c>
      <c r="AM137" s="6" t="str">
        <f t="shared" si="32"/>
        <v/>
      </c>
      <c r="AN137" s="6" t="str">
        <f t="shared" si="33"/>
        <v/>
      </c>
      <c r="AT137" s="6">
        <f t="shared" si="18"/>
        <v>0</v>
      </c>
      <c r="AU137" s="6">
        <f t="shared" si="19"/>
        <v>1</v>
      </c>
      <c r="AV137" s="6" t="str">
        <f t="shared" si="20"/>
        <v/>
      </c>
      <c r="AW137" s="6" t="str">
        <f t="shared" si="21"/>
        <v/>
      </c>
      <c r="AX137" s="6">
        <f t="shared" si="22"/>
        <v>0</v>
      </c>
      <c r="AY137" s="6">
        <f t="shared" si="23"/>
        <v>0</v>
      </c>
      <c r="AZ137" s="6" t="str">
        <f t="shared" si="24"/>
        <v/>
      </c>
      <c r="BA137" s="6" t="str">
        <f t="shared" si="25"/>
        <v/>
      </c>
      <c r="BG137" s="12" t="s">
        <v>446</v>
      </c>
    </row>
    <row r="138" spans="2:59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34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D138" s="12">
        <v>51522</v>
      </c>
      <c r="AG138" s="6">
        <f t="shared" si="26"/>
        <v>0</v>
      </c>
      <c r="AH138" s="6">
        <f t="shared" si="27"/>
        <v>0</v>
      </c>
      <c r="AI138" s="6" t="str">
        <f t="shared" si="28"/>
        <v/>
      </c>
      <c r="AJ138" s="6" t="str">
        <f t="shared" si="29"/>
        <v/>
      </c>
      <c r="AK138" s="6">
        <f t="shared" si="30"/>
        <v>0</v>
      </c>
      <c r="AL138" s="6">
        <f t="shared" si="31"/>
        <v>0</v>
      </c>
      <c r="AM138" s="6" t="str">
        <f t="shared" si="32"/>
        <v/>
      </c>
      <c r="AN138" s="6" t="str">
        <f t="shared" si="33"/>
        <v/>
      </c>
      <c r="AT138" s="6">
        <f t="shared" ref="AT138:AT201" si="35">IF(AND(AB138=$AB$4,AC138=$AC$4),IF(W138=$W$4,1,0)+IF(X138=$X$4,1,0)+IF(Y138=$Y$4,1,0),0)</f>
        <v>0</v>
      </c>
      <c r="AU138" s="6">
        <f t="shared" ref="AU138:AU201" si="36">IF(AND(AB138=$AB$4,AC138=$AC$4),IF(W138=$W$4,1,0)+IF(Z138=$Z$4,1,0)+IF(X138=$X$4,1,0)+IF(Y138=$Y$4,1,0)+IF(AA138=$AA$4,1,0)+IF(V138=$V$4,1,0),0)</f>
        <v>0</v>
      </c>
      <c r="AV138" s="6" t="str">
        <f t="shared" ref="AV138:AV201" si="37">IF(AND(AB138=$AB$4,AC138=$AC$4,AT138=MAX(AT$10:AT$5002)),(J138-J$4)^2+(K138-K$4)^2+(L138-L$4)^2+(M138-M$4)^2+(N138-N$4)^2+(O138-O$4)^2,"")</f>
        <v/>
      </c>
      <c r="AW138" s="6" t="str">
        <f t="shared" ref="AW138:AW201" si="38">IF(AND(AB138=$AB$4,AC138=$AC$4,AT138=MAX(AT$10:AT$5002),AU138=MAX(AU$10:AU$5002)),(J138-J$4)^2+(K138-K$4)^2+(L138-L$4)^2+(M138-M$4)^2+(N138-N$4)^2+(O138-O$4)^2,"")</f>
        <v/>
      </c>
      <c r="AX138" s="6">
        <f t="shared" ref="AX138:AX201" si="39">IF(AND(AB138=$AB$5,AC138=$AC$5),IF(W138=$W$5,1,0)+IF(X138=$X$5,1,0)+IF(Y138=$Y$5,1,0),0)</f>
        <v>0</v>
      </c>
      <c r="AY138" s="6">
        <f t="shared" ref="AY138:AY201" si="40">IF(AND(AB138=$AB$5,AC138=$AC$5),IF(W138=$W$5,1,0)+IF(Z138=$Z$5,1,0)+IF(X138=$X$5,1,0)+IF(Y138=$Y$5,1,0)+IF(AA138=$AA$5,1,0)+IF(V138=$V$5,1,0),0)</f>
        <v>1</v>
      </c>
      <c r="AZ138" s="6" t="str">
        <f t="shared" ref="AZ138:AZ201" si="41">IF(AND(AB138=$AB$5,AC138=$AC$5,AX138=MAX(AX$10:AX$5002)),(J138-J$4)^2+(K138-K$4)^2+(L138-L$4)^2+(M138-M$4)^2+(N138-N$4)^2+(O138-O$4)^2,"")</f>
        <v/>
      </c>
      <c r="BA138" s="6" t="str">
        <f t="shared" ref="BA138:BA201" si="42">IF(AND(AB138=$AB$5,AC138=$AC$5,AX138=MAX(AX$10:AX$5002),AY138=MAX(AY$10:AY$5002)),(J138-J$4)^2+(K138-K$4)^2+(L138-L$4)^2+(M138-M$4)^2+(N138-N$4)^2+(O138-O$4)^2,"")</f>
        <v/>
      </c>
      <c r="BG138" s="12" t="s">
        <v>449</v>
      </c>
    </row>
    <row r="139" spans="2:59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34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D139" s="12">
        <v>52151</v>
      </c>
      <c r="AG139" s="6">
        <f t="shared" ref="AG139:AG202" si="43">IF(AD139=AD$4,IF(W139=$W$4,1,0)+IF(X139=$X$4,1,0)+IF(Y139=$Y$4,1,0),0)</f>
        <v>0</v>
      </c>
      <c r="AH139" s="6">
        <f t="shared" ref="AH139:AH202" si="44">IF(AD139=AD$4,IF(W139=$W$4,1,0)+IF(Z139=$Z$4,1,0)+IF(X139=$X$4,1,0)+IF(Y139=$Y$4,1,0)+IF(AA139=$AA$4,1,0)+IF(V139=$V$4,1,0),0)</f>
        <v>0</v>
      </c>
      <c r="AI139" s="6" t="str">
        <f t="shared" ref="AI139:AI202" si="45">IF(AND(AD139=AD$4,AG139=MAX(AG$10:AG$5002)),(J139-J$4)^2+(K139-K$4)^2+(L139-L$4)^2+(M139-M$4)^2+(N139-N$4)^2+(O139-O$4)^2,"")</f>
        <v/>
      </c>
      <c r="AJ139" s="6" t="str">
        <f t="shared" ref="AJ139:AJ202" si="46">IF(AND(AD139=AD$4,AG139=MAX(AG$10:AG$5002),AH139=MAX(AH$10:AH$5002)),(J139-J$4)^2+(K139-K$4)^2+(L139-L$4)^2+(M139-M$4)^2+(N139-N$4)^2+(O139-O$4)^2,"")</f>
        <v/>
      </c>
      <c r="AK139" s="6">
        <f t="shared" ref="AK139:AK202" si="47">IF(AD139=AD$5,IF(W139=$W$5,1,0)+IF(X139=$X$5,1,0)+IF(Y139=$Y$5,1,0),0)</f>
        <v>0</v>
      </c>
      <c r="AL139" s="6">
        <f t="shared" ref="AL139:AL202" si="48">IF(AD139=AD$5,IF(W139=$W$5,1,0)+IF(Z139=$Z$5,1,0)+IF(X139=$X$5,1,0)+IF(Y139=$Y$5,1,0)+IF(AA139=$AA$5,1,0)+IF(V139=$V$5,1,0),0)</f>
        <v>0</v>
      </c>
      <c r="AM139" s="6" t="str">
        <f t="shared" ref="AM139:AM202" si="49">IF(AND(AD139=AD$5,AK139=MAX(AK$10:AK$5002)),(J139-J$4)^2+(K139-K$4)^2+(L139-L$4)^2+(M139-M$4)^2+(N139-N$4)^2+(O139-O$4)^2,"")</f>
        <v/>
      </c>
      <c r="AN139" s="6" t="str">
        <f t="shared" ref="AN139:AN202" si="50">IF(AND(AD139=AD$5,AK139=MAX(AK$10:AK$5002),AL139=MAX(AL$10:AL$5002)),(J139-J$4)^2+(K139-K$4)^2+(L139-L$4)^2+(M139-M$4)^2+(N139-N$4)^2+(O139-O$4)^2,"")</f>
        <v/>
      </c>
      <c r="AT139" s="6">
        <f t="shared" si="35"/>
        <v>0</v>
      </c>
      <c r="AU139" s="6">
        <f t="shared" si="36"/>
        <v>0</v>
      </c>
      <c r="AV139" s="6" t="str">
        <f t="shared" si="37"/>
        <v/>
      </c>
      <c r="AW139" s="6" t="str">
        <f t="shared" si="38"/>
        <v/>
      </c>
      <c r="AX139" s="6">
        <f t="shared" si="39"/>
        <v>0</v>
      </c>
      <c r="AY139" s="6">
        <f t="shared" si="40"/>
        <v>0</v>
      </c>
      <c r="AZ139" s="6" t="str">
        <f t="shared" si="41"/>
        <v/>
      </c>
      <c r="BA139" s="6" t="str">
        <f t="shared" si="42"/>
        <v/>
      </c>
    </row>
    <row r="140" spans="2:59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34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D140" s="12">
        <v>51251</v>
      </c>
      <c r="AG140" s="6">
        <f t="shared" si="43"/>
        <v>0</v>
      </c>
      <c r="AH140" s="6">
        <f t="shared" si="44"/>
        <v>0</v>
      </c>
      <c r="AI140" s="6" t="str">
        <f t="shared" si="45"/>
        <v/>
      </c>
      <c r="AJ140" s="6" t="str">
        <f t="shared" si="46"/>
        <v/>
      </c>
      <c r="AK140" s="6">
        <f t="shared" si="47"/>
        <v>0</v>
      </c>
      <c r="AL140" s="6">
        <f t="shared" si="48"/>
        <v>0</v>
      </c>
      <c r="AM140" s="6" t="str">
        <f t="shared" si="49"/>
        <v/>
      </c>
      <c r="AN140" s="6" t="str">
        <f t="shared" si="50"/>
        <v/>
      </c>
      <c r="AT140" s="6">
        <f t="shared" si="35"/>
        <v>1</v>
      </c>
      <c r="AU140" s="6">
        <f t="shared" si="36"/>
        <v>1</v>
      </c>
      <c r="AV140" s="6" t="str">
        <f t="shared" si="37"/>
        <v/>
      </c>
      <c r="AW140" s="6" t="str">
        <f t="shared" si="38"/>
        <v/>
      </c>
      <c r="AX140" s="6">
        <f t="shared" si="39"/>
        <v>0</v>
      </c>
      <c r="AY140" s="6">
        <f t="shared" si="40"/>
        <v>0</v>
      </c>
      <c r="AZ140" s="6" t="str">
        <f t="shared" si="41"/>
        <v/>
      </c>
      <c r="BA140" s="6" t="str">
        <f t="shared" si="42"/>
        <v/>
      </c>
    </row>
    <row r="141" spans="2:59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34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D141" s="12">
        <v>15522</v>
      </c>
      <c r="AG141" s="6">
        <f t="shared" si="43"/>
        <v>0</v>
      </c>
      <c r="AH141" s="6">
        <f t="shared" si="44"/>
        <v>0</v>
      </c>
      <c r="AI141" s="6" t="str">
        <f t="shared" si="45"/>
        <v/>
      </c>
      <c r="AJ141" s="6" t="str">
        <f t="shared" si="46"/>
        <v/>
      </c>
      <c r="AK141" s="6">
        <f t="shared" si="47"/>
        <v>0</v>
      </c>
      <c r="AL141" s="6">
        <f t="shared" si="48"/>
        <v>0</v>
      </c>
      <c r="AM141" s="6" t="str">
        <f t="shared" si="49"/>
        <v/>
      </c>
      <c r="AN141" s="6" t="str">
        <f t="shared" si="50"/>
        <v/>
      </c>
      <c r="AT141" s="6">
        <f t="shared" si="35"/>
        <v>0</v>
      </c>
      <c r="AU141" s="6">
        <f t="shared" si="36"/>
        <v>0</v>
      </c>
      <c r="AV141" s="6" t="str">
        <f t="shared" si="37"/>
        <v/>
      </c>
      <c r="AW141" s="6" t="str">
        <f t="shared" si="38"/>
        <v/>
      </c>
      <c r="AX141" s="6">
        <f t="shared" si="39"/>
        <v>3</v>
      </c>
      <c r="AY141" s="6">
        <f t="shared" si="40"/>
        <v>4</v>
      </c>
      <c r="AZ141" s="6">
        <f t="shared" si="41"/>
        <v>9.7425999999999995</v>
      </c>
      <c r="BA141" s="6" t="str">
        <f t="shared" si="42"/>
        <v/>
      </c>
    </row>
    <row r="142" spans="2:59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34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D142" s="12">
        <v>51521</v>
      </c>
      <c r="AG142" s="6">
        <f t="shared" si="43"/>
        <v>0</v>
      </c>
      <c r="AH142" s="6">
        <f t="shared" si="44"/>
        <v>0</v>
      </c>
      <c r="AI142" s="6" t="str">
        <f t="shared" si="45"/>
        <v/>
      </c>
      <c r="AJ142" s="6" t="str">
        <f t="shared" si="46"/>
        <v/>
      </c>
      <c r="AK142" s="6">
        <f t="shared" si="47"/>
        <v>0</v>
      </c>
      <c r="AL142" s="6">
        <f t="shared" si="48"/>
        <v>0</v>
      </c>
      <c r="AM142" s="6" t="str">
        <f t="shared" si="49"/>
        <v/>
      </c>
      <c r="AN142" s="6" t="str">
        <f t="shared" si="50"/>
        <v/>
      </c>
      <c r="AT142" s="6">
        <f t="shared" si="35"/>
        <v>2</v>
      </c>
      <c r="AU142" s="6">
        <f t="shared" si="36"/>
        <v>2</v>
      </c>
      <c r="AV142" s="6" t="str">
        <f t="shared" si="37"/>
        <v/>
      </c>
      <c r="AW142" s="6" t="str">
        <f t="shared" si="38"/>
        <v/>
      </c>
      <c r="AX142" s="6">
        <f t="shared" si="39"/>
        <v>0</v>
      </c>
      <c r="AY142" s="6">
        <f t="shared" si="40"/>
        <v>0</v>
      </c>
      <c r="AZ142" s="6" t="str">
        <f t="shared" si="41"/>
        <v/>
      </c>
      <c r="BA142" s="6" t="str">
        <f t="shared" si="42"/>
        <v/>
      </c>
    </row>
    <row r="143" spans="2:59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34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D143" s="12">
        <v>15522</v>
      </c>
      <c r="AG143" s="6">
        <f t="shared" si="43"/>
        <v>0</v>
      </c>
      <c r="AH143" s="6">
        <f t="shared" si="44"/>
        <v>0</v>
      </c>
      <c r="AI143" s="6" t="str">
        <f t="shared" si="45"/>
        <v/>
      </c>
      <c r="AJ143" s="6" t="str">
        <f t="shared" si="46"/>
        <v/>
      </c>
      <c r="AK143" s="6">
        <f t="shared" si="47"/>
        <v>0</v>
      </c>
      <c r="AL143" s="6">
        <f t="shared" si="48"/>
        <v>0</v>
      </c>
      <c r="AM143" s="6" t="str">
        <f t="shared" si="49"/>
        <v/>
      </c>
      <c r="AN143" s="6" t="str">
        <f t="shared" si="50"/>
        <v/>
      </c>
      <c r="AT143" s="6">
        <f t="shared" si="35"/>
        <v>0</v>
      </c>
      <c r="AU143" s="6">
        <f t="shared" si="36"/>
        <v>0</v>
      </c>
      <c r="AV143" s="6" t="str">
        <f t="shared" si="37"/>
        <v/>
      </c>
      <c r="AW143" s="6" t="str">
        <f t="shared" si="38"/>
        <v/>
      </c>
      <c r="AX143" s="6">
        <f t="shared" si="39"/>
        <v>2</v>
      </c>
      <c r="AY143" s="6">
        <f t="shared" si="40"/>
        <v>3</v>
      </c>
      <c r="AZ143" s="6" t="str">
        <f t="shared" si="41"/>
        <v/>
      </c>
      <c r="BA143" s="6" t="str">
        <f t="shared" si="42"/>
        <v/>
      </c>
    </row>
    <row r="144" spans="2:59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34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D144" s="12">
        <v>51521</v>
      </c>
      <c r="AG144" s="6">
        <f t="shared" si="43"/>
        <v>0</v>
      </c>
      <c r="AH144" s="6">
        <f t="shared" si="44"/>
        <v>0</v>
      </c>
      <c r="AI144" s="6" t="str">
        <f t="shared" si="45"/>
        <v/>
      </c>
      <c r="AJ144" s="6" t="str">
        <f t="shared" si="46"/>
        <v/>
      </c>
      <c r="AK144" s="6">
        <f t="shared" si="47"/>
        <v>0</v>
      </c>
      <c r="AL144" s="6">
        <f t="shared" si="48"/>
        <v>0</v>
      </c>
      <c r="AM144" s="6" t="str">
        <f t="shared" si="49"/>
        <v/>
      </c>
      <c r="AN144" s="6" t="str">
        <f t="shared" si="50"/>
        <v/>
      </c>
      <c r="AT144" s="6">
        <f t="shared" si="35"/>
        <v>1</v>
      </c>
      <c r="AU144" s="6">
        <f t="shared" si="36"/>
        <v>2</v>
      </c>
      <c r="AV144" s="6" t="str">
        <f t="shared" si="37"/>
        <v/>
      </c>
      <c r="AW144" s="6" t="str">
        <f t="shared" si="38"/>
        <v/>
      </c>
      <c r="AX144" s="6">
        <f t="shared" si="39"/>
        <v>0</v>
      </c>
      <c r="AY144" s="6">
        <f t="shared" si="40"/>
        <v>0</v>
      </c>
      <c r="AZ144" s="6" t="str">
        <f t="shared" si="41"/>
        <v/>
      </c>
      <c r="BA144" s="6" t="str">
        <f t="shared" si="42"/>
        <v/>
      </c>
    </row>
    <row r="145" spans="2:59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34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D145" s="12">
        <v>25512</v>
      </c>
      <c r="AG145" s="6">
        <f t="shared" si="43"/>
        <v>2</v>
      </c>
      <c r="AH145" s="6">
        <f t="shared" si="44"/>
        <v>4</v>
      </c>
      <c r="AI145" s="6" t="str">
        <f t="shared" si="45"/>
        <v/>
      </c>
      <c r="AJ145" s="6" t="str">
        <f t="shared" si="46"/>
        <v/>
      </c>
      <c r="AK145" s="6">
        <f t="shared" si="47"/>
        <v>0</v>
      </c>
      <c r="AL145" s="6">
        <f t="shared" si="48"/>
        <v>0</v>
      </c>
      <c r="AM145" s="6" t="str">
        <f t="shared" si="49"/>
        <v/>
      </c>
      <c r="AN145" s="6" t="str">
        <f t="shared" si="50"/>
        <v/>
      </c>
      <c r="AT145" s="6">
        <f t="shared" si="35"/>
        <v>0</v>
      </c>
      <c r="AU145" s="6">
        <f t="shared" si="36"/>
        <v>0</v>
      </c>
      <c r="AV145" s="6" t="str">
        <f t="shared" si="37"/>
        <v/>
      </c>
      <c r="AW145" s="6" t="str">
        <f t="shared" si="38"/>
        <v/>
      </c>
      <c r="AX145" s="6">
        <f t="shared" si="39"/>
        <v>0</v>
      </c>
      <c r="AY145" s="6">
        <f t="shared" si="40"/>
        <v>0</v>
      </c>
      <c r="AZ145" s="6" t="str">
        <f t="shared" si="41"/>
        <v/>
      </c>
      <c r="BA145" s="6" t="str">
        <f t="shared" si="42"/>
        <v/>
      </c>
    </row>
    <row r="146" spans="2:59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R146" s="3">
        <v>1</v>
      </c>
      <c r="S146" s="3">
        <v>2</v>
      </c>
      <c r="T146" s="5">
        <v>0</v>
      </c>
      <c r="U146" s="3">
        <v>1</v>
      </c>
      <c r="V146" s="6" t="str">
        <f t="shared" si="34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D146" s="12">
        <v>51251</v>
      </c>
      <c r="AG146" s="6">
        <f t="shared" si="43"/>
        <v>0</v>
      </c>
      <c r="AH146" s="6">
        <f t="shared" si="44"/>
        <v>0</v>
      </c>
      <c r="AI146" s="6" t="str">
        <f t="shared" si="45"/>
        <v/>
      </c>
      <c r="AJ146" s="6" t="str">
        <f t="shared" si="46"/>
        <v/>
      </c>
      <c r="AK146" s="6">
        <f t="shared" si="47"/>
        <v>0</v>
      </c>
      <c r="AL146" s="6">
        <f t="shared" si="48"/>
        <v>0</v>
      </c>
      <c r="AM146" s="6" t="str">
        <f t="shared" si="49"/>
        <v/>
      </c>
      <c r="AN146" s="6" t="str">
        <f t="shared" si="50"/>
        <v/>
      </c>
      <c r="AT146" s="6">
        <f t="shared" si="35"/>
        <v>1</v>
      </c>
      <c r="AU146" s="6">
        <f t="shared" si="36"/>
        <v>2</v>
      </c>
      <c r="AV146" s="6" t="str">
        <f t="shared" si="37"/>
        <v/>
      </c>
      <c r="AW146" s="6" t="str">
        <f t="shared" si="38"/>
        <v/>
      </c>
      <c r="AX146" s="6">
        <f t="shared" si="39"/>
        <v>0</v>
      </c>
      <c r="AY146" s="6">
        <f t="shared" si="40"/>
        <v>0</v>
      </c>
      <c r="AZ146" s="6" t="str">
        <f t="shared" si="41"/>
        <v/>
      </c>
      <c r="BA146" s="6" t="str">
        <f t="shared" si="42"/>
        <v/>
      </c>
    </row>
    <row r="147" spans="2:59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R147" s="3">
        <v>1</v>
      </c>
      <c r="S147" s="3">
        <v>1</v>
      </c>
      <c r="T147" s="5">
        <v>1</v>
      </c>
      <c r="U147" s="3">
        <v>0</v>
      </c>
      <c r="V147" s="6" t="str">
        <f t="shared" si="34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D147" s="12">
        <v>15522</v>
      </c>
      <c r="AG147" s="6">
        <f t="shared" si="43"/>
        <v>0</v>
      </c>
      <c r="AH147" s="6">
        <f t="shared" si="44"/>
        <v>0</v>
      </c>
      <c r="AI147" s="6" t="str">
        <f t="shared" si="45"/>
        <v/>
      </c>
      <c r="AJ147" s="6" t="str">
        <f t="shared" si="46"/>
        <v/>
      </c>
      <c r="AK147" s="6">
        <f t="shared" si="47"/>
        <v>0</v>
      </c>
      <c r="AL147" s="6">
        <f t="shared" si="48"/>
        <v>0</v>
      </c>
      <c r="AM147" s="6" t="str">
        <f t="shared" si="49"/>
        <v/>
      </c>
      <c r="AN147" s="6" t="str">
        <f t="shared" si="50"/>
        <v/>
      </c>
      <c r="AT147" s="6">
        <f t="shared" si="35"/>
        <v>0</v>
      </c>
      <c r="AU147" s="6">
        <f t="shared" si="36"/>
        <v>0</v>
      </c>
      <c r="AV147" s="6" t="str">
        <f t="shared" si="37"/>
        <v/>
      </c>
      <c r="AW147" s="6" t="str">
        <f t="shared" si="38"/>
        <v/>
      </c>
      <c r="AX147" s="6">
        <f t="shared" si="39"/>
        <v>2</v>
      </c>
      <c r="AY147" s="6">
        <f t="shared" si="40"/>
        <v>3</v>
      </c>
      <c r="AZ147" s="6" t="str">
        <f t="shared" si="41"/>
        <v/>
      </c>
      <c r="BA147" s="6" t="str">
        <f t="shared" si="42"/>
        <v/>
      </c>
    </row>
    <row r="148" spans="2:59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R148" s="3">
        <v>2</v>
      </c>
      <c r="S148" s="3">
        <v>2</v>
      </c>
      <c r="T148" s="5">
        <v>1</v>
      </c>
      <c r="U148" s="3">
        <v>0</v>
      </c>
      <c r="V148" s="6" t="str">
        <f t="shared" si="34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D148" s="12">
        <v>25511</v>
      </c>
      <c r="AG148" s="6">
        <f t="shared" si="43"/>
        <v>0</v>
      </c>
      <c r="AH148" s="6">
        <f t="shared" si="44"/>
        <v>0</v>
      </c>
      <c r="AI148" s="6" t="str">
        <f t="shared" si="45"/>
        <v/>
      </c>
      <c r="AJ148" s="6" t="str">
        <f t="shared" si="46"/>
        <v/>
      </c>
      <c r="AK148" s="6">
        <f t="shared" si="47"/>
        <v>1</v>
      </c>
      <c r="AL148" s="6">
        <f t="shared" si="48"/>
        <v>1</v>
      </c>
      <c r="AM148" s="6" t="str">
        <f t="shared" si="49"/>
        <v/>
      </c>
      <c r="AN148" s="6" t="str">
        <f t="shared" si="50"/>
        <v/>
      </c>
      <c r="AT148" s="6">
        <f t="shared" si="35"/>
        <v>0</v>
      </c>
      <c r="AU148" s="6">
        <f t="shared" si="36"/>
        <v>0</v>
      </c>
      <c r="AV148" s="6" t="str">
        <f t="shared" si="37"/>
        <v/>
      </c>
      <c r="AW148" s="6" t="str">
        <f t="shared" si="38"/>
        <v/>
      </c>
      <c r="AX148" s="6">
        <f t="shared" si="39"/>
        <v>0</v>
      </c>
      <c r="AY148" s="6">
        <f t="shared" si="40"/>
        <v>0</v>
      </c>
      <c r="AZ148" s="6" t="str">
        <f t="shared" si="41"/>
        <v/>
      </c>
      <c r="BA148" s="6" t="str">
        <f t="shared" si="42"/>
        <v/>
      </c>
    </row>
    <row r="149" spans="2:59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R149" s="3">
        <v>4</v>
      </c>
      <c r="S149" s="3">
        <v>0</v>
      </c>
      <c r="T149" s="5">
        <v>3</v>
      </c>
      <c r="U149" s="3">
        <v>3</v>
      </c>
      <c r="V149" s="6" t="str">
        <f t="shared" si="34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D149" s="12">
        <v>15251</v>
      </c>
      <c r="AG149" s="6">
        <f t="shared" si="43"/>
        <v>0</v>
      </c>
      <c r="AH149" s="6">
        <f t="shared" si="44"/>
        <v>0</v>
      </c>
      <c r="AI149" s="6" t="str">
        <f t="shared" si="45"/>
        <v/>
      </c>
      <c r="AJ149" s="6" t="str">
        <f t="shared" si="46"/>
        <v/>
      </c>
      <c r="AK149" s="6">
        <f t="shared" si="47"/>
        <v>0</v>
      </c>
      <c r="AL149" s="6">
        <f t="shared" si="48"/>
        <v>0</v>
      </c>
      <c r="AM149" s="6" t="str">
        <f t="shared" si="49"/>
        <v/>
      </c>
      <c r="AN149" s="6" t="str">
        <f t="shared" si="50"/>
        <v/>
      </c>
      <c r="AT149" s="6">
        <f t="shared" si="35"/>
        <v>2</v>
      </c>
      <c r="AU149" s="6">
        <f t="shared" si="36"/>
        <v>3</v>
      </c>
      <c r="AV149" s="6" t="str">
        <f t="shared" si="37"/>
        <v/>
      </c>
      <c r="AW149" s="6" t="str">
        <f t="shared" si="38"/>
        <v/>
      </c>
      <c r="AX149" s="6">
        <f t="shared" si="39"/>
        <v>0</v>
      </c>
      <c r="AY149" s="6">
        <f t="shared" si="40"/>
        <v>0</v>
      </c>
      <c r="AZ149" s="6" t="str">
        <f t="shared" si="41"/>
        <v/>
      </c>
      <c r="BA149" s="6" t="str">
        <f t="shared" si="42"/>
        <v/>
      </c>
    </row>
    <row r="150" spans="2:59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R150" s="3">
        <v>2</v>
      </c>
      <c r="S150" s="3">
        <v>1</v>
      </c>
      <c r="T150" s="5">
        <v>3</v>
      </c>
      <c r="U150" s="3">
        <v>1</v>
      </c>
      <c r="V150" s="6" t="str">
        <f t="shared" si="34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D150" s="12">
        <v>15521</v>
      </c>
      <c r="AG150" s="6">
        <f t="shared" si="43"/>
        <v>0</v>
      </c>
      <c r="AH150" s="6">
        <f t="shared" si="44"/>
        <v>0</v>
      </c>
      <c r="AI150" s="6" t="str">
        <f t="shared" si="45"/>
        <v/>
      </c>
      <c r="AJ150" s="6" t="str">
        <f t="shared" si="46"/>
        <v/>
      </c>
      <c r="AK150" s="6">
        <f t="shared" si="47"/>
        <v>0</v>
      </c>
      <c r="AL150" s="6">
        <f t="shared" si="48"/>
        <v>0</v>
      </c>
      <c r="AM150" s="6" t="str">
        <f t="shared" si="49"/>
        <v/>
      </c>
      <c r="AN150" s="6" t="str">
        <f t="shared" si="50"/>
        <v/>
      </c>
      <c r="AT150" s="6">
        <f t="shared" si="35"/>
        <v>2</v>
      </c>
      <c r="AU150" s="6">
        <f t="shared" si="36"/>
        <v>3</v>
      </c>
      <c r="AV150" s="6" t="str">
        <f t="shared" si="37"/>
        <v/>
      </c>
      <c r="AW150" s="6" t="str">
        <f t="shared" si="38"/>
        <v/>
      </c>
      <c r="AX150" s="6">
        <f t="shared" si="39"/>
        <v>0</v>
      </c>
      <c r="AY150" s="6">
        <f t="shared" si="40"/>
        <v>0</v>
      </c>
      <c r="AZ150" s="6" t="str">
        <f t="shared" si="41"/>
        <v/>
      </c>
      <c r="BA150" s="6" t="str">
        <f t="shared" si="42"/>
        <v/>
      </c>
    </row>
    <row r="151" spans="2:59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R151" s="3">
        <v>1</v>
      </c>
      <c r="S151" s="3">
        <v>3</v>
      </c>
      <c r="T151" s="5">
        <v>0</v>
      </c>
      <c r="U151" s="3">
        <v>0</v>
      </c>
      <c r="V151" s="6" t="str">
        <f t="shared" si="34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D151" s="12">
        <v>51521</v>
      </c>
      <c r="AG151" s="6">
        <f t="shared" si="43"/>
        <v>0</v>
      </c>
      <c r="AH151" s="6">
        <f t="shared" si="44"/>
        <v>0</v>
      </c>
      <c r="AI151" s="6" t="str">
        <f t="shared" si="45"/>
        <v/>
      </c>
      <c r="AJ151" s="6" t="str">
        <f t="shared" si="46"/>
        <v/>
      </c>
      <c r="AK151" s="6">
        <f t="shared" si="47"/>
        <v>0</v>
      </c>
      <c r="AL151" s="6">
        <f t="shared" si="48"/>
        <v>0</v>
      </c>
      <c r="AM151" s="6" t="str">
        <f t="shared" si="49"/>
        <v/>
      </c>
      <c r="AN151" s="6" t="str">
        <f t="shared" si="50"/>
        <v/>
      </c>
      <c r="AT151" s="6">
        <f t="shared" si="35"/>
        <v>2</v>
      </c>
      <c r="AU151" s="6">
        <f t="shared" si="36"/>
        <v>3</v>
      </c>
      <c r="AV151" s="6" t="str">
        <f t="shared" si="37"/>
        <v/>
      </c>
      <c r="AW151" s="6" t="str">
        <f t="shared" si="38"/>
        <v/>
      </c>
      <c r="AX151" s="6">
        <f t="shared" si="39"/>
        <v>0</v>
      </c>
      <c r="AY151" s="6">
        <f t="shared" si="40"/>
        <v>0</v>
      </c>
      <c r="AZ151" s="6" t="str">
        <f t="shared" si="41"/>
        <v/>
      </c>
      <c r="BA151" s="6" t="str">
        <f t="shared" si="42"/>
        <v/>
      </c>
    </row>
    <row r="152" spans="2:59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R152" s="3">
        <v>1</v>
      </c>
      <c r="S152" s="3">
        <v>1</v>
      </c>
      <c r="T152" s="5">
        <v>1</v>
      </c>
      <c r="U152" s="3">
        <v>0</v>
      </c>
      <c r="V152" s="6" t="str">
        <f t="shared" si="34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D152" s="12">
        <v>15252</v>
      </c>
      <c r="AG152" s="6">
        <f t="shared" si="43"/>
        <v>0</v>
      </c>
      <c r="AH152" s="6">
        <f t="shared" si="44"/>
        <v>0</v>
      </c>
      <c r="AI152" s="6" t="str">
        <f t="shared" si="45"/>
        <v/>
      </c>
      <c r="AJ152" s="6" t="str">
        <f t="shared" si="46"/>
        <v/>
      </c>
      <c r="AK152" s="6">
        <f t="shared" si="47"/>
        <v>0</v>
      </c>
      <c r="AL152" s="6">
        <f t="shared" si="48"/>
        <v>0</v>
      </c>
      <c r="AM152" s="6" t="str">
        <f t="shared" si="49"/>
        <v/>
      </c>
      <c r="AN152" s="6" t="str">
        <f t="shared" si="50"/>
        <v/>
      </c>
      <c r="AT152" s="6">
        <f t="shared" si="35"/>
        <v>0</v>
      </c>
      <c r="AU152" s="6">
        <f t="shared" si="36"/>
        <v>0</v>
      </c>
      <c r="AV152" s="6" t="str">
        <f t="shared" si="37"/>
        <v/>
      </c>
      <c r="AW152" s="6" t="str">
        <f t="shared" si="38"/>
        <v/>
      </c>
      <c r="AX152" s="6">
        <f t="shared" si="39"/>
        <v>2</v>
      </c>
      <c r="AY152" s="6">
        <f t="shared" si="40"/>
        <v>3</v>
      </c>
      <c r="AZ152" s="6" t="str">
        <f t="shared" si="41"/>
        <v/>
      </c>
      <c r="BA152" s="6" t="str">
        <f t="shared" si="42"/>
        <v/>
      </c>
    </row>
    <row r="153" spans="2:59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R153" s="3">
        <v>1</v>
      </c>
      <c r="S153" s="3">
        <v>1</v>
      </c>
      <c r="T153" s="5">
        <v>1</v>
      </c>
      <c r="U153" s="3">
        <v>0</v>
      </c>
      <c r="V153" s="6" t="str">
        <f t="shared" si="34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D153" s="12">
        <v>15522</v>
      </c>
      <c r="AG153" s="6">
        <f t="shared" si="43"/>
        <v>0</v>
      </c>
      <c r="AH153" s="6">
        <f t="shared" si="44"/>
        <v>0</v>
      </c>
      <c r="AI153" s="6" t="str">
        <f t="shared" si="45"/>
        <v/>
      </c>
      <c r="AJ153" s="6" t="str">
        <f t="shared" si="46"/>
        <v/>
      </c>
      <c r="AK153" s="6">
        <f t="shared" si="47"/>
        <v>0</v>
      </c>
      <c r="AL153" s="6">
        <f t="shared" si="48"/>
        <v>0</v>
      </c>
      <c r="AM153" s="6" t="str">
        <f t="shared" si="49"/>
        <v/>
      </c>
      <c r="AN153" s="6" t="str">
        <f t="shared" si="50"/>
        <v/>
      </c>
      <c r="AT153" s="6">
        <f t="shared" si="35"/>
        <v>0</v>
      </c>
      <c r="AU153" s="6">
        <f t="shared" si="36"/>
        <v>0</v>
      </c>
      <c r="AV153" s="6" t="str">
        <f t="shared" si="37"/>
        <v/>
      </c>
      <c r="AW153" s="6" t="str">
        <f t="shared" si="38"/>
        <v/>
      </c>
      <c r="AX153" s="6">
        <f t="shared" si="39"/>
        <v>1</v>
      </c>
      <c r="AY153" s="6">
        <f t="shared" si="40"/>
        <v>2</v>
      </c>
      <c r="AZ153" s="6" t="str">
        <f t="shared" si="41"/>
        <v/>
      </c>
      <c r="BA153" s="6" t="str">
        <f t="shared" si="42"/>
        <v/>
      </c>
      <c r="BG153" s="6" t="s">
        <v>475</v>
      </c>
    </row>
    <row r="154" spans="2:59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R154" s="3">
        <v>1</v>
      </c>
      <c r="S154" s="3">
        <v>2</v>
      </c>
      <c r="T154" s="5">
        <v>0</v>
      </c>
      <c r="U154" s="3">
        <v>1</v>
      </c>
      <c r="V154" s="6" t="str">
        <f t="shared" si="34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D154" s="12">
        <v>52152</v>
      </c>
      <c r="AG154" s="6">
        <f t="shared" si="43"/>
        <v>0</v>
      </c>
      <c r="AH154" s="6">
        <f t="shared" si="44"/>
        <v>0</v>
      </c>
      <c r="AI154" s="6" t="str">
        <f t="shared" si="45"/>
        <v/>
      </c>
      <c r="AJ154" s="6" t="str">
        <f t="shared" si="46"/>
        <v/>
      </c>
      <c r="AK154" s="6">
        <f t="shared" si="47"/>
        <v>0</v>
      </c>
      <c r="AL154" s="6">
        <f t="shared" si="48"/>
        <v>0</v>
      </c>
      <c r="AM154" s="6" t="str">
        <f t="shared" si="49"/>
        <v/>
      </c>
      <c r="AN154" s="6" t="str">
        <f t="shared" si="50"/>
        <v/>
      </c>
      <c r="AT154" s="6">
        <f t="shared" si="35"/>
        <v>0</v>
      </c>
      <c r="AU154" s="6">
        <f t="shared" si="36"/>
        <v>0</v>
      </c>
      <c r="AV154" s="6" t="str">
        <f t="shared" si="37"/>
        <v/>
      </c>
      <c r="AW154" s="6" t="str">
        <f t="shared" si="38"/>
        <v/>
      </c>
      <c r="AX154" s="6">
        <f t="shared" si="39"/>
        <v>0</v>
      </c>
      <c r="AY154" s="6">
        <f t="shared" si="40"/>
        <v>0</v>
      </c>
      <c r="AZ154" s="6" t="str">
        <f t="shared" si="41"/>
        <v/>
      </c>
      <c r="BA154" s="6" t="str">
        <f t="shared" si="42"/>
        <v/>
      </c>
    </row>
    <row r="155" spans="2:59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R155" s="3">
        <v>0</v>
      </c>
      <c r="S155" s="3">
        <v>0</v>
      </c>
      <c r="T155" s="5">
        <v>1</v>
      </c>
      <c r="U155" s="3">
        <v>3</v>
      </c>
      <c r="V155" s="6" t="str">
        <f t="shared" si="34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D155" s="12">
        <v>52151</v>
      </c>
      <c r="AG155" s="6">
        <f t="shared" si="43"/>
        <v>0</v>
      </c>
      <c r="AH155" s="6">
        <f t="shared" si="44"/>
        <v>0</v>
      </c>
      <c r="AI155" s="6" t="str">
        <f t="shared" si="45"/>
        <v/>
      </c>
      <c r="AJ155" s="6" t="str">
        <f t="shared" si="46"/>
        <v/>
      </c>
      <c r="AK155" s="6">
        <f t="shared" si="47"/>
        <v>0</v>
      </c>
      <c r="AL155" s="6">
        <f t="shared" si="48"/>
        <v>0</v>
      </c>
      <c r="AM155" s="6" t="str">
        <f t="shared" si="49"/>
        <v/>
      </c>
      <c r="AN155" s="6" t="str">
        <f t="shared" si="50"/>
        <v/>
      </c>
      <c r="AT155" s="6">
        <f t="shared" si="35"/>
        <v>0</v>
      </c>
      <c r="AU155" s="6">
        <f t="shared" si="36"/>
        <v>0</v>
      </c>
      <c r="AV155" s="6" t="str">
        <f t="shared" si="37"/>
        <v/>
      </c>
      <c r="AW155" s="6" t="str">
        <f t="shared" si="38"/>
        <v/>
      </c>
      <c r="AX155" s="6">
        <f t="shared" si="39"/>
        <v>0</v>
      </c>
      <c r="AY155" s="6">
        <f t="shared" si="40"/>
        <v>0</v>
      </c>
      <c r="AZ155" s="6" t="str">
        <f t="shared" si="41"/>
        <v/>
      </c>
      <c r="BA155" s="6" t="str">
        <f t="shared" si="42"/>
        <v/>
      </c>
    </row>
    <row r="156" spans="2:59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R156" s="3">
        <v>0</v>
      </c>
      <c r="S156" s="3">
        <v>0</v>
      </c>
      <c r="T156" s="5">
        <v>1</v>
      </c>
      <c r="U156" s="3">
        <v>3</v>
      </c>
      <c r="V156" s="6" t="str">
        <f t="shared" si="34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D156" s="12">
        <v>51522</v>
      </c>
      <c r="AG156" s="6">
        <f t="shared" si="43"/>
        <v>0</v>
      </c>
      <c r="AH156" s="6">
        <f t="shared" si="44"/>
        <v>0</v>
      </c>
      <c r="AI156" s="6" t="str">
        <f t="shared" si="45"/>
        <v/>
      </c>
      <c r="AJ156" s="6" t="str">
        <f t="shared" si="46"/>
        <v/>
      </c>
      <c r="AK156" s="6">
        <f t="shared" si="47"/>
        <v>0</v>
      </c>
      <c r="AL156" s="6">
        <f t="shared" si="48"/>
        <v>0</v>
      </c>
      <c r="AM156" s="6" t="str">
        <f t="shared" si="49"/>
        <v/>
      </c>
      <c r="AN156" s="6" t="str">
        <f t="shared" si="50"/>
        <v/>
      </c>
      <c r="AT156" s="6">
        <f t="shared" si="35"/>
        <v>0</v>
      </c>
      <c r="AU156" s="6">
        <f t="shared" si="36"/>
        <v>0</v>
      </c>
      <c r="AV156" s="6" t="str">
        <f t="shared" si="37"/>
        <v/>
      </c>
      <c r="AW156" s="6" t="str">
        <f t="shared" si="38"/>
        <v/>
      </c>
      <c r="AX156" s="6">
        <f t="shared" si="39"/>
        <v>0</v>
      </c>
      <c r="AY156" s="6">
        <f t="shared" si="40"/>
        <v>1</v>
      </c>
      <c r="AZ156" s="6" t="str">
        <f t="shared" si="41"/>
        <v/>
      </c>
      <c r="BA156" s="6" t="str">
        <f t="shared" si="42"/>
        <v/>
      </c>
    </row>
    <row r="157" spans="2:59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R157" s="3">
        <v>0</v>
      </c>
      <c r="S157" s="3">
        <v>2</v>
      </c>
      <c r="T157" s="5">
        <v>0</v>
      </c>
      <c r="U157" s="3">
        <v>0</v>
      </c>
      <c r="V157" s="6" t="str">
        <f t="shared" si="34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D157" s="12">
        <v>51521</v>
      </c>
      <c r="AG157" s="6">
        <f t="shared" si="43"/>
        <v>0</v>
      </c>
      <c r="AH157" s="6">
        <f t="shared" si="44"/>
        <v>0</v>
      </c>
      <c r="AI157" s="6" t="str">
        <f t="shared" si="45"/>
        <v/>
      </c>
      <c r="AJ157" s="6" t="str">
        <f t="shared" si="46"/>
        <v/>
      </c>
      <c r="AK157" s="6">
        <f t="shared" si="47"/>
        <v>0</v>
      </c>
      <c r="AL157" s="6">
        <f t="shared" si="48"/>
        <v>0</v>
      </c>
      <c r="AM157" s="6" t="str">
        <f t="shared" si="49"/>
        <v/>
      </c>
      <c r="AN157" s="6" t="str">
        <f t="shared" si="50"/>
        <v/>
      </c>
      <c r="AT157" s="6">
        <f t="shared" si="35"/>
        <v>1</v>
      </c>
      <c r="AU157" s="6">
        <f t="shared" si="36"/>
        <v>2</v>
      </c>
      <c r="AV157" s="6" t="str">
        <f t="shared" si="37"/>
        <v/>
      </c>
      <c r="AW157" s="6" t="str">
        <f t="shared" si="38"/>
        <v/>
      </c>
      <c r="AX157" s="6">
        <f t="shared" si="39"/>
        <v>0</v>
      </c>
      <c r="AY157" s="6">
        <f t="shared" si="40"/>
        <v>0</v>
      </c>
      <c r="AZ157" s="6" t="str">
        <f t="shared" si="41"/>
        <v/>
      </c>
      <c r="BA157" s="6" t="str">
        <f t="shared" si="42"/>
        <v/>
      </c>
    </row>
    <row r="158" spans="2:59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34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D158" s="12">
        <v>52152</v>
      </c>
      <c r="AG158" s="6">
        <f t="shared" si="43"/>
        <v>0</v>
      </c>
      <c r="AH158" s="6">
        <f t="shared" si="44"/>
        <v>0</v>
      </c>
      <c r="AI158" s="6" t="str">
        <f t="shared" si="45"/>
        <v/>
      </c>
      <c r="AJ158" s="6" t="str">
        <f t="shared" si="46"/>
        <v/>
      </c>
      <c r="AK158" s="6">
        <f t="shared" si="47"/>
        <v>0</v>
      </c>
      <c r="AL158" s="6">
        <f t="shared" si="48"/>
        <v>0</v>
      </c>
      <c r="AM158" s="6" t="str">
        <f t="shared" si="49"/>
        <v/>
      </c>
      <c r="AN158" s="6" t="str">
        <f t="shared" si="50"/>
        <v/>
      </c>
      <c r="AT158" s="6">
        <f t="shared" si="35"/>
        <v>0</v>
      </c>
      <c r="AU158" s="6">
        <f t="shared" si="36"/>
        <v>0</v>
      </c>
      <c r="AV158" s="6" t="str">
        <f t="shared" si="37"/>
        <v/>
      </c>
      <c r="AW158" s="6" t="str">
        <f t="shared" si="38"/>
        <v/>
      </c>
      <c r="AX158" s="6">
        <f t="shared" si="39"/>
        <v>0</v>
      </c>
      <c r="AY158" s="6">
        <f t="shared" si="40"/>
        <v>0</v>
      </c>
      <c r="AZ158" s="6" t="str">
        <f t="shared" si="41"/>
        <v/>
      </c>
      <c r="BA158" s="6" t="str">
        <f t="shared" si="42"/>
        <v/>
      </c>
    </row>
    <row r="159" spans="2:59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34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D159" s="12">
        <v>15521</v>
      </c>
      <c r="AG159" s="6">
        <f t="shared" si="43"/>
        <v>0</v>
      </c>
      <c r="AH159" s="6">
        <f t="shared" si="44"/>
        <v>0</v>
      </c>
      <c r="AI159" s="6" t="str">
        <f t="shared" si="45"/>
        <v/>
      </c>
      <c r="AJ159" s="6" t="str">
        <f t="shared" si="46"/>
        <v/>
      </c>
      <c r="AK159" s="6">
        <f t="shared" si="47"/>
        <v>0</v>
      </c>
      <c r="AL159" s="6">
        <f t="shared" si="48"/>
        <v>0</v>
      </c>
      <c r="AM159" s="6" t="str">
        <f t="shared" si="49"/>
        <v/>
      </c>
      <c r="AN159" s="6" t="str">
        <f t="shared" si="50"/>
        <v/>
      </c>
      <c r="AT159" s="6">
        <f t="shared" si="35"/>
        <v>0</v>
      </c>
      <c r="AU159" s="6">
        <f t="shared" si="36"/>
        <v>1</v>
      </c>
      <c r="AV159" s="6" t="str">
        <f t="shared" si="37"/>
        <v/>
      </c>
      <c r="AW159" s="6" t="str">
        <f t="shared" si="38"/>
        <v/>
      </c>
      <c r="AX159" s="6">
        <f t="shared" si="39"/>
        <v>0</v>
      </c>
      <c r="AY159" s="6">
        <f t="shared" si="40"/>
        <v>0</v>
      </c>
      <c r="AZ159" s="6" t="str">
        <f t="shared" si="41"/>
        <v/>
      </c>
      <c r="BA159" s="6" t="str">
        <f t="shared" si="42"/>
        <v/>
      </c>
    </row>
    <row r="160" spans="2:59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34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D160" s="12">
        <v>25511</v>
      </c>
      <c r="AG160" s="6">
        <f t="shared" si="43"/>
        <v>0</v>
      </c>
      <c r="AH160" s="6">
        <f t="shared" si="44"/>
        <v>0</v>
      </c>
      <c r="AI160" s="6" t="str">
        <f t="shared" si="45"/>
        <v/>
      </c>
      <c r="AJ160" s="6" t="str">
        <f t="shared" si="46"/>
        <v/>
      </c>
      <c r="AK160" s="6">
        <f t="shared" si="47"/>
        <v>2</v>
      </c>
      <c r="AL160" s="6">
        <f t="shared" si="48"/>
        <v>3</v>
      </c>
      <c r="AM160" s="6" t="str">
        <f t="shared" si="49"/>
        <v/>
      </c>
      <c r="AN160" s="6" t="str">
        <f t="shared" si="50"/>
        <v/>
      </c>
      <c r="AT160" s="6">
        <f t="shared" si="35"/>
        <v>0</v>
      </c>
      <c r="AU160" s="6">
        <f t="shared" si="36"/>
        <v>0</v>
      </c>
      <c r="AV160" s="6" t="str">
        <f t="shared" si="37"/>
        <v/>
      </c>
      <c r="AW160" s="6" t="str">
        <f t="shared" si="38"/>
        <v/>
      </c>
      <c r="AX160" s="6">
        <f t="shared" si="39"/>
        <v>0</v>
      </c>
      <c r="AY160" s="6">
        <f t="shared" si="40"/>
        <v>0</v>
      </c>
      <c r="AZ160" s="6" t="str">
        <f t="shared" si="41"/>
        <v/>
      </c>
      <c r="BA160" s="6" t="str">
        <f t="shared" si="42"/>
        <v/>
      </c>
    </row>
    <row r="161" spans="2:53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34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D161" s="12">
        <v>25511</v>
      </c>
      <c r="AG161" s="6">
        <f t="shared" si="43"/>
        <v>0</v>
      </c>
      <c r="AH161" s="6">
        <f t="shared" si="44"/>
        <v>0</v>
      </c>
      <c r="AI161" s="6" t="str">
        <f t="shared" si="45"/>
        <v/>
      </c>
      <c r="AJ161" s="6" t="str">
        <f t="shared" si="46"/>
        <v/>
      </c>
      <c r="AK161" s="6">
        <f t="shared" si="47"/>
        <v>1</v>
      </c>
      <c r="AL161" s="6">
        <f t="shared" si="48"/>
        <v>3</v>
      </c>
      <c r="AM161" s="6" t="str">
        <f t="shared" si="49"/>
        <v/>
      </c>
      <c r="AN161" s="6" t="str">
        <f t="shared" si="50"/>
        <v/>
      </c>
      <c r="AT161" s="6">
        <f t="shared" si="35"/>
        <v>0</v>
      </c>
      <c r="AU161" s="6">
        <f t="shared" si="36"/>
        <v>0</v>
      </c>
      <c r="AV161" s="6" t="str">
        <f t="shared" si="37"/>
        <v/>
      </c>
      <c r="AW161" s="6" t="str">
        <f t="shared" si="38"/>
        <v/>
      </c>
      <c r="AX161" s="6">
        <f t="shared" si="39"/>
        <v>0</v>
      </c>
      <c r="AY161" s="6">
        <f t="shared" si="40"/>
        <v>0</v>
      </c>
      <c r="AZ161" s="6" t="str">
        <f t="shared" si="41"/>
        <v/>
      </c>
      <c r="BA161" s="6" t="str">
        <f t="shared" si="42"/>
        <v/>
      </c>
    </row>
    <row r="162" spans="2:53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34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D162" s="12">
        <v>25511</v>
      </c>
      <c r="AG162" s="6">
        <f t="shared" si="43"/>
        <v>0</v>
      </c>
      <c r="AH162" s="6">
        <f t="shared" si="44"/>
        <v>0</v>
      </c>
      <c r="AI162" s="6" t="str">
        <f t="shared" si="45"/>
        <v/>
      </c>
      <c r="AJ162" s="6" t="str">
        <f t="shared" si="46"/>
        <v/>
      </c>
      <c r="AK162" s="6">
        <f t="shared" si="47"/>
        <v>1</v>
      </c>
      <c r="AL162" s="6">
        <f t="shared" si="48"/>
        <v>3</v>
      </c>
      <c r="AM162" s="6" t="str">
        <f t="shared" si="49"/>
        <v/>
      </c>
      <c r="AN162" s="6" t="str">
        <f t="shared" si="50"/>
        <v/>
      </c>
      <c r="AT162" s="6">
        <f t="shared" si="35"/>
        <v>0</v>
      </c>
      <c r="AU162" s="6">
        <f t="shared" si="36"/>
        <v>0</v>
      </c>
      <c r="AV162" s="6" t="str">
        <f t="shared" si="37"/>
        <v/>
      </c>
      <c r="AW162" s="6" t="str">
        <f t="shared" si="38"/>
        <v/>
      </c>
      <c r="AX162" s="6">
        <f t="shared" si="39"/>
        <v>0</v>
      </c>
      <c r="AY162" s="6">
        <f t="shared" si="40"/>
        <v>0</v>
      </c>
      <c r="AZ162" s="6" t="str">
        <f t="shared" si="41"/>
        <v/>
      </c>
      <c r="BA162" s="6" t="str">
        <f t="shared" si="42"/>
        <v/>
      </c>
    </row>
    <row r="163" spans="2:53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34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D163" s="12">
        <v>51522</v>
      </c>
      <c r="AG163" s="6">
        <f t="shared" si="43"/>
        <v>0</v>
      </c>
      <c r="AH163" s="6">
        <f t="shared" si="44"/>
        <v>0</v>
      </c>
      <c r="AI163" s="6" t="str">
        <f t="shared" si="45"/>
        <v/>
      </c>
      <c r="AJ163" s="6" t="str">
        <f t="shared" si="46"/>
        <v/>
      </c>
      <c r="AK163" s="6">
        <f t="shared" si="47"/>
        <v>0</v>
      </c>
      <c r="AL163" s="6">
        <f t="shared" si="48"/>
        <v>0</v>
      </c>
      <c r="AM163" s="6" t="str">
        <f t="shared" si="49"/>
        <v/>
      </c>
      <c r="AN163" s="6" t="str">
        <f t="shared" si="50"/>
        <v/>
      </c>
      <c r="AT163" s="6">
        <f t="shared" si="35"/>
        <v>0</v>
      </c>
      <c r="AU163" s="6">
        <f t="shared" si="36"/>
        <v>0</v>
      </c>
      <c r="AV163" s="6" t="str">
        <f t="shared" si="37"/>
        <v/>
      </c>
      <c r="AW163" s="6" t="str">
        <f t="shared" si="38"/>
        <v/>
      </c>
      <c r="AX163" s="6">
        <f t="shared" si="39"/>
        <v>0</v>
      </c>
      <c r="AY163" s="6">
        <f t="shared" si="40"/>
        <v>1</v>
      </c>
      <c r="AZ163" s="6" t="str">
        <f t="shared" si="41"/>
        <v/>
      </c>
      <c r="BA163" s="6" t="str">
        <f t="shared" si="42"/>
        <v/>
      </c>
    </row>
    <row r="164" spans="2:53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34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D164" s="12">
        <v>15251</v>
      </c>
      <c r="AG164" s="6">
        <f t="shared" si="43"/>
        <v>0</v>
      </c>
      <c r="AH164" s="6">
        <f t="shared" si="44"/>
        <v>0</v>
      </c>
      <c r="AI164" s="6" t="str">
        <f t="shared" si="45"/>
        <v/>
      </c>
      <c r="AJ164" s="6" t="str">
        <f t="shared" si="46"/>
        <v/>
      </c>
      <c r="AK164" s="6">
        <f t="shared" si="47"/>
        <v>0</v>
      </c>
      <c r="AL164" s="6">
        <f t="shared" si="48"/>
        <v>0</v>
      </c>
      <c r="AM164" s="6" t="str">
        <f t="shared" si="49"/>
        <v/>
      </c>
      <c r="AN164" s="6" t="str">
        <f t="shared" si="50"/>
        <v/>
      </c>
      <c r="AT164" s="6">
        <f t="shared" si="35"/>
        <v>1</v>
      </c>
      <c r="AU164" s="6">
        <f t="shared" si="36"/>
        <v>2</v>
      </c>
      <c r="AV164" s="6" t="str">
        <f t="shared" si="37"/>
        <v/>
      </c>
      <c r="AW164" s="6" t="str">
        <f t="shared" si="38"/>
        <v/>
      </c>
      <c r="AX164" s="6">
        <f t="shared" si="39"/>
        <v>0</v>
      </c>
      <c r="AY164" s="6">
        <f t="shared" si="40"/>
        <v>0</v>
      </c>
      <c r="AZ164" s="6" t="str">
        <f t="shared" si="41"/>
        <v/>
      </c>
      <c r="BA164" s="6" t="str">
        <f t="shared" si="42"/>
        <v/>
      </c>
    </row>
    <row r="165" spans="2:53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34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D165" s="12">
        <v>15251</v>
      </c>
      <c r="AG165" s="6">
        <f t="shared" si="43"/>
        <v>0</v>
      </c>
      <c r="AH165" s="6">
        <f t="shared" si="44"/>
        <v>0</v>
      </c>
      <c r="AI165" s="6" t="str">
        <f t="shared" si="45"/>
        <v/>
      </c>
      <c r="AJ165" s="6" t="str">
        <f t="shared" si="46"/>
        <v/>
      </c>
      <c r="AK165" s="6">
        <f t="shared" si="47"/>
        <v>0</v>
      </c>
      <c r="AL165" s="6">
        <f t="shared" si="48"/>
        <v>0</v>
      </c>
      <c r="AM165" s="6" t="str">
        <f t="shared" si="49"/>
        <v/>
      </c>
      <c r="AN165" s="6" t="str">
        <f t="shared" si="50"/>
        <v/>
      </c>
      <c r="AT165" s="6">
        <f t="shared" si="35"/>
        <v>1</v>
      </c>
      <c r="AU165" s="6">
        <f t="shared" si="36"/>
        <v>2</v>
      </c>
      <c r="AV165" s="6" t="str">
        <f t="shared" si="37"/>
        <v/>
      </c>
      <c r="AW165" s="6" t="str">
        <f t="shared" si="38"/>
        <v/>
      </c>
      <c r="AX165" s="6">
        <f t="shared" si="39"/>
        <v>0</v>
      </c>
      <c r="AY165" s="6">
        <f t="shared" si="40"/>
        <v>0</v>
      </c>
      <c r="AZ165" s="6" t="str">
        <f t="shared" si="41"/>
        <v/>
      </c>
      <c r="BA165" s="6" t="str">
        <f t="shared" si="42"/>
        <v/>
      </c>
    </row>
    <row r="166" spans="2:53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34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D166" s="12">
        <v>15521</v>
      </c>
      <c r="AG166" s="6">
        <f t="shared" si="43"/>
        <v>0</v>
      </c>
      <c r="AH166" s="6">
        <f t="shared" si="44"/>
        <v>0</v>
      </c>
      <c r="AI166" s="6" t="str">
        <f t="shared" si="45"/>
        <v/>
      </c>
      <c r="AJ166" s="6" t="str">
        <f t="shared" si="46"/>
        <v/>
      </c>
      <c r="AK166" s="6">
        <f t="shared" si="47"/>
        <v>0</v>
      </c>
      <c r="AL166" s="6">
        <f t="shared" si="48"/>
        <v>0</v>
      </c>
      <c r="AM166" s="6" t="str">
        <f t="shared" si="49"/>
        <v/>
      </c>
      <c r="AN166" s="6" t="str">
        <f t="shared" si="50"/>
        <v/>
      </c>
      <c r="AT166" s="6">
        <f t="shared" si="35"/>
        <v>3</v>
      </c>
      <c r="AU166" s="6">
        <f t="shared" si="36"/>
        <v>3</v>
      </c>
      <c r="AV166" s="6">
        <f t="shared" si="37"/>
        <v>19.019200000000001</v>
      </c>
      <c r="AW166" s="6" t="str">
        <f t="shared" si="38"/>
        <v/>
      </c>
      <c r="AX166" s="6">
        <f t="shared" si="39"/>
        <v>0</v>
      </c>
      <c r="AY166" s="6">
        <f t="shared" si="40"/>
        <v>0</v>
      </c>
      <c r="AZ166" s="6" t="str">
        <f t="shared" si="41"/>
        <v/>
      </c>
      <c r="BA166" s="6" t="str">
        <f t="shared" si="42"/>
        <v/>
      </c>
    </row>
    <row r="167" spans="2:53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34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D167" s="12">
        <v>15521</v>
      </c>
      <c r="AG167" s="6">
        <f t="shared" si="43"/>
        <v>0</v>
      </c>
      <c r="AH167" s="6">
        <f t="shared" si="44"/>
        <v>0</v>
      </c>
      <c r="AI167" s="6" t="str">
        <f t="shared" si="45"/>
        <v/>
      </c>
      <c r="AJ167" s="6" t="str">
        <f t="shared" si="46"/>
        <v/>
      </c>
      <c r="AK167" s="6">
        <f t="shared" si="47"/>
        <v>0</v>
      </c>
      <c r="AL167" s="6">
        <f t="shared" si="48"/>
        <v>0</v>
      </c>
      <c r="AM167" s="6" t="str">
        <f t="shared" si="49"/>
        <v/>
      </c>
      <c r="AN167" s="6" t="str">
        <f t="shared" si="50"/>
        <v/>
      </c>
      <c r="AT167" s="6">
        <f t="shared" si="35"/>
        <v>0</v>
      </c>
      <c r="AU167" s="6">
        <f t="shared" si="36"/>
        <v>1</v>
      </c>
      <c r="AV167" s="6" t="str">
        <f t="shared" si="37"/>
        <v/>
      </c>
      <c r="AW167" s="6" t="str">
        <f t="shared" si="38"/>
        <v/>
      </c>
      <c r="AX167" s="6">
        <f t="shared" si="39"/>
        <v>0</v>
      </c>
      <c r="AY167" s="6">
        <f t="shared" si="40"/>
        <v>0</v>
      </c>
      <c r="AZ167" s="6" t="str">
        <f t="shared" si="41"/>
        <v/>
      </c>
      <c r="BA167" s="6" t="str">
        <f t="shared" si="42"/>
        <v/>
      </c>
    </row>
    <row r="168" spans="2:53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34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D168" s="12">
        <v>15252</v>
      </c>
      <c r="AG168" s="6">
        <f t="shared" si="43"/>
        <v>0</v>
      </c>
      <c r="AH168" s="6">
        <f t="shared" si="44"/>
        <v>0</v>
      </c>
      <c r="AI168" s="6" t="str">
        <f t="shared" si="45"/>
        <v/>
      </c>
      <c r="AJ168" s="6" t="str">
        <f t="shared" si="46"/>
        <v/>
      </c>
      <c r="AK168" s="6">
        <f t="shared" si="47"/>
        <v>0</v>
      </c>
      <c r="AL168" s="6">
        <f t="shared" si="48"/>
        <v>0</v>
      </c>
      <c r="AM168" s="6" t="str">
        <f t="shared" si="49"/>
        <v/>
      </c>
      <c r="AN168" s="6" t="str">
        <f t="shared" si="50"/>
        <v/>
      </c>
      <c r="AT168" s="6">
        <f t="shared" si="35"/>
        <v>0</v>
      </c>
      <c r="AU168" s="6">
        <f t="shared" si="36"/>
        <v>0</v>
      </c>
      <c r="AV168" s="6" t="str">
        <f t="shared" si="37"/>
        <v/>
      </c>
      <c r="AW168" s="6" t="str">
        <f t="shared" si="38"/>
        <v/>
      </c>
      <c r="AX168" s="6">
        <f t="shared" si="39"/>
        <v>0</v>
      </c>
      <c r="AY168" s="6">
        <f t="shared" si="40"/>
        <v>1</v>
      </c>
      <c r="AZ168" s="6" t="str">
        <f t="shared" si="41"/>
        <v/>
      </c>
      <c r="BA168" s="6" t="str">
        <f t="shared" si="42"/>
        <v/>
      </c>
    </row>
    <row r="169" spans="2:53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34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D169" s="12">
        <v>15252</v>
      </c>
      <c r="AG169" s="6">
        <f t="shared" si="43"/>
        <v>0</v>
      </c>
      <c r="AH169" s="6">
        <f t="shared" si="44"/>
        <v>0</v>
      </c>
      <c r="AI169" s="6" t="str">
        <f t="shared" si="45"/>
        <v/>
      </c>
      <c r="AJ169" s="6" t="str">
        <f t="shared" si="46"/>
        <v/>
      </c>
      <c r="AK169" s="6">
        <f t="shared" si="47"/>
        <v>0</v>
      </c>
      <c r="AL169" s="6">
        <f t="shared" si="48"/>
        <v>0</v>
      </c>
      <c r="AM169" s="6" t="str">
        <f t="shared" si="49"/>
        <v/>
      </c>
      <c r="AN169" s="6" t="str">
        <f t="shared" si="50"/>
        <v/>
      </c>
      <c r="AT169" s="6">
        <f t="shared" si="35"/>
        <v>0</v>
      </c>
      <c r="AU169" s="6">
        <f t="shared" si="36"/>
        <v>0</v>
      </c>
      <c r="AV169" s="6" t="str">
        <f t="shared" si="37"/>
        <v/>
      </c>
      <c r="AW169" s="6" t="str">
        <f t="shared" si="38"/>
        <v/>
      </c>
      <c r="AX169" s="6">
        <f t="shared" si="39"/>
        <v>0</v>
      </c>
      <c r="AY169" s="6">
        <f t="shared" si="40"/>
        <v>1</v>
      </c>
      <c r="AZ169" s="6" t="str">
        <f t="shared" si="41"/>
        <v/>
      </c>
      <c r="BA169" s="6" t="str">
        <f t="shared" si="42"/>
        <v/>
      </c>
    </row>
    <row r="170" spans="2:53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34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D170" s="12">
        <v>15251</v>
      </c>
      <c r="AG170" s="6">
        <f t="shared" si="43"/>
        <v>0</v>
      </c>
      <c r="AH170" s="6">
        <f t="shared" si="44"/>
        <v>0</v>
      </c>
      <c r="AI170" s="6" t="str">
        <f t="shared" si="45"/>
        <v/>
      </c>
      <c r="AJ170" s="6" t="str">
        <f t="shared" si="46"/>
        <v/>
      </c>
      <c r="AK170" s="6">
        <f t="shared" si="47"/>
        <v>0</v>
      </c>
      <c r="AL170" s="6">
        <f t="shared" si="48"/>
        <v>0</v>
      </c>
      <c r="AM170" s="6" t="str">
        <f t="shared" si="49"/>
        <v/>
      </c>
      <c r="AN170" s="6" t="str">
        <f t="shared" si="50"/>
        <v/>
      </c>
      <c r="AT170" s="6">
        <f t="shared" si="35"/>
        <v>2</v>
      </c>
      <c r="AU170" s="6">
        <f t="shared" si="36"/>
        <v>3</v>
      </c>
      <c r="AV170" s="6" t="str">
        <f t="shared" si="37"/>
        <v/>
      </c>
      <c r="AW170" s="6" t="str">
        <f t="shared" si="38"/>
        <v/>
      </c>
      <c r="AX170" s="6">
        <f t="shared" si="39"/>
        <v>0</v>
      </c>
      <c r="AY170" s="6">
        <f t="shared" si="40"/>
        <v>0</v>
      </c>
      <c r="AZ170" s="6" t="str">
        <f t="shared" si="41"/>
        <v/>
      </c>
      <c r="BA170" s="6" t="str">
        <f t="shared" si="42"/>
        <v/>
      </c>
    </row>
    <row r="171" spans="2:53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34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D171" s="12">
        <v>25512</v>
      </c>
      <c r="AG171" s="6">
        <f t="shared" si="43"/>
        <v>0</v>
      </c>
      <c r="AH171" s="6">
        <f t="shared" si="44"/>
        <v>1</v>
      </c>
      <c r="AI171" s="6" t="str">
        <f t="shared" si="45"/>
        <v/>
      </c>
      <c r="AJ171" s="6" t="str">
        <f t="shared" si="46"/>
        <v/>
      </c>
      <c r="AK171" s="6">
        <f t="shared" si="47"/>
        <v>0</v>
      </c>
      <c r="AL171" s="6">
        <f t="shared" si="48"/>
        <v>0</v>
      </c>
      <c r="AM171" s="6" t="str">
        <f t="shared" si="49"/>
        <v/>
      </c>
      <c r="AN171" s="6" t="str">
        <f t="shared" si="50"/>
        <v/>
      </c>
      <c r="AT171" s="6">
        <f t="shared" si="35"/>
        <v>0</v>
      </c>
      <c r="AU171" s="6">
        <f t="shared" si="36"/>
        <v>0</v>
      </c>
      <c r="AV171" s="6" t="str">
        <f t="shared" si="37"/>
        <v/>
      </c>
      <c r="AW171" s="6" t="str">
        <f t="shared" si="38"/>
        <v/>
      </c>
      <c r="AX171" s="6">
        <f t="shared" si="39"/>
        <v>0</v>
      </c>
      <c r="AY171" s="6">
        <f t="shared" si="40"/>
        <v>0</v>
      </c>
      <c r="AZ171" s="6" t="str">
        <f t="shared" si="41"/>
        <v/>
      </c>
      <c r="BA171" s="6" t="str">
        <f t="shared" si="42"/>
        <v/>
      </c>
    </row>
    <row r="172" spans="2:53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34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D172" s="12">
        <v>25511</v>
      </c>
      <c r="AG172" s="6">
        <f t="shared" si="43"/>
        <v>0</v>
      </c>
      <c r="AH172" s="6">
        <f t="shared" si="44"/>
        <v>0</v>
      </c>
      <c r="AI172" s="6" t="str">
        <f t="shared" si="45"/>
        <v/>
      </c>
      <c r="AJ172" s="6" t="str">
        <f t="shared" si="46"/>
        <v/>
      </c>
      <c r="AK172" s="6">
        <f t="shared" si="47"/>
        <v>1</v>
      </c>
      <c r="AL172" s="6">
        <f t="shared" si="48"/>
        <v>3</v>
      </c>
      <c r="AM172" s="6" t="str">
        <f t="shared" si="49"/>
        <v/>
      </c>
      <c r="AN172" s="6" t="str">
        <f t="shared" si="50"/>
        <v/>
      </c>
      <c r="AT172" s="6">
        <f t="shared" si="35"/>
        <v>0</v>
      </c>
      <c r="AU172" s="6">
        <f t="shared" si="36"/>
        <v>0</v>
      </c>
      <c r="AV172" s="6" t="str">
        <f t="shared" si="37"/>
        <v/>
      </c>
      <c r="AW172" s="6" t="str">
        <f t="shared" si="38"/>
        <v/>
      </c>
      <c r="AX172" s="6">
        <f t="shared" si="39"/>
        <v>0</v>
      </c>
      <c r="AY172" s="6">
        <f t="shared" si="40"/>
        <v>0</v>
      </c>
      <c r="AZ172" s="6" t="str">
        <f t="shared" si="41"/>
        <v/>
      </c>
      <c r="BA172" s="6" t="str">
        <f t="shared" si="42"/>
        <v/>
      </c>
    </row>
    <row r="173" spans="2:53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34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D173" s="12">
        <v>52511</v>
      </c>
      <c r="AG173" s="6">
        <f t="shared" si="43"/>
        <v>0</v>
      </c>
      <c r="AH173" s="6">
        <f t="shared" si="44"/>
        <v>0</v>
      </c>
      <c r="AI173" s="6" t="str">
        <f t="shared" si="45"/>
        <v/>
      </c>
      <c r="AJ173" s="6" t="str">
        <f t="shared" si="46"/>
        <v/>
      </c>
      <c r="AK173" s="6">
        <f t="shared" si="47"/>
        <v>0</v>
      </c>
      <c r="AL173" s="6">
        <f t="shared" si="48"/>
        <v>0</v>
      </c>
      <c r="AM173" s="6" t="str">
        <f t="shared" si="49"/>
        <v/>
      </c>
      <c r="AN173" s="6" t="str">
        <f t="shared" si="50"/>
        <v/>
      </c>
      <c r="AT173" s="6">
        <f t="shared" si="35"/>
        <v>1</v>
      </c>
      <c r="AU173" s="6">
        <f t="shared" si="36"/>
        <v>3</v>
      </c>
      <c r="AV173" s="6" t="str">
        <f t="shared" si="37"/>
        <v/>
      </c>
      <c r="AW173" s="6" t="str">
        <f t="shared" si="38"/>
        <v/>
      </c>
      <c r="AX173" s="6">
        <f t="shared" si="39"/>
        <v>0</v>
      </c>
      <c r="AY173" s="6">
        <f t="shared" si="40"/>
        <v>0</v>
      </c>
      <c r="AZ173" s="6" t="str">
        <f t="shared" si="41"/>
        <v/>
      </c>
      <c r="BA173" s="6" t="str">
        <f t="shared" si="42"/>
        <v/>
      </c>
    </row>
    <row r="174" spans="2:53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34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D174" s="12">
        <v>25512</v>
      </c>
      <c r="AG174" s="6">
        <f t="shared" si="43"/>
        <v>3</v>
      </c>
      <c r="AH174" s="6">
        <f t="shared" si="44"/>
        <v>5</v>
      </c>
      <c r="AI174" s="6">
        <f t="shared" si="45"/>
        <v>1.0214000000000001</v>
      </c>
      <c r="AJ174" s="6" t="str">
        <f t="shared" si="46"/>
        <v/>
      </c>
      <c r="AK174" s="6">
        <f t="shared" si="47"/>
        <v>0</v>
      </c>
      <c r="AL174" s="6">
        <f t="shared" si="48"/>
        <v>0</v>
      </c>
      <c r="AM174" s="6" t="str">
        <f t="shared" si="49"/>
        <v/>
      </c>
      <c r="AN174" s="6" t="str">
        <f t="shared" si="50"/>
        <v/>
      </c>
      <c r="AT174" s="6">
        <f t="shared" si="35"/>
        <v>0</v>
      </c>
      <c r="AU174" s="6">
        <f t="shared" si="36"/>
        <v>0</v>
      </c>
      <c r="AV174" s="6" t="str">
        <f t="shared" si="37"/>
        <v/>
      </c>
      <c r="AW174" s="6" t="str">
        <f t="shared" si="38"/>
        <v/>
      </c>
      <c r="AX174" s="6">
        <f t="shared" si="39"/>
        <v>0</v>
      </c>
      <c r="AY174" s="6">
        <f t="shared" si="40"/>
        <v>0</v>
      </c>
      <c r="AZ174" s="6" t="str">
        <f t="shared" si="41"/>
        <v/>
      </c>
      <c r="BA174" s="6" t="str">
        <f t="shared" si="42"/>
        <v/>
      </c>
    </row>
    <row r="175" spans="2:53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34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D175" s="12">
        <v>25512</v>
      </c>
      <c r="AG175" s="6">
        <f t="shared" si="43"/>
        <v>1</v>
      </c>
      <c r="AH175" s="6">
        <f t="shared" si="44"/>
        <v>3</v>
      </c>
      <c r="AI175" s="6" t="str">
        <f t="shared" si="45"/>
        <v/>
      </c>
      <c r="AJ175" s="6" t="str">
        <f t="shared" si="46"/>
        <v/>
      </c>
      <c r="AK175" s="6">
        <f t="shared" si="47"/>
        <v>0</v>
      </c>
      <c r="AL175" s="6">
        <f t="shared" si="48"/>
        <v>0</v>
      </c>
      <c r="AM175" s="6" t="str">
        <f t="shared" si="49"/>
        <v/>
      </c>
      <c r="AN175" s="6" t="str">
        <f t="shared" si="50"/>
        <v/>
      </c>
      <c r="AT175" s="6">
        <f t="shared" si="35"/>
        <v>0</v>
      </c>
      <c r="AU175" s="6">
        <f t="shared" si="36"/>
        <v>0</v>
      </c>
      <c r="AV175" s="6" t="str">
        <f t="shared" si="37"/>
        <v/>
      </c>
      <c r="AW175" s="6" t="str">
        <f t="shared" si="38"/>
        <v/>
      </c>
      <c r="AX175" s="6">
        <f t="shared" si="39"/>
        <v>0</v>
      </c>
      <c r="AY175" s="6">
        <f t="shared" si="40"/>
        <v>0</v>
      </c>
      <c r="AZ175" s="6" t="str">
        <f t="shared" si="41"/>
        <v/>
      </c>
      <c r="BA175" s="6" t="str">
        <f t="shared" si="42"/>
        <v/>
      </c>
    </row>
    <row r="176" spans="2:53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34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D176" s="12">
        <v>25511</v>
      </c>
      <c r="AG176" s="6">
        <f t="shared" si="43"/>
        <v>0</v>
      </c>
      <c r="AH176" s="6">
        <f t="shared" si="44"/>
        <v>0</v>
      </c>
      <c r="AI176" s="6" t="str">
        <f t="shared" si="45"/>
        <v/>
      </c>
      <c r="AJ176" s="6" t="str">
        <f t="shared" si="46"/>
        <v/>
      </c>
      <c r="AK176" s="6">
        <f t="shared" si="47"/>
        <v>1</v>
      </c>
      <c r="AL176" s="6">
        <f t="shared" si="48"/>
        <v>3</v>
      </c>
      <c r="AM176" s="6" t="str">
        <f t="shared" si="49"/>
        <v/>
      </c>
      <c r="AN176" s="6" t="str">
        <f t="shared" si="50"/>
        <v/>
      </c>
      <c r="AT176" s="6">
        <f t="shared" si="35"/>
        <v>0</v>
      </c>
      <c r="AU176" s="6">
        <f t="shared" si="36"/>
        <v>0</v>
      </c>
      <c r="AV176" s="6" t="str">
        <f t="shared" si="37"/>
        <v/>
      </c>
      <c r="AW176" s="6" t="str">
        <f t="shared" si="38"/>
        <v/>
      </c>
      <c r="AX176" s="6">
        <f t="shared" si="39"/>
        <v>0</v>
      </c>
      <c r="AY176" s="6">
        <f t="shared" si="40"/>
        <v>0</v>
      </c>
      <c r="AZ176" s="6" t="str">
        <f t="shared" si="41"/>
        <v/>
      </c>
      <c r="BA176" s="6" t="str">
        <f t="shared" si="42"/>
        <v/>
      </c>
    </row>
    <row r="177" spans="2:53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34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D177" s="12">
        <v>25511</v>
      </c>
      <c r="AG177" s="6">
        <f t="shared" si="43"/>
        <v>0</v>
      </c>
      <c r="AH177" s="6">
        <f t="shared" si="44"/>
        <v>0</v>
      </c>
      <c r="AI177" s="6" t="str">
        <f t="shared" si="45"/>
        <v/>
      </c>
      <c r="AJ177" s="6" t="str">
        <f t="shared" si="46"/>
        <v/>
      </c>
      <c r="AK177" s="6">
        <f t="shared" si="47"/>
        <v>1</v>
      </c>
      <c r="AL177" s="6">
        <f t="shared" si="48"/>
        <v>3</v>
      </c>
      <c r="AM177" s="6" t="str">
        <f t="shared" si="49"/>
        <v/>
      </c>
      <c r="AN177" s="6" t="str">
        <f t="shared" si="50"/>
        <v/>
      </c>
      <c r="AT177" s="6">
        <f t="shared" si="35"/>
        <v>0</v>
      </c>
      <c r="AU177" s="6">
        <f t="shared" si="36"/>
        <v>0</v>
      </c>
      <c r="AV177" s="6" t="str">
        <f t="shared" si="37"/>
        <v/>
      </c>
      <c r="AW177" s="6" t="str">
        <f t="shared" si="38"/>
        <v/>
      </c>
      <c r="AX177" s="6">
        <f t="shared" si="39"/>
        <v>0</v>
      </c>
      <c r="AY177" s="6">
        <f t="shared" si="40"/>
        <v>0</v>
      </c>
      <c r="AZ177" s="6" t="str">
        <f t="shared" si="41"/>
        <v/>
      </c>
      <c r="BA177" s="6" t="str">
        <f t="shared" si="42"/>
        <v/>
      </c>
    </row>
    <row r="178" spans="2:53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34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D178" s="12">
        <v>25511</v>
      </c>
      <c r="AG178" s="6">
        <f t="shared" si="43"/>
        <v>0</v>
      </c>
      <c r="AH178" s="6">
        <f t="shared" si="44"/>
        <v>0</v>
      </c>
      <c r="AI178" s="6" t="str">
        <f t="shared" si="45"/>
        <v/>
      </c>
      <c r="AJ178" s="6" t="str">
        <f t="shared" si="46"/>
        <v/>
      </c>
      <c r="AK178" s="6">
        <f t="shared" si="47"/>
        <v>1</v>
      </c>
      <c r="AL178" s="6">
        <f t="shared" si="48"/>
        <v>3</v>
      </c>
      <c r="AM178" s="6" t="str">
        <f t="shared" si="49"/>
        <v/>
      </c>
      <c r="AN178" s="6" t="str">
        <f t="shared" si="50"/>
        <v/>
      </c>
      <c r="AT178" s="6">
        <f t="shared" si="35"/>
        <v>0</v>
      </c>
      <c r="AU178" s="6">
        <f t="shared" si="36"/>
        <v>0</v>
      </c>
      <c r="AV178" s="6" t="str">
        <f t="shared" si="37"/>
        <v/>
      </c>
      <c r="AW178" s="6" t="str">
        <f t="shared" si="38"/>
        <v/>
      </c>
      <c r="AX178" s="6">
        <f t="shared" si="39"/>
        <v>0</v>
      </c>
      <c r="AY178" s="6">
        <f t="shared" si="40"/>
        <v>0</v>
      </c>
      <c r="AZ178" s="6" t="str">
        <f t="shared" si="41"/>
        <v/>
      </c>
      <c r="BA178" s="6" t="str">
        <f t="shared" si="42"/>
        <v/>
      </c>
    </row>
    <row r="179" spans="2:53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34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D179" s="12">
        <v>15251</v>
      </c>
      <c r="AG179" s="6">
        <f t="shared" si="43"/>
        <v>0</v>
      </c>
      <c r="AH179" s="6">
        <f t="shared" si="44"/>
        <v>0</v>
      </c>
      <c r="AI179" s="6" t="str">
        <f t="shared" si="45"/>
        <v/>
      </c>
      <c r="AJ179" s="6" t="str">
        <f t="shared" si="46"/>
        <v/>
      </c>
      <c r="AK179" s="6">
        <f t="shared" si="47"/>
        <v>0</v>
      </c>
      <c r="AL179" s="6">
        <f t="shared" si="48"/>
        <v>0</v>
      </c>
      <c r="AM179" s="6" t="str">
        <f t="shared" si="49"/>
        <v/>
      </c>
      <c r="AN179" s="6" t="str">
        <f t="shared" si="50"/>
        <v/>
      </c>
      <c r="AT179" s="6">
        <f t="shared" si="35"/>
        <v>1</v>
      </c>
      <c r="AU179" s="6">
        <f t="shared" si="36"/>
        <v>3</v>
      </c>
      <c r="AV179" s="6" t="str">
        <f t="shared" si="37"/>
        <v/>
      </c>
      <c r="AW179" s="6" t="str">
        <f t="shared" si="38"/>
        <v/>
      </c>
      <c r="AX179" s="6">
        <f t="shared" si="39"/>
        <v>0</v>
      </c>
      <c r="AY179" s="6">
        <f t="shared" si="40"/>
        <v>0</v>
      </c>
      <c r="AZ179" s="6" t="str">
        <f t="shared" si="41"/>
        <v/>
      </c>
      <c r="BA179" s="6" t="str">
        <f t="shared" si="42"/>
        <v/>
      </c>
    </row>
    <row r="180" spans="2:53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34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D180" s="12">
        <v>15522</v>
      </c>
      <c r="AG180" s="6">
        <f t="shared" si="43"/>
        <v>0</v>
      </c>
      <c r="AH180" s="6">
        <f t="shared" si="44"/>
        <v>0</v>
      </c>
      <c r="AI180" s="6" t="str">
        <f t="shared" si="45"/>
        <v/>
      </c>
      <c r="AJ180" s="6" t="str">
        <f t="shared" si="46"/>
        <v/>
      </c>
      <c r="AK180" s="6">
        <f t="shared" si="47"/>
        <v>0</v>
      </c>
      <c r="AL180" s="6">
        <f t="shared" si="48"/>
        <v>0</v>
      </c>
      <c r="AM180" s="6" t="str">
        <f t="shared" si="49"/>
        <v/>
      </c>
      <c r="AN180" s="6" t="str">
        <f t="shared" si="50"/>
        <v/>
      </c>
      <c r="AT180" s="6">
        <f t="shared" si="35"/>
        <v>0</v>
      </c>
      <c r="AU180" s="6">
        <f t="shared" si="36"/>
        <v>0</v>
      </c>
      <c r="AV180" s="6" t="str">
        <f t="shared" si="37"/>
        <v/>
      </c>
      <c r="AW180" s="6" t="str">
        <f t="shared" si="38"/>
        <v/>
      </c>
      <c r="AX180" s="6">
        <f t="shared" si="39"/>
        <v>1</v>
      </c>
      <c r="AY180" s="6">
        <f t="shared" si="40"/>
        <v>2</v>
      </c>
      <c r="AZ180" s="6" t="str">
        <f t="shared" si="41"/>
        <v/>
      </c>
      <c r="BA180" s="6" t="str">
        <f t="shared" si="42"/>
        <v/>
      </c>
    </row>
    <row r="181" spans="2:53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34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D181" s="12">
        <v>25512</v>
      </c>
      <c r="AG181" s="6">
        <f t="shared" si="43"/>
        <v>1</v>
      </c>
      <c r="AH181" s="6">
        <f t="shared" si="44"/>
        <v>3</v>
      </c>
      <c r="AI181" s="6" t="str">
        <f t="shared" si="45"/>
        <v/>
      </c>
      <c r="AJ181" s="6" t="str">
        <f t="shared" si="46"/>
        <v/>
      </c>
      <c r="AK181" s="6">
        <f t="shared" si="47"/>
        <v>0</v>
      </c>
      <c r="AL181" s="6">
        <f t="shared" si="48"/>
        <v>0</v>
      </c>
      <c r="AM181" s="6" t="str">
        <f t="shared" si="49"/>
        <v/>
      </c>
      <c r="AN181" s="6" t="str">
        <f t="shared" si="50"/>
        <v/>
      </c>
      <c r="AT181" s="6">
        <f t="shared" si="35"/>
        <v>0</v>
      </c>
      <c r="AU181" s="6">
        <f t="shared" si="36"/>
        <v>0</v>
      </c>
      <c r="AV181" s="6" t="str">
        <f t="shared" si="37"/>
        <v/>
      </c>
      <c r="AW181" s="6" t="str">
        <f t="shared" si="38"/>
        <v/>
      </c>
      <c r="AX181" s="6">
        <f t="shared" si="39"/>
        <v>0</v>
      </c>
      <c r="AY181" s="6">
        <f t="shared" si="40"/>
        <v>0</v>
      </c>
      <c r="AZ181" s="6" t="str">
        <f t="shared" si="41"/>
        <v/>
      </c>
      <c r="BA181" s="6" t="str">
        <f t="shared" si="42"/>
        <v/>
      </c>
    </row>
    <row r="182" spans="2:53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34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D182" s="12">
        <v>15521</v>
      </c>
      <c r="AG182" s="6">
        <f t="shared" si="43"/>
        <v>0</v>
      </c>
      <c r="AH182" s="6">
        <f t="shared" si="44"/>
        <v>0</v>
      </c>
      <c r="AI182" s="6" t="str">
        <f t="shared" si="45"/>
        <v/>
      </c>
      <c r="AJ182" s="6" t="str">
        <f t="shared" si="46"/>
        <v/>
      </c>
      <c r="AK182" s="6">
        <f t="shared" si="47"/>
        <v>0</v>
      </c>
      <c r="AL182" s="6">
        <f t="shared" si="48"/>
        <v>0</v>
      </c>
      <c r="AM182" s="6" t="str">
        <f t="shared" si="49"/>
        <v/>
      </c>
      <c r="AN182" s="6" t="str">
        <f t="shared" si="50"/>
        <v/>
      </c>
      <c r="AT182" s="6">
        <f t="shared" si="35"/>
        <v>1</v>
      </c>
      <c r="AU182" s="6">
        <f t="shared" si="36"/>
        <v>3</v>
      </c>
      <c r="AV182" s="6" t="str">
        <f t="shared" si="37"/>
        <v/>
      </c>
      <c r="AW182" s="6" t="str">
        <f t="shared" si="38"/>
        <v/>
      </c>
      <c r="AX182" s="6">
        <f t="shared" si="39"/>
        <v>0</v>
      </c>
      <c r="AY182" s="6">
        <f t="shared" si="40"/>
        <v>0</v>
      </c>
      <c r="AZ182" s="6" t="str">
        <f t="shared" si="41"/>
        <v/>
      </c>
      <c r="BA182" s="6" t="str">
        <f t="shared" si="42"/>
        <v/>
      </c>
    </row>
    <row r="183" spans="2:53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34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D183" s="12">
        <v>15521</v>
      </c>
      <c r="AG183" s="6">
        <f t="shared" si="43"/>
        <v>0</v>
      </c>
      <c r="AH183" s="6">
        <f t="shared" si="44"/>
        <v>0</v>
      </c>
      <c r="AI183" s="6" t="str">
        <f t="shared" si="45"/>
        <v/>
      </c>
      <c r="AJ183" s="6" t="str">
        <f t="shared" si="46"/>
        <v/>
      </c>
      <c r="AK183" s="6">
        <f t="shared" si="47"/>
        <v>0</v>
      </c>
      <c r="AL183" s="6">
        <f t="shared" si="48"/>
        <v>0</v>
      </c>
      <c r="AM183" s="6" t="str">
        <f t="shared" si="49"/>
        <v/>
      </c>
      <c r="AN183" s="6" t="str">
        <f t="shared" si="50"/>
        <v/>
      </c>
      <c r="AT183" s="6">
        <f t="shared" si="35"/>
        <v>0</v>
      </c>
      <c r="AU183" s="6">
        <f t="shared" si="36"/>
        <v>2</v>
      </c>
      <c r="AV183" s="6" t="str">
        <f t="shared" si="37"/>
        <v/>
      </c>
      <c r="AW183" s="6" t="str">
        <f t="shared" si="38"/>
        <v/>
      </c>
      <c r="AX183" s="6">
        <f t="shared" si="39"/>
        <v>0</v>
      </c>
      <c r="AY183" s="6">
        <f t="shared" si="40"/>
        <v>0</v>
      </c>
      <c r="AZ183" s="6" t="str">
        <f t="shared" si="41"/>
        <v/>
      </c>
      <c r="BA183" s="6" t="str">
        <f t="shared" si="42"/>
        <v/>
      </c>
    </row>
    <row r="184" spans="2:53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34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D184" s="12">
        <v>25511</v>
      </c>
      <c r="AG184" s="6">
        <f t="shared" si="43"/>
        <v>0</v>
      </c>
      <c r="AH184" s="6">
        <f t="shared" si="44"/>
        <v>0</v>
      </c>
      <c r="AI184" s="6" t="str">
        <f t="shared" si="45"/>
        <v/>
      </c>
      <c r="AJ184" s="6" t="str">
        <f t="shared" si="46"/>
        <v/>
      </c>
      <c r="AK184" s="6">
        <f t="shared" si="47"/>
        <v>1</v>
      </c>
      <c r="AL184" s="6">
        <f t="shared" si="48"/>
        <v>2</v>
      </c>
      <c r="AM184" s="6" t="str">
        <f t="shared" si="49"/>
        <v/>
      </c>
      <c r="AN184" s="6" t="str">
        <f t="shared" si="50"/>
        <v/>
      </c>
      <c r="AT184" s="6">
        <f t="shared" si="35"/>
        <v>0</v>
      </c>
      <c r="AU184" s="6">
        <f t="shared" si="36"/>
        <v>0</v>
      </c>
      <c r="AV184" s="6" t="str">
        <f t="shared" si="37"/>
        <v/>
      </c>
      <c r="AW184" s="6" t="str">
        <f t="shared" si="38"/>
        <v/>
      </c>
      <c r="AX184" s="6">
        <f t="shared" si="39"/>
        <v>0</v>
      </c>
      <c r="AY184" s="6">
        <f t="shared" si="40"/>
        <v>0</v>
      </c>
      <c r="AZ184" s="6" t="str">
        <f t="shared" si="41"/>
        <v/>
      </c>
      <c r="BA184" s="6" t="str">
        <f t="shared" si="42"/>
        <v/>
      </c>
    </row>
    <row r="185" spans="2:53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34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D185" s="12">
        <v>52151</v>
      </c>
      <c r="AG185" s="6">
        <f t="shared" si="43"/>
        <v>0</v>
      </c>
      <c r="AH185" s="6">
        <f t="shared" si="44"/>
        <v>0</v>
      </c>
      <c r="AI185" s="6" t="str">
        <f t="shared" si="45"/>
        <v/>
      </c>
      <c r="AJ185" s="6" t="str">
        <f t="shared" si="46"/>
        <v/>
      </c>
      <c r="AK185" s="6">
        <f t="shared" si="47"/>
        <v>0</v>
      </c>
      <c r="AL185" s="6">
        <f t="shared" si="48"/>
        <v>0</v>
      </c>
      <c r="AM185" s="6" t="str">
        <f t="shared" si="49"/>
        <v/>
      </c>
      <c r="AN185" s="6" t="str">
        <f t="shared" si="50"/>
        <v/>
      </c>
      <c r="AT185" s="6">
        <f t="shared" si="35"/>
        <v>0</v>
      </c>
      <c r="AU185" s="6">
        <f t="shared" si="36"/>
        <v>0</v>
      </c>
      <c r="AV185" s="6" t="str">
        <f t="shared" si="37"/>
        <v/>
      </c>
      <c r="AW185" s="6" t="str">
        <f t="shared" si="38"/>
        <v/>
      </c>
      <c r="AX185" s="6">
        <f t="shared" si="39"/>
        <v>0</v>
      </c>
      <c r="AY185" s="6">
        <f t="shared" si="40"/>
        <v>0</v>
      </c>
      <c r="AZ185" s="6" t="str">
        <f t="shared" si="41"/>
        <v/>
      </c>
      <c r="BA185" s="6" t="str">
        <f t="shared" si="42"/>
        <v/>
      </c>
    </row>
    <row r="186" spans="2:53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34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D186" s="12">
        <v>25511</v>
      </c>
      <c r="AG186" s="6">
        <f t="shared" si="43"/>
        <v>0</v>
      </c>
      <c r="AH186" s="6">
        <f t="shared" si="44"/>
        <v>0</v>
      </c>
      <c r="AI186" s="6" t="str">
        <f t="shared" si="45"/>
        <v/>
      </c>
      <c r="AJ186" s="6" t="str">
        <f t="shared" si="46"/>
        <v/>
      </c>
      <c r="AK186" s="6">
        <f t="shared" si="47"/>
        <v>1</v>
      </c>
      <c r="AL186" s="6">
        <f t="shared" si="48"/>
        <v>3</v>
      </c>
      <c r="AM186" s="6" t="str">
        <f t="shared" si="49"/>
        <v/>
      </c>
      <c r="AN186" s="6" t="str">
        <f t="shared" si="50"/>
        <v/>
      </c>
      <c r="AT186" s="6">
        <f t="shared" si="35"/>
        <v>0</v>
      </c>
      <c r="AU186" s="6">
        <f t="shared" si="36"/>
        <v>0</v>
      </c>
      <c r="AV186" s="6" t="str">
        <f t="shared" si="37"/>
        <v/>
      </c>
      <c r="AW186" s="6" t="str">
        <f t="shared" si="38"/>
        <v/>
      </c>
      <c r="AX186" s="6">
        <f t="shared" si="39"/>
        <v>0</v>
      </c>
      <c r="AY186" s="6">
        <f t="shared" si="40"/>
        <v>0</v>
      </c>
      <c r="AZ186" s="6" t="str">
        <f t="shared" si="41"/>
        <v/>
      </c>
      <c r="BA186" s="6" t="str">
        <f t="shared" si="42"/>
        <v/>
      </c>
    </row>
    <row r="187" spans="2:53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34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D187" s="12">
        <v>52512</v>
      </c>
      <c r="AG187" s="6">
        <f t="shared" si="43"/>
        <v>0</v>
      </c>
      <c r="AH187" s="6">
        <f t="shared" si="44"/>
        <v>0</v>
      </c>
      <c r="AI187" s="6" t="str">
        <f t="shared" si="45"/>
        <v/>
      </c>
      <c r="AJ187" s="6" t="str">
        <f t="shared" si="46"/>
        <v/>
      </c>
      <c r="AK187" s="6">
        <f t="shared" si="47"/>
        <v>0</v>
      </c>
      <c r="AL187" s="6">
        <f t="shared" si="48"/>
        <v>0</v>
      </c>
      <c r="AM187" s="6" t="str">
        <f t="shared" si="49"/>
        <v/>
      </c>
      <c r="AN187" s="6" t="str">
        <f t="shared" si="50"/>
        <v/>
      </c>
      <c r="AT187" s="6">
        <f t="shared" si="35"/>
        <v>0</v>
      </c>
      <c r="AU187" s="6">
        <f t="shared" si="36"/>
        <v>0</v>
      </c>
      <c r="AV187" s="6" t="str">
        <f t="shared" si="37"/>
        <v/>
      </c>
      <c r="AW187" s="6" t="str">
        <f t="shared" si="38"/>
        <v/>
      </c>
      <c r="AX187" s="6">
        <f t="shared" si="39"/>
        <v>1</v>
      </c>
      <c r="AY187" s="6">
        <f t="shared" si="40"/>
        <v>3</v>
      </c>
      <c r="AZ187" s="6" t="str">
        <f t="shared" si="41"/>
        <v/>
      </c>
      <c r="BA187" s="6" t="str">
        <f t="shared" si="42"/>
        <v/>
      </c>
    </row>
    <row r="188" spans="2:53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34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D188" s="12">
        <v>15251</v>
      </c>
      <c r="AG188" s="6">
        <f t="shared" si="43"/>
        <v>0</v>
      </c>
      <c r="AH188" s="6">
        <f t="shared" si="44"/>
        <v>0</v>
      </c>
      <c r="AI188" s="6" t="str">
        <f t="shared" si="45"/>
        <v/>
      </c>
      <c r="AJ188" s="6" t="str">
        <f t="shared" si="46"/>
        <v/>
      </c>
      <c r="AK188" s="6">
        <f t="shared" si="47"/>
        <v>0</v>
      </c>
      <c r="AL188" s="6">
        <f t="shared" si="48"/>
        <v>0</v>
      </c>
      <c r="AM188" s="6" t="str">
        <f t="shared" si="49"/>
        <v/>
      </c>
      <c r="AN188" s="6" t="str">
        <f t="shared" si="50"/>
        <v/>
      </c>
      <c r="AT188" s="6">
        <f t="shared" si="35"/>
        <v>1</v>
      </c>
      <c r="AU188" s="6">
        <f t="shared" si="36"/>
        <v>3</v>
      </c>
      <c r="AV188" s="6" t="str">
        <f t="shared" si="37"/>
        <v/>
      </c>
      <c r="AW188" s="6" t="str">
        <f t="shared" si="38"/>
        <v/>
      </c>
      <c r="AX188" s="6">
        <f t="shared" si="39"/>
        <v>0</v>
      </c>
      <c r="AY188" s="6">
        <f t="shared" si="40"/>
        <v>0</v>
      </c>
      <c r="AZ188" s="6" t="str">
        <f t="shared" si="41"/>
        <v/>
      </c>
      <c r="BA188" s="6" t="str">
        <f t="shared" si="42"/>
        <v/>
      </c>
    </row>
    <row r="189" spans="2:53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34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D189" s="12">
        <v>51251</v>
      </c>
      <c r="AG189" s="6">
        <f t="shared" si="43"/>
        <v>0</v>
      </c>
      <c r="AH189" s="6">
        <f t="shared" si="44"/>
        <v>0</v>
      </c>
      <c r="AI189" s="6" t="str">
        <f t="shared" si="45"/>
        <v/>
      </c>
      <c r="AJ189" s="6" t="str">
        <f t="shared" si="46"/>
        <v/>
      </c>
      <c r="AK189" s="6">
        <f t="shared" si="47"/>
        <v>0</v>
      </c>
      <c r="AL189" s="6">
        <f t="shared" si="48"/>
        <v>0</v>
      </c>
      <c r="AM189" s="6" t="str">
        <f t="shared" si="49"/>
        <v/>
      </c>
      <c r="AN189" s="6" t="str">
        <f t="shared" si="50"/>
        <v/>
      </c>
      <c r="AT189" s="6">
        <f t="shared" si="35"/>
        <v>0</v>
      </c>
      <c r="AU189" s="6">
        <f t="shared" si="36"/>
        <v>2</v>
      </c>
      <c r="AV189" s="6" t="str">
        <f t="shared" si="37"/>
        <v/>
      </c>
      <c r="AW189" s="6" t="str">
        <f t="shared" si="38"/>
        <v/>
      </c>
      <c r="AX189" s="6">
        <f t="shared" si="39"/>
        <v>0</v>
      </c>
      <c r="AY189" s="6">
        <f t="shared" si="40"/>
        <v>0</v>
      </c>
      <c r="AZ189" s="6" t="str">
        <f t="shared" si="41"/>
        <v/>
      </c>
      <c r="BA189" s="6" t="str">
        <f t="shared" si="42"/>
        <v/>
      </c>
    </row>
    <row r="190" spans="2:53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34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D190" s="12">
        <v>25512</v>
      </c>
      <c r="AG190" s="6">
        <f t="shared" si="43"/>
        <v>3</v>
      </c>
      <c r="AH190" s="6">
        <f t="shared" si="44"/>
        <v>5</v>
      </c>
      <c r="AI190" s="6">
        <f t="shared" si="45"/>
        <v>1.1094999999999997</v>
      </c>
      <c r="AJ190" s="6" t="str">
        <f t="shared" si="46"/>
        <v/>
      </c>
      <c r="AK190" s="6">
        <f t="shared" si="47"/>
        <v>0</v>
      </c>
      <c r="AL190" s="6">
        <f t="shared" si="48"/>
        <v>0</v>
      </c>
      <c r="AM190" s="6" t="str">
        <f t="shared" si="49"/>
        <v/>
      </c>
      <c r="AN190" s="6" t="str">
        <f t="shared" si="50"/>
        <v/>
      </c>
      <c r="AT190" s="6">
        <f t="shared" si="35"/>
        <v>0</v>
      </c>
      <c r="AU190" s="6">
        <f t="shared" si="36"/>
        <v>0</v>
      </c>
      <c r="AV190" s="6" t="str">
        <f t="shared" si="37"/>
        <v/>
      </c>
      <c r="AW190" s="6" t="str">
        <f t="shared" si="38"/>
        <v/>
      </c>
      <c r="AX190" s="6">
        <f t="shared" si="39"/>
        <v>0</v>
      </c>
      <c r="AY190" s="6">
        <f t="shared" si="40"/>
        <v>0</v>
      </c>
      <c r="AZ190" s="6" t="str">
        <f t="shared" si="41"/>
        <v/>
      </c>
      <c r="BA190" s="6" t="str">
        <f t="shared" si="42"/>
        <v/>
      </c>
    </row>
    <row r="191" spans="2:53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34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D191" s="12">
        <v>15522</v>
      </c>
      <c r="AG191" s="6">
        <f t="shared" si="43"/>
        <v>0</v>
      </c>
      <c r="AH191" s="6">
        <f t="shared" si="44"/>
        <v>0</v>
      </c>
      <c r="AI191" s="6" t="str">
        <f t="shared" si="45"/>
        <v/>
      </c>
      <c r="AJ191" s="6" t="str">
        <f t="shared" si="46"/>
        <v/>
      </c>
      <c r="AK191" s="6">
        <f t="shared" si="47"/>
        <v>0</v>
      </c>
      <c r="AL191" s="6">
        <f t="shared" si="48"/>
        <v>0</v>
      </c>
      <c r="AM191" s="6" t="str">
        <f t="shared" si="49"/>
        <v/>
      </c>
      <c r="AN191" s="6" t="str">
        <f t="shared" si="50"/>
        <v/>
      </c>
      <c r="AT191" s="6">
        <f t="shared" si="35"/>
        <v>2</v>
      </c>
      <c r="AU191" s="6">
        <f t="shared" si="36"/>
        <v>3</v>
      </c>
      <c r="AV191" s="6" t="str">
        <f t="shared" si="37"/>
        <v/>
      </c>
      <c r="AW191" s="6" t="str">
        <f t="shared" si="38"/>
        <v/>
      </c>
      <c r="AX191" s="6">
        <f t="shared" si="39"/>
        <v>0</v>
      </c>
      <c r="AY191" s="6">
        <f t="shared" si="40"/>
        <v>0</v>
      </c>
      <c r="AZ191" s="6" t="str">
        <f t="shared" si="41"/>
        <v/>
      </c>
      <c r="BA191" s="6" t="str">
        <f t="shared" si="42"/>
        <v/>
      </c>
    </row>
    <row r="192" spans="2:53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34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D192" s="12">
        <v>25511</v>
      </c>
      <c r="AG192" s="6">
        <f t="shared" si="43"/>
        <v>0</v>
      </c>
      <c r="AH192" s="6">
        <f t="shared" si="44"/>
        <v>0</v>
      </c>
      <c r="AI192" s="6" t="str">
        <f t="shared" si="45"/>
        <v/>
      </c>
      <c r="AJ192" s="6" t="str">
        <f t="shared" si="46"/>
        <v/>
      </c>
      <c r="AK192" s="6">
        <f t="shared" si="47"/>
        <v>2</v>
      </c>
      <c r="AL192" s="6">
        <f t="shared" si="48"/>
        <v>3</v>
      </c>
      <c r="AM192" s="6" t="str">
        <f t="shared" si="49"/>
        <v/>
      </c>
      <c r="AN192" s="6" t="str">
        <f t="shared" si="50"/>
        <v/>
      </c>
      <c r="AT192" s="6">
        <f t="shared" si="35"/>
        <v>0</v>
      </c>
      <c r="AU192" s="6">
        <f t="shared" si="36"/>
        <v>0</v>
      </c>
      <c r="AV192" s="6" t="str">
        <f t="shared" si="37"/>
        <v/>
      </c>
      <c r="AW192" s="6" t="str">
        <f t="shared" si="38"/>
        <v/>
      </c>
      <c r="AX192" s="6">
        <f t="shared" si="39"/>
        <v>0</v>
      </c>
      <c r="AY192" s="6">
        <f t="shared" si="40"/>
        <v>0</v>
      </c>
      <c r="AZ192" s="6" t="str">
        <f t="shared" si="41"/>
        <v/>
      </c>
      <c r="BA192" s="6" t="str">
        <f t="shared" si="42"/>
        <v/>
      </c>
    </row>
    <row r="193" spans="2:53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34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D193" s="12">
        <v>25512</v>
      </c>
      <c r="AG193" s="6">
        <f t="shared" si="43"/>
        <v>3</v>
      </c>
      <c r="AH193" s="6">
        <f t="shared" si="44"/>
        <v>5</v>
      </c>
      <c r="AI193" s="6">
        <f t="shared" si="45"/>
        <v>0.41700000000000009</v>
      </c>
      <c r="AJ193" s="6" t="str">
        <f t="shared" si="46"/>
        <v/>
      </c>
      <c r="AK193" s="6">
        <f t="shared" si="47"/>
        <v>0</v>
      </c>
      <c r="AL193" s="6">
        <f t="shared" si="48"/>
        <v>0</v>
      </c>
      <c r="AM193" s="6" t="str">
        <f t="shared" si="49"/>
        <v/>
      </c>
      <c r="AN193" s="6" t="str">
        <f t="shared" si="50"/>
        <v/>
      </c>
      <c r="AT193" s="6">
        <f t="shared" si="35"/>
        <v>0</v>
      </c>
      <c r="AU193" s="6">
        <f t="shared" si="36"/>
        <v>0</v>
      </c>
      <c r="AV193" s="6" t="str">
        <f t="shared" si="37"/>
        <v/>
      </c>
      <c r="AW193" s="6" t="str">
        <f t="shared" si="38"/>
        <v/>
      </c>
      <c r="AX193" s="6">
        <f t="shared" si="39"/>
        <v>0</v>
      </c>
      <c r="AY193" s="6">
        <f t="shared" si="40"/>
        <v>0</v>
      </c>
      <c r="AZ193" s="6" t="str">
        <f t="shared" si="41"/>
        <v/>
      </c>
      <c r="BA193" s="6" t="str">
        <f t="shared" si="42"/>
        <v/>
      </c>
    </row>
    <row r="194" spans="2:53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34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D194" s="12">
        <v>25512</v>
      </c>
      <c r="AG194" s="6">
        <f t="shared" si="43"/>
        <v>3</v>
      </c>
      <c r="AH194" s="6">
        <f t="shared" si="44"/>
        <v>5</v>
      </c>
      <c r="AI194" s="6">
        <f t="shared" si="45"/>
        <v>0.66369999999999985</v>
      </c>
      <c r="AJ194" s="6" t="str">
        <f t="shared" si="46"/>
        <v/>
      </c>
      <c r="AK194" s="6">
        <f t="shared" si="47"/>
        <v>0</v>
      </c>
      <c r="AL194" s="6">
        <f t="shared" si="48"/>
        <v>0</v>
      </c>
      <c r="AM194" s="6" t="str">
        <f t="shared" si="49"/>
        <v/>
      </c>
      <c r="AN194" s="6" t="str">
        <f t="shared" si="50"/>
        <v/>
      </c>
      <c r="AT194" s="6">
        <f t="shared" si="35"/>
        <v>0</v>
      </c>
      <c r="AU194" s="6">
        <f t="shared" si="36"/>
        <v>0</v>
      </c>
      <c r="AV194" s="6" t="str">
        <f t="shared" si="37"/>
        <v/>
      </c>
      <c r="AW194" s="6" t="str">
        <f t="shared" si="38"/>
        <v/>
      </c>
      <c r="AX194" s="6">
        <f t="shared" si="39"/>
        <v>0</v>
      </c>
      <c r="AY194" s="6">
        <f t="shared" si="40"/>
        <v>0</v>
      </c>
      <c r="AZ194" s="6" t="str">
        <f t="shared" si="41"/>
        <v/>
      </c>
      <c r="BA194" s="6" t="str">
        <f t="shared" si="42"/>
        <v/>
      </c>
    </row>
    <row r="195" spans="2:53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34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D195" s="12">
        <v>15522</v>
      </c>
      <c r="AG195" s="6">
        <f t="shared" si="43"/>
        <v>0</v>
      </c>
      <c r="AH195" s="6">
        <f t="shared" si="44"/>
        <v>0</v>
      </c>
      <c r="AI195" s="6" t="str">
        <f t="shared" si="45"/>
        <v/>
      </c>
      <c r="AJ195" s="6" t="str">
        <f t="shared" si="46"/>
        <v/>
      </c>
      <c r="AK195" s="6">
        <f t="shared" si="47"/>
        <v>0</v>
      </c>
      <c r="AL195" s="6">
        <f t="shared" si="48"/>
        <v>0</v>
      </c>
      <c r="AM195" s="6" t="str">
        <f t="shared" si="49"/>
        <v/>
      </c>
      <c r="AN195" s="6" t="str">
        <f t="shared" si="50"/>
        <v/>
      </c>
      <c r="AT195" s="6">
        <f t="shared" si="35"/>
        <v>0</v>
      </c>
      <c r="AU195" s="6">
        <f t="shared" si="36"/>
        <v>0</v>
      </c>
      <c r="AV195" s="6" t="str">
        <f t="shared" si="37"/>
        <v/>
      </c>
      <c r="AW195" s="6" t="str">
        <f t="shared" si="38"/>
        <v/>
      </c>
      <c r="AX195" s="6">
        <f t="shared" si="39"/>
        <v>0</v>
      </c>
      <c r="AY195" s="6">
        <f t="shared" si="40"/>
        <v>1</v>
      </c>
      <c r="AZ195" s="6" t="str">
        <f t="shared" si="41"/>
        <v/>
      </c>
      <c r="BA195" s="6" t="str">
        <f t="shared" si="42"/>
        <v/>
      </c>
    </row>
    <row r="196" spans="2:53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34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D196" s="12">
        <v>15251</v>
      </c>
      <c r="AG196" s="6">
        <f t="shared" si="43"/>
        <v>0</v>
      </c>
      <c r="AH196" s="6">
        <f t="shared" si="44"/>
        <v>0</v>
      </c>
      <c r="AI196" s="6" t="str">
        <f t="shared" si="45"/>
        <v/>
      </c>
      <c r="AJ196" s="6" t="str">
        <f t="shared" si="46"/>
        <v/>
      </c>
      <c r="AK196" s="6">
        <f t="shared" si="47"/>
        <v>0</v>
      </c>
      <c r="AL196" s="6">
        <f t="shared" si="48"/>
        <v>0</v>
      </c>
      <c r="AM196" s="6" t="str">
        <f t="shared" si="49"/>
        <v/>
      </c>
      <c r="AN196" s="6" t="str">
        <f t="shared" si="50"/>
        <v/>
      </c>
      <c r="AT196" s="6">
        <f t="shared" si="35"/>
        <v>2</v>
      </c>
      <c r="AU196" s="6">
        <f t="shared" si="36"/>
        <v>4</v>
      </c>
      <c r="AV196" s="6" t="str">
        <f t="shared" si="37"/>
        <v/>
      </c>
      <c r="AW196" s="6" t="str">
        <f t="shared" si="38"/>
        <v/>
      </c>
      <c r="AX196" s="6">
        <f t="shared" si="39"/>
        <v>0</v>
      </c>
      <c r="AY196" s="6">
        <f t="shared" si="40"/>
        <v>0</v>
      </c>
      <c r="AZ196" s="6" t="str">
        <f t="shared" si="41"/>
        <v/>
      </c>
      <c r="BA196" s="6" t="str">
        <f t="shared" si="42"/>
        <v/>
      </c>
    </row>
    <row r="197" spans="2:53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34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D197" s="12">
        <v>25512</v>
      </c>
      <c r="AG197" s="6">
        <f t="shared" si="43"/>
        <v>0</v>
      </c>
      <c r="AH197" s="6">
        <f t="shared" si="44"/>
        <v>2</v>
      </c>
      <c r="AI197" s="6" t="str">
        <f t="shared" si="45"/>
        <v/>
      </c>
      <c r="AJ197" s="6" t="str">
        <f t="shared" si="46"/>
        <v/>
      </c>
      <c r="AK197" s="6">
        <f t="shared" si="47"/>
        <v>0</v>
      </c>
      <c r="AL197" s="6">
        <f t="shared" si="48"/>
        <v>0</v>
      </c>
      <c r="AM197" s="6" t="str">
        <f t="shared" si="49"/>
        <v/>
      </c>
      <c r="AN197" s="6" t="str">
        <f t="shared" si="50"/>
        <v/>
      </c>
      <c r="AT197" s="6">
        <f t="shared" si="35"/>
        <v>0</v>
      </c>
      <c r="AU197" s="6">
        <f t="shared" si="36"/>
        <v>0</v>
      </c>
      <c r="AV197" s="6" t="str">
        <f t="shared" si="37"/>
        <v/>
      </c>
      <c r="AW197" s="6" t="str">
        <f t="shared" si="38"/>
        <v/>
      </c>
      <c r="AX197" s="6">
        <f t="shared" si="39"/>
        <v>0</v>
      </c>
      <c r="AY197" s="6">
        <f t="shared" si="40"/>
        <v>0</v>
      </c>
      <c r="AZ197" s="6" t="str">
        <f t="shared" si="41"/>
        <v/>
      </c>
      <c r="BA197" s="6" t="str">
        <f t="shared" si="42"/>
        <v/>
      </c>
    </row>
    <row r="198" spans="2:53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34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D198" s="12">
        <v>15521</v>
      </c>
      <c r="AG198" s="6">
        <f t="shared" si="43"/>
        <v>0</v>
      </c>
      <c r="AH198" s="6">
        <f t="shared" si="44"/>
        <v>0</v>
      </c>
      <c r="AI198" s="6" t="str">
        <f t="shared" si="45"/>
        <v/>
      </c>
      <c r="AJ198" s="6" t="str">
        <f t="shared" si="46"/>
        <v/>
      </c>
      <c r="AK198" s="6">
        <f t="shared" si="47"/>
        <v>0</v>
      </c>
      <c r="AL198" s="6">
        <f t="shared" si="48"/>
        <v>0</v>
      </c>
      <c r="AM198" s="6" t="str">
        <f t="shared" si="49"/>
        <v/>
      </c>
      <c r="AN198" s="6" t="str">
        <f t="shared" si="50"/>
        <v/>
      </c>
      <c r="AT198" s="6">
        <f t="shared" si="35"/>
        <v>1</v>
      </c>
      <c r="AU198" s="6">
        <f t="shared" si="36"/>
        <v>3</v>
      </c>
      <c r="AV198" s="6" t="str">
        <f t="shared" si="37"/>
        <v/>
      </c>
      <c r="AW198" s="6" t="str">
        <f t="shared" si="38"/>
        <v/>
      </c>
      <c r="AX198" s="6">
        <f t="shared" si="39"/>
        <v>0</v>
      </c>
      <c r="AY198" s="6">
        <f t="shared" si="40"/>
        <v>0</v>
      </c>
      <c r="AZ198" s="6" t="str">
        <f t="shared" si="41"/>
        <v/>
      </c>
      <c r="BA198" s="6" t="str">
        <f t="shared" si="42"/>
        <v/>
      </c>
    </row>
    <row r="199" spans="2:53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D199" s="12">
        <v>51252</v>
      </c>
      <c r="AG199" s="6">
        <f t="shared" si="43"/>
        <v>0</v>
      </c>
      <c r="AH199" s="6">
        <f t="shared" si="44"/>
        <v>0</v>
      </c>
      <c r="AI199" s="6" t="str">
        <f t="shared" si="45"/>
        <v/>
      </c>
      <c r="AJ199" s="6" t="str">
        <f t="shared" si="46"/>
        <v/>
      </c>
      <c r="AK199" s="6">
        <f t="shared" si="47"/>
        <v>0</v>
      </c>
      <c r="AL199" s="6">
        <f t="shared" si="48"/>
        <v>0</v>
      </c>
      <c r="AM199" s="6" t="str">
        <f t="shared" si="49"/>
        <v/>
      </c>
      <c r="AN199" s="6" t="str">
        <f t="shared" si="50"/>
        <v/>
      </c>
      <c r="AT199" s="6">
        <f t="shared" si="35"/>
        <v>0</v>
      </c>
      <c r="AU199" s="6">
        <f t="shared" si="36"/>
        <v>0</v>
      </c>
      <c r="AV199" s="6" t="str">
        <f t="shared" si="37"/>
        <v/>
      </c>
      <c r="AW199" s="6" t="str">
        <f t="shared" si="38"/>
        <v/>
      </c>
      <c r="AX199" s="6">
        <f t="shared" si="39"/>
        <v>2</v>
      </c>
      <c r="AY199" s="6">
        <f t="shared" si="40"/>
        <v>4</v>
      </c>
      <c r="AZ199" s="6" t="str">
        <f t="shared" si="41"/>
        <v/>
      </c>
      <c r="BA199" s="6" t="str">
        <f t="shared" si="42"/>
        <v/>
      </c>
    </row>
    <row r="200" spans="2:53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D200" s="12">
        <v>15522</v>
      </c>
      <c r="AG200" s="6">
        <f t="shared" si="43"/>
        <v>0</v>
      </c>
      <c r="AH200" s="6">
        <f t="shared" si="44"/>
        <v>0</v>
      </c>
      <c r="AI200" s="6" t="str">
        <f t="shared" si="45"/>
        <v/>
      </c>
      <c r="AJ200" s="6" t="str">
        <f t="shared" si="46"/>
        <v/>
      </c>
      <c r="AK200" s="6">
        <f t="shared" si="47"/>
        <v>0</v>
      </c>
      <c r="AL200" s="6">
        <f t="shared" si="48"/>
        <v>0</v>
      </c>
      <c r="AM200" s="6" t="str">
        <f t="shared" si="49"/>
        <v/>
      </c>
      <c r="AN200" s="6" t="str">
        <f t="shared" si="50"/>
        <v/>
      </c>
      <c r="AT200" s="6">
        <f t="shared" si="35"/>
        <v>0</v>
      </c>
      <c r="AU200" s="6">
        <f t="shared" si="36"/>
        <v>0</v>
      </c>
      <c r="AV200" s="6" t="str">
        <f t="shared" si="37"/>
        <v/>
      </c>
      <c r="AW200" s="6" t="str">
        <f t="shared" si="38"/>
        <v/>
      </c>
      <c r="AX200" s="6">
        <f t="shared" si="39"/>
        <v>1</v>
      </c>
      <c r="AY200" s="6">
        <f t="shared" si="40"/>
        <v>3</v>
      </c>
      <c r="AZ200" s="6" t="str">
        <f t="shared" si="41"/>
        <v/>
      </c>
      <c r="BA200" s="6" t="str">
        <f t="shared" si="42"/>
        <v/>
      </c>
    </row>
    <row r="201" spans="2:53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51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D201" s="12">
        <v>15521</v>
      </c>
      <c r="AG201" s="6">
        <f t="shared" si="43"/>
        <v>0</v>
      </c>
      <c r="AH201" s="6">
        <f t="shared" si="44"/>
        <v>0</v>
      </c>
      <c r="AI201" s="6" t="str">
        <f t="shared" si="45"/>
        <v/>
      </c>
      <c r="AJ201" s="6" t="str">
        <f t="shared" si="46"/>
        <v/>
      </c>
      <c r="AK201" s="6">
        <f t="shared" si="47"/>
        <v>0</v>
      </c>
      <c r="AL201" s="6">
        <f t="shared" si="48"/>
        <v>0</v>
      </c>
      <c r="AM201" s="6" t="str">
        <f t="shared" si="49"/>
        <v/>
      </c>
      <c r="AN201" s="6" t="str">
        <f t="shared" si="50"/>
        <v/>
      </c>
      <c r="AT201" s="6">
        <f t="shared" si="35"/>
        <v>1</v>
      </c>
      <c r="AU201" s="6">
        <f t="shared" si="36"/>
        <v>3</v>
      </c>
      <c r="AV201" s="6" t="str">
        <f t="shared" si="37"/>
        <v/>
      </c>
      <c r="AW201" s="6" t="str">
        <f t="shared" si="38"/>
        <v/>
      </c>
      <c r="AX201" s="6">
        <f t="shared" si="39"/>
        <v>0</v>
      </c>
      <c r="AY201" s="6">
        <f t="shared" si="40"/>
        <v>0</v>
      </c>
      <c r="AZ201" s="6" t="str">
        <f t="shared" si="41"/>
        <v/>
      </c>
      <c r="BA201" s="6" t="str">
        <f t="shared" si="42"/>
        <v/>
      </c>
    </row>
    <row r="202" spans="2:53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51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D202" s="12">
        <v>15251</v>
      </c>
      <c r="AG202" s="6">
        <f t="shared" si="43"/>
        <v>0</v>
      </c>
      <c r="AH202" s="6">
        <f t="shared" si="44"/>
        <v>0</v>
      </c>
      <c r="AI202" s="6" t="str">
        <f t="shared" si="45"/>
        <v/>
      </c>
      <c r="AJ202" s="6" t="str">
        <f t="shared" si="46"/>
        <v/>
      </c>
      <c r="AK202" s="6">
        <f t="shared" si="47"/>
        <v>0</v>
      </c>
      <c r="AL202" s="6">
        <f t="shared" si="48"/>
        <v>0</v>
      </c>
      <c r="AM202" s="6" t="str">
        <f t="shared" si="49"/>
        <v/>
      </c>
      <c r="AN202" s="6" t="str">
        <f t="shared" si="50"/>
        <v/>
      </c>
      <c r="AT202" s="6">
        <f t="shared" ref="AT202:AT265" si="52">IF(AND(AB202=$AB$4,AC202=$AC$4),IF(W202=$W$4,1,0)+IF(X202=$X$4,1,0)+IF(Y202=$Y$4,1,0),0)</f>
        <v>0</v>
      </c>
      <c r="AU202" s="6">
        <f t="shared" ref="AU202:AU265" si="53">IF(AND(AB202=$AB$4,AC202=$AC$4),IF(W202=$W$4,1,0)+IF(Z202=$Z$4,1,0)+IF(X202=$X$4,1,0)+IF(Y202=$Y$4,1,0)+IF(AA202=$AA$4,1,0)+IF(V202=$V$4,1,0),0)</f>
        <v>2</v>
      </c>
      <c r="AV202" s="6" t="str">
        <f t="shared" ref="AV202:AV265" si="54">IF(AND(AB202=$AB$4,AC202=$AC$4,AT202=MAX(AT$10:AT$5002)),(J202-J$4)^2+(K202-K$4)^2+(L202-L$4)^2+(M202-M$4)^2+(N202-N$4)^2+(O202-O$4)^2,"")</f>
        <v/>
      </c>
      <c r="AW202" s="6" t="str">
        <f t="shared" ref="AW202:AW265" si="55">IF(AND(AB202=$AB$4,AC202=$AC$4,AT202=MAX(AT$10:AT$5002),AU202=MAX(AU$10:AU$5002)),(J202-J$4)^2+(K202-K$4)^2+(L202-L$4)^2+(M202-M$4)^2+(N202-N$4)^2+(O202-O$4)^2,"")</f>
        <v/>
      </c>
      <c r="AX202" s="6">
        <f t="shared" ref="AX202:AX265" si="56">IF(AND(AB202=$AB$5,AC202=$AC$5),IF(W202=$W$5,1,0)+IF(X202=$X$5,1,0)+IF(Y202=$Y$5,1,0),0)</f>
        <v>0</v>
      </c>
      <c r="AY202" s="6">
        <f t="shared" ref="AY202:AY265" si="57">IF(AND(AB202=$AB$5,AC202=$AC$5),IF(W202=$W$5,1,0)+IF(Z202=$Z$5,1,0)+IF(X202=$X$5,1,0)+IF(Y202=$Y$5,1,0)+IF(AA202=$AA$5,1,0)+IF(V202=$V$5,1,0),0)</f>
        <v>0</v>
      </c>
      <c r="AZ202" s="6" t="str">
        <f t="shared" ref="AZ202:AZ265" si="58">IF(AND(AB202=$AB$5,AC202=$AC$5,AX202=MAX(AX$10:AX$5002)),(J202-J$4)^2+(K202-K$4)^2+(L202-L$4)^2+(M202-M$4)^2+(N202-N$4)^2+(O202-O$4)^2,"")</f>
        <v/>
      </c>
      <c r="BA202" s="6" t="str">
        <f t="shared" ref="BA202:BA265" si="59">IF(AND(AB202=$AB$5,AC202=$AC$5,AX202=MAX(AX$10:AX$5002),AY202=MAX(AY$10:AY$5002)),(J202-J$4)^2+(K202-K$4)^2+(L202-L$4)^2+(M202-M$4)^2+(N202-N$4)^2+(O202-O$4)^2,"")</f>
        <v/>
      </c>
    </row>
    <row r="203" spans="2:53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51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D203" s="12">
        <v>52512</v>
      </c>
      <c r="AG203" s="6">
        <f t="shared" ref="AG203:AG266" si="60">IF(AD203=AD$4,IF(W203=$W$4,1,0)+IF(X203=$X$4,1,0)+IF(Y203=$Y$4,1,0),0)</f>
        <v>0</v>
      </c>
      <c r="AH203" s="6">
        <f t="shared" ref="AH203:AH266" si="61">IF(AD203=AD$4,IF(W203=$W$4,1,0)+IF(Z203=$Z$4,1,0)+IF(X203=$X$4,1,0)+IF(Y203=$Y$4,1,0)+IF(AA203=$AA$4,1,0)+IF(V203=$V$4,1,0),0)</f>
        <v>0</v>
      </c>
      <c r="AI203" s="6" t="str">
        <f t="shared" ref="AI203:AI266" si="62">IF(AND(AD203=AD$4,AG203=MAX(AG$10:AG$5002)),(J203-J$4)^2+(K203-K$4)^2+(L203-L$4)^2+(M203-M$4)^2+(N203-N$4)^2+(O203-O$4)^2,"")</f>
        <v/>
      </c>
      <c r="AJ203" s="6" t="str">
        <f t="shared" ref="AJ203:AJ266" si="63">IF(AND(AD203=AD$4,AG203=MAX(AG$10:AG$5002),AH203=MAX(AH$10:AH$5002)),(J203-J$4)^2+(K203-K$4)^2+(L203-L$4)^2+(M203-M$4)^2+(N203-N$4)^2+(O203-O$4)^2,"")</f>
        <v/>
      </c>
      <c r="AK203" s="6">
        <f t="shared" ref="AK203:AK266" si="64">IF(AD203=AD$5,IF(W203=$W$5,1,0)+IF(X203=$X$5,1,0)+IF(Y203=$Y$5,1,0),0)</f>
        <v>0</v>
      </c>
      <c r="AL203" s="6">
        <f t="shared" ref="AL203:AL266" si="65">IF(AD203=AD$5,IF(W203=$W$5,1,0)+IF(Z203=$Z$5,1,0)+IF(X203=$X$5,1,0)+IF(Y203=$Y$5,1,0)+IF(AA203=$AA$5,1,0)+IF(V203=$V$5,1,0),0)</f>
        <v>0</v>
      </c>
      <c r="AM203" s="6" t="str">
        <f t="shared" ref="AM203:AM266" si="66">IF(AND(AD203=AD$5,AK203=MAX(AK$10:AK$5002)),(J203-J$4)^2+(K203-K$4)^2+(L203-L$4)^2+(M203-M$4)^2+(N203-N$4)^2+(O203-O$4)^2,"")</f>
        <v/>
      </c>
      <c r="AN203" s="6" t="str">
        <f t="shared" ref="AN203:AN266" si="67">IF(AND(AD203=AD$5,AK203=MAX(AK$10:AK$5002),AL203=MAX(AL$10:AL$5002)),(J203-J$4)^2+(K203-K$4)^2+(L203-L$4)^2+(M203-M$4)^2+(N203-N$4)^2+(O203-O$4)^2,"")</f>
        <v/>
      </c>
      <c r="AT203" s="6">
        <f t="shared" si="52"/>
        <v>0</v>
      </c>
      <c r="AU203" s="6">
        <f t="shared" si="53"/>
        <v>0</v>
      </c>
      <c r="AV203" s="6" t="str">
        <f t="shared" si="54"/>
        <v/>
      </c>
      <c r="AW203" s="6" t="str">
        <f t="shared" si="55"/>
        <v/>
      </c>
      <c r="AX203" s="6">
        <f t="shared" si="56"/>
        <v>2</v>
      </c>
      <c r="AY203" s="6">
        <f t="shared" si="57"/>
        <v>4</v>
      </c>
      <c r="AZ203" s="6" t="str">
        <f t="shared" si="58"/>
        <v/>
      </c>
      <c r="BA203" s="6" t="str">
        <f t="shared" si="59"/>
        <v/>
      </c>
    </row>
    <row r="204" spans="2:53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51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D204" s="12">
        <v>25511</v>
      </c>
      <c r="AG204" s="6">
        <f t="shared" si="60"/>
        <v>0</v>
      </c>
      <c r="AH204" s="6">
        <f t="shared" si="61"/>
        <v>0</v>
      </c>
      <c r="AI204" s="6" t="str">
        <f t="shared" si="62"/>
        <v/>
      </c>
      <c r="AJ204" s="6" t="str">
        <f t="shared" si="63"/>
        <v/>
      </c>
      <c r="AK204" s="6">
        <f t="shared" si="64"/>
        <v>2</v>
      </c>
      <c r="AL204" s="6">
        <f t="shared" si="65"/>
        <v>4</v>
      </c>
      <c r="AM204" s="6" t="str">
        <f t="shared" si="66"/>
        <v/>
      </c>
      <c r="AN204" s="6" t="str">
        <f t="shared" si="67"/>
        <v/>
      </c>
      <c r="AT204" s="6">
        <f t="shared" si="52"/>
        <v>0</v>
      </c>
      <c r="AU204" s="6">
        <f t="shared" si="53"/>
        <v>0</v>
      </c>
      <c r="AV204" s="6" t="str">
        <f t="shared" si="54"/>
        <v/>
      </c>
      <c r="AW204" s="6" t="str">
        <f t="shared" si="55"/>
        <v/>
      </c>
      <c r="AX204" s="6">
        <f t="shared" si="56"/>
        <v>0</v>
      </c>
      <c r="AY204" s="6">
        <f t="shared" si="57"/>
        <v>0</v>
      </c>
      <c r="AZ204" s="6" t="str">
        <f t="shared" si="58"/>
        <v/>
      </c>
      <c r="BA204" s="6" t="str">
        <f t="shared" si="59"/>
        <v/>
      </c>
    </row>
    <row r="205" spans="2:53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51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D205" s="12">
        <v>15521</v>
      </c>
      <c r="AG205" s="6">
        <f t="shared" si="60"/>
        <v>0</v>
      </c>
      <c r="AH205" s="6">
        <f t="shared" si="61"/>
        <v>0</v>
      </c>
      <c r="AI205" s="6" t="str">
        <f t="shared" si="62"/>
        <v/>
      </c>
      <c r="AJ205" s="6" t="str">
        <f t="shared" si="63"/>
        <v/>
      </c>
      <c r="AK205" s="6">
        <f t="shared" si="64"/>
        <v>0</v>
      </c>
      <c r="AL205" s="6">
        <f t="shared" si="65"/>
        <v>0</v>
      </c>
      <c r="AM205" s="6" t="str">
        <f t="shared" si="66"/>
        <v/>
      </c>
      <c r="AN205" s="6" t="str">
        <f t="shared" si="67"/>
        <v/>
      </c>
      <c r="AT205" s="6">
        <f t="shared" si="52"/>
        <v>3</v>
      </c>
      <c r="AU205" s="6">
        <f t="shared" si="53"/>
        <v>5</v>
      </c>
      <c r="AV205" s="6">
        <f t="shared" si="54"/>
        <v>11.252199999999998</v>
      </c>
      <c r="AW205" s="6">
        <f t="shared" si="55"/>
        <v>11.252199999999998</v>
      </c>
      <c r="AX205" s="6">
        <f t="shared" si="56"/>
        <v>0</v>
      </c>
      <c r="AY205" s="6">
        <f t="shared" si="57"/>
        <v>0</v>
      </c>
      <c r="AZ205" s="6" t="str">
        <f t="shared" si="58"/>
        <v/>
      </c>
      <c r="BA205" s="6" t="str">
        <f t="shared" si="59"/>
        <v/>
      </c>
    </row>
    <row r="206" spans="2:53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51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D206" s="12">
        <v>15521</v>
      </c>
      <c r="AG206" s="6">
        <f t="shared" si="60"/>
        <v>0</v>
      </c>
      <c r="AH206" s="6">
        <f t="shared" si="61"/>
        <v>0</v>
      </c>
      <c r="AI206" s="6" t="str">
        <f t="shared" si="62"/>
        <v/>
      </c>
      <c r="AJ206" s="6" t="str">
        <f t="shared" si="63"/>
        <v/>
      </c>
      <c r="AK206" s="6">
        <f t="shared" si="64"/>
        <v>0</v>
      </c>
      <c r="AL206" s="6">
        <f t="shared" si="65"/>
        <v>0</v>
      </c>
      <c r="AM206" s="6" t="str">
        <f t="shared" si="66"/>
        <v/>
      </c>
      <c r="AN206" s="6" t="str">
        <f t="shared" si="67"/>
        <v/>
      </c>
      <c r="AT206" s="6">
        <f t="shared" si="52"/>
        <v>2</v>
      </c>
      <c r="AU206" s="6">
        <f t="shared" si="53"/>
        <v>3</v>
      </c>
      <c r="AV206" s="6" t="str">
        <f t="shared" si="54"/>
        <v/>
      </c>
      <c r="AW206" s="6" t="str">
        <f t="shared" si="55"/>
        <v/>
      </c>
      <c r="AX206" s="6">
        <f t="shared" si="56"/>
        <v>0</v>
      </c>
      <c r="AY206" s="6">
        <f t="shared" si="57"/>
        <v>0</v>
      </c>
      <c r="AZ206" s="6" t="str">
        <f t="shared" si="58"/>
        <v/>
      </c>
      <c r="BA206" s="6" t="str">
        <f t="shared" si="59"/>
        <v/>
      </c>
    </row>
    <row r="207" spans="2:53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51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D207" s="12">
        <v>52152</v>
      </c>
      <c r="AG207" s="6">
        <f t="shared" si="60"/>
        <v>0</v>
      </c>
      <c r="AH207" s="6">
        <f t="shared" si="61"/>
        <v>0</v>
      </c>
      <c r="AI207" s="6" t="str">
        <f t="shared" si="62"/>
        <v/>
      </c>
      <c r="AJ207" s="6" t="str">
        <f t="shared" si="63"/>
        <v/>
      </c>
      <c r="AK207" s="6">
        <f t="shared" si="64"/>
        <v>0</v>
      </c>
      <c r="AL207" s="6">
        <f t="shared" si="65"/>
        <v>0</v>
      </c>
      <c r="AM207" s="6" t="str">
        <f t="shared" si="66"/>
        <v/>
      </c>
      <c r="AN207" s="6" t="str">
        <f t="shared" si="67"/>
        <v/>
      </c>
      <c r="AT207" s="6">
        <f t="shared" si="52"/>
        <v>0</v>
      </c>
      <c r="AU207" s="6">
        <f t="shared" si="53"/>
        <v>0</v>
      </c>
      <c r="AV207" s="6" t="str">
        <f t="shared" si="54"/>
        <v/>
      </c>
      <c r="AW207" s="6" t="str">
        <f t="shared" si="55"/>
        <v/>
      </c>
      <c r="AX207" s="6">
        <f t="shared" si="56"/>
        <v>0</v>
      </c>
      <c r="AY207" s="6">
        <f t="shared" si="57"/>
        <v>0</v>
      </c>
      <c r="AZ207" s="6" t="str">
        <f t="shared" si="58"/>
        <v/>
      </c>
      <c r="BA207" s="6" t="str">
        <f t="shared" si="59"/>
        <v/>
      </c>
    </row>
    <row r="208" spans="2:53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51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D208" s="12">
        <v>25512</v>
      </c>
      <c r="AG208" s="6">
        <f t="shared" si="60"/>
        <v>3</v>
      </c>
      <c r="AH208" s="6">
        <f t="shared" si="61"/>
        <v>4</v>
      </c>
      <c r="AI208" s="6">
        <f t="shared" si="62"/>
        <v>1.2209000000000005</v>
      </c>
      <c r="AJ208" s="6" t="str">
        <f t="shared" si="63"/>
        <v/>
      </c>
      <c r="AK208" s="6">
        <f t="shared" si="64"/>
        <v>0</v>
      </c>
      <c r="AL208" s="6">
        <f t="shared" si="65"/>
        <v>0</v>
      </c>
      <c r="AM208" s="6" t="str">
        <f t="shared" si="66"/>
        <v/>
      </c>
      <c r="AN208" s="6" t="str">
        <f t="shared" si="67"/>
        <v/>
      </c>
      <c r="AT208" s="6">
        <f t="shared" si="52"/>
        <v>0</v>
      </c>
      <c r="AU208" s="6">
        <f t="shared" si="53"/>
        <v>0</v>
      </c>
      <c r="AV208" s="6" t="str">
        <f t="shared" si="54"/>
        <v/>
      </c>
      <c r="AW208" s="6" t="str">
        <f t="shared" si="55"/>
        <v/>
      </c>
      <c r="AX208" s="6">
        <f t="shared" si="56"/>
        <v>0</v>
      </c>
      <c r="AY208" s="6">
        <f t="shared" si="57"/>
        <v>0</v>
      </c>
      <c r="AZ208" s="6" t="str">
        <f t="shared" si="58"/>
        <v/>
      </c>
      <c r="BA208" s="6" t="str">
        <f t="shared" si="59"/>
        <v/>
      </c>
    </row>
    <row r="209" spans="2:53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51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D209" s="12">
        <v>25511</v>
      </c>
      <c r="AG209" s="6">
        <f t="shared" si="60"/>
        <v>0</v>
      </c>
      <c r="AH209" s="6">
        <f t="shared" si="61"/>
        <v>0</v>
      </c>
      <c r="AI209" s="6" t="str">
        <f t="shared" si="62"/>
        <v/>
      </c>
      <c r="AJ209" s="6" t="str">
        <f t="shared" si="63"/>
        <v/>
      </c>
      <c r="AK209" s="6">
        <f t="shared" si="64"/>
        <v>3</v>
      </c>
      <c r="AL209" s="6">
        <f t="shared" si="65"/>
        <v>5</v>
      </c>
      <c r="AM209" s="6">
        <f t="shared" si="66"/>
        <v>0.91090099999999941</v>
      </c>
      <c r="AN209" s="6" t="str">
        <f t="shared" si="67"/>
        <v/>
      </c>
      <c r="AT209" s="6">
        <f t="shared" si="52"/>
        <v>0</v>
      </c>
      <c r="AU209" s="6">
        <f t="shared" si="53"/>
        <v>0</v>
      </c>
      <c r="AV209" s="6" t="str">
        <f t="shared" si="54"/>
        <v/>
      </c>
      <c r="AW209" s="6" t="str">
        <f t="shared" si="55"/>
        <v/>
      </c>
      <c r="AX209" s="6">
        <f t="shared" si="56"/>
        <v>0</v>
      </c>
      <c r="AY209" s="6">
        <f t="shared" si="57"/>
        <v>0</v>
      </c>
      <c r="AZ209" s="6" t="str">
        <f t="shared" si="58"/>
        <v/>
      </c>
      <c r="BA209" s="6" t="str">
        <f t="shared" si="59"/>
        <v/>
      </c>
    </row>
    <row r="210" spans="2:53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51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D210" s="12">
        <v>25512</v>
      </c>
      <c r="AG210" s="6">
        <f t="shared" si="60"/>
        <v>2</v>
      </c>
      <c r="AH210" s="6">
        <f t="shared" si="61"/>
        <v>4</v>
      </c>
      <c r="AI210" s="6" t="str">
        <f t="shared" si="62"/>
        <v/>
      </c>
      <c r="AJ210" s="6" t="str">
        <f t="shared" si="63"/>
        <v/>
      </c>
      <c r="AK210" s="6">
        <f t="shared" si="64"/>
        <v>0</v>
      </c>
      <c r="AL210" s="6">
        <f t="shared" si="65"/>
        <v>0</v>
      </c>
      <c r="AM210" s="6" t="str">
        <f t="shared" si="66"/>
        <v/>
      </c>
      <c r="AN210" s="6" t="str">
        <f t="shared" si="67"/>
        <v/>
      </c>
      <c r="AT210" s="6">
        <f t="shared" si="52"/>
        <v>0</v>
      </c>
      <c r="AU210" s="6">
        <f t="shared" si="53"/>
        <v>0</v>
      </c>
      <c r="AV210" s="6" t="str">
        <f t="shared" si="54"/>
        <v/>
      </c>
      <c r="AW210" s="6" t="str">
        <f t="shared" si="55"/>
        <v/>
      </c>
      <c r="AX210" s="6">
        <f t="shared" si="56"/>
        <v>0</v>
      </c>
      <c r="AY210" s="6">
        <f t="shared" si="57"/>
        <v>0</v>
      </c>
      <c r="AZ210" s="6" t="str">
        <f t="shared" si="58"/>
        <v/>
      </c>
      <c r="BA210" s="6" t="str">
        <f t="shared" si="59"/>
        <v/>
      </c>
    </row>
    <row r="211" spans="2:53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51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D211" s="12">
        <v>25512</v>
      </c>
      <c r="AG211" s="6">
        <f t="shared" si="60"/>
        <v>1</v>
      </c>
      <c r="AH211" s="6">
        <f t="shared" si="61"/>
        <v>2</v>
      </c>
      <c r="AI211" s="6" t="str">
        <f t="shared" si="62"/>
        <v/>
      </c>
      <c r="AJ211" s="6" t="str">
        <f t="shared" si="63"/>
        <v/>
      </c>
      <c r="AK211" s="6">
        <f t="shared" si="64"/>
        <v>0</v>
      </c>
      <c r="AL211" s="6">
        <f t="shared" si="65"/>
        <v>0</v>
      </c>
      <c r="AM211" s="6" t="str">
        <f t="shared" si="66"/>
        <v/>
      </c>
      <c r="AN211" s="6" t="str">
        <f t="shared" si="67"/>
        <v/>
      </c>
      <c r="AT211" s="6">
        <f t="shared" si="52"/>
        <v>0</v>
      </c>
      <c r="AU211" s="6">
        <f t="shared" si="53"/>
        <v>0</v>
      </c>
      <c r="AV211" s="6" t="str">
        <f t="shared" si="54"/>
        <v/>
      </c>
      <c r="AW211" s="6" t="str">
        <f t="shared" si="55"/>
        <v/>
      </c>
      <c r="AX211" s="6">
        <f t="shared" si="56"/>
        <v>0</v>
      </c>
      <c r="AY211" s="6">
        <f t="shared" si="57"/>
        <v>0</v>
      </c>
      <c r="AZ211" s="6" t="str">
        <f t="shared" si="58"/>
        <v/>
      </c>
      <c r="BA211" s="6" t="str">
        <f t="shared" si="59"/>
        <v/>
      </c>
    </row>
    <row r="212" spans="2:53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51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D212" s="12">
        <v>25512</v>
      </c>
      <c r="AG212" s="6">
        <f t="shared" si="60"/>
        <v>3</v>
      </c>
      <c r="AH212" s="6">
        <f t="shared" si="61"/>
        <v>5</v>
      </c>
      <c r="AI212" s="6">
        <f t="shared" si="62"/>
        <v>1.2789000000000013</v>
      </c>
      <c r="AJ212" s="6" t="str">
        <f t="shared" si="63"/>
        <v/>
      </c>
      <c r="AK212" s="6">
        <f t="shared" si="64"/>
        <v>0</v>
      </c>
      <c r="AL212" s="6">
        <f t="shared" si="65"/>
        <v>0</v>
      </c>
      <c r="AM212" s="6" t="str">
        <f t="shared" si="66"/>
        <v/>
      </c>
      <c r="AN212" s="6" t="str">
        <f t="shared" si="67"/>
        <v/>
      </c>
      <c r="AT212" s="6">
        <f t="shared" si="52"/>
        <v>0</v>
      </c>
      <c r="AU212" s="6">
        <f t="shared" si="53"/>
        <v>0</v>
      </c>
      <c r="AV212" s="6" t="str">
        <f t="shared" si="54"/>
        <v/>
      </c>
      <c r="AW212" s="6" t="str">
        <f t="shared" si="55"/>
        <v/>
      </c>
      <c r="AX212" s="6">
        <f t="shared" si="56"/>
        <v>0</v>
      </c>
      <c r="AY212" s="6">
        <f t="shared" si="57"/>
        <v>0</v>
      </c>
      <c r="AZ212" s="6" t="str">
        <f t="shared" si="58"/>
        <v/>
      </c>
      <c r="BA212" s="6" t="str">
        <f t="shared" si="59"/>
        <v/>
      </c>
    </row>
    <row r="213" spans="2:53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51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D213" s="12">
        <v>15521</v>
      </c>
      <c r="AG213" s="6">
        <f t="shared" si="60"/>
        <v>0</v>
      </c>
      <c r="AH213" s="6">
        <f t="shared" si="61"/>
        <v>0</v>
      </c>
      <c r="AI213" s="6" t="str">
        <f t="shared" si="62"/>
        <v/>
      </c>
      <c r="AJ213" s="6" t="str">
        <f t="shared" si="63"/>
        <v/>
      </c>
      <c r="AK213" s="6">
        <f t="shared" si="64"/>
        <v>0</v>
      </c>
      <c r="AL213" s="6">
        <f t="shared" si="65"/>
        <v>0</v>
      </c>
      <c r="AM213" s="6" t="str">
        <f t="shared" si="66"/>
        <v/>
      </c>
      <c r="AN213" s="6" t="str">
        <f t="shared" si="67"/>
        <v/>
      </c>
      <c r="AT213" s="6">
        <f t="shared" si="52"/>
        <v>2</v>
      </c>
      <c r="AU213" s="6">
        <f t="shared" si="53"/>
        <v>2</v>
      </c>
      <c r="AV213" s="6" t="str">
        <f t="shared" si="54"/>
        <v/>
      </c>
      <c r="AW213" s="6" t="str">
        <f t="shared" si="55"/>
        <v/>
      </c>
      <c r="AX213" s="6">
        <f t="shared" si="56"/>
        <v>0</v>
      </c>
      <c r="AY213" s="6">
        <f t="shared" si="57"/>
        <v>0</v>
      </c>
      <c r="AZ213" s="6" t="str">
        <f t="shared" si="58"/>
        <v/>
      </c>
      <c r="BA213" s="6" t="str">
        <f t="shared" si="59"/>
        <v/>
      </c>
    </row>
    <row r="214" spans="2:53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51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D214" s="12">
        <v>25152</v>
      </c>
      <c r="AG214" s="6">
        <f t="shared" si="60"/>
        <v>0</v>
      </c>
      <c r="AH214" s="6">
        <f t="shared" si="61"/>
        <v>0</v>
      </c>
      <c r="AI214" s="6" t="str">
        <f t="shared" si="62"/>
        <v/>
      </c>
      <c r="AJ214" s="6" t="str">
        <f t="shared" si="63"/>
        <v/>
      </c>
      <c r="AK214" s="6">
        <f t="shared" si="64"/>
        <v>0</v>
      </c>
      <c r="AL214" s="6">
        <f t="shared" si="65"/>
        <v>0</v>
      </c>
      <c r="AM214" s="6" t="str">
        <f t="shared" si="66"/>
        <v/>
      </c>
      <c r="AN214" s="6" t="str">
        <f t="shared" si="67"/>
        <v/>
      </c>
      <c r="AT214" s="6">
        <f t="shared" si="52"/>
        <v>0</v>
      </c>
      <c r="AU214" s="6">
        <f t="shared" si="53"/>
        <v>0</v>
      </c>
      <c r="AV214" s="6" t="str">
        <f t="shared" si="54"/>
        <v/>
      </c>
      <c r="AW214" s="6" t="str">
        <f t="shared" si="55"/>
        <v/>
      </c>
      <c r="AX214" s="6">
        <f t="shared" si="56"/>
        <v>0</v>
      </c>
      <c r="AY214" s="6">
        <f t="shared" si="57"/>
        <v>0</v>
      </c>
      <c r="AZ214" s="6" t="str">
        <f t="shared" si="58"/>
        <v/>
      </c>
      <c r="BA214" s="6" t="str">
        <f t="shared" si="59"/>
        <v/>
      </c>
    </row>
    <row r="215" spans="2:53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51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D215" s="12">
        <v>15522</v>
      </c>
      <c r="AG215" s="6">
        <f t="shared" si="60"/>
        <v>0</v>
      </c>
      <c r="AH215" s="6">
        <f t="shared" si="61"/>
        <v>0</v>
      </c>
      <c r="AI215" s="6" t="str">
        <f t="shared" si="62"/>
        <v/>
      </c>
      <c r="AJ215" s="6" t="str">
        <f t="shared" si="63"/>
        <v/>
      </c>
      <c r="AK215" s="6">
        <f t="shared" si="64"/>
        <v>0</v>
      </c>
      <c r="AL215" s="6">
        <f t="shared" si="65"/>
        <v>0</v>
      </c>
      <c r="AM215" s="6" t="str">
        <f t="shared" si="66"/>
        <v/>
      </c>
      <c r="AN215" s="6" t="str">
        <f t="shared" si="67"/>
        <v/>
      </c>
      <c r="AT215" s="6">
        <f t="shared" si="52"/>
        <v>0</v>
      </c>
      <c r="AU215" s="6">
        <f t="shared" si="53"/>
        <v>0</v>
      </c>
      <c r="AV215" s="6" t="str">
        <f t="shared" si="54"/>
        <v/>
      </c>
      <c r="AW215" s="6" t="str">
        <f t="shared" si="55"/>
        <v/>
      </c>
      <c r="AX215" s="6">
        <f t="shared" si="56"/>
        <v>1</v>
      </c>
      <c r="AY215" s="6">
        <f t="shared" si="57"/>
        <v>2</v>
      </c>
      <c r="AZ215" s="6" t="str">
        <f t="shared" si="58"/>
        <v/>
      </c>
      <c r="BA215" s="6" t="str">
        <f t="shared" si="59"/>
        <v/>
      </c>
    </row>
    <row r="216" spans="2:53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51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D216" s="12">
        <v>25511</v>
      </c>
      <c r="AG216" s="6">
        <f t="shared" si="60"/>
        <v>0</v>
      </c>
      <c r="AH216" s="6">
        <f t="shared" si="61"/>
        <v>0</v>
      </c>
      <c r="AI216" s="6" t="str">
        <f t="shared" si="62"/>
        <v/>
      </c>
      <c r="AJ216" s="6" t="str">
        <f t="shared" si="63"/>
        <v/>
      </c>
      <c r="AK216" s="6">
        <f t="shared" si="64"/>
        <v>1</v>
      </c>
      <c r="AL216" s="6">
        <f t="shared" si="65"/>
        <v>1</v>
      </c>
      <c r="AM216" s="6" t="str">
        <f t="shared" si="66"/>
        <v/>
      </c>
      <c r="AN216" s="6" t="str">
        <f t="shared" si="67"/>
        <v/>
      </c>
      <c r="AT216" s="6">
        <f t="shared" si="52"/>
        <v>0</v>
      </c>
      <c r="AU216" s="6">
        <f t="shared" si="53"/>
        <v>0</v>
      </c>
      <c r="AV216" s="6" t="str">
        <f t="shared" si="54"/>
        <v/>
      </c>
      <c r="AW216" s="6" t="str">
        <f t="shared" si="55"/>
        <v/>
      </c>
      <c r="AX216" s="6">
        <f t="shared" si="56"/>
        <v>0</v>
      </c>
      <c r="AY216" s="6">
        <f t="shared" si="57"/>
        <v>0</v>
      </c>
      <c r="AZ216" s="6" t="str">
        <f t="shared" si="58"/>
        <v/>
      </c>
      <c r="BA216" s="6" t="str">
        <f t="shared" si="59"/>
        <v/>
      </c>
    </row>
    <row r="217" spans="2:53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51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D217" s="12">
        <v>52152</v>
      </c>
      <c r="AG217" s="6">
        <f t="shared" si="60"/>
        <v>0</v>
      </c>
      <c r="AH217" s="6">
        <f t="shared" si="61"/>
        <v>0</v>
      </c>
      <c r="AI217" s="6" t="str">
        <f t="shared" si="62"/>
        <v/>
      </c>
      <c r="AJ217" s="6" t="str">
        <f t="shared" si="63"/>
        <v/>
      </c>
      <c r="AK217" s="6">
        <f t="shared" si="64"/>
        <v>0</v>
      </c>
      <c r="AL217" s="6">
        <f t="shared" si="65"/>
        <v>0</v>
      </c>
      <c r="AM217" s="6" t="str">
        <f t="shared" si="66"/>
        <v/>
      </c>
      <c r="AN217" s="6" t="str">
        <f t="shared" si="67"/>
        <v/>
      </c>
      <c r="AT217" s="6">
        <f t="shared" si="52"/>
        <v>0</v>
      </c>
      <c r="AU217" s="6">
        <f t="shared" si="53"/>
        <v>0</v>
      </c>
      <c r="AV217" s="6" t="str">
        <f t="shared" si="54"/>
        <v/>
      </c>
      <c r="AW217" s="6" t="str">
        <f t="shared" si="55"/>
        <v/>
      </c>
      <c r="AX217" s="6">
        <f t="shared" si="56"/>
        <v>0</v>
      </c>
      <c r="AY217" s="6">
        <f t="shared" si="57"/>
        <v>0</v>
      </c>
      <c r="AZ217" s="6" t="str">
        <f t="shared" si="58"/>
        <v/>
      </c>
      <c r="BA217" s="6" t="str">
        <f t="shared" si="59"/>
        <v/>
      </c>
    </row>
    <row r="218" spans="2:53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51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D218" s="12">
        <v>15522</v>
      </c>
      <c r="AG218" s="6">
        <f t="shared" si="60"/>
        <v>0</v>
      </c>
      <c r="AH218" s="6">
        <f t="shared" si="61"/>
        <v>0</v>
      </c>
      <c r="AI218" s="6" t="str">
        <f t="shared" si="62"/>
        <v/>
      </c>
      <c r="AJ218" s="6" t="str">
        <f t="shared" si="63"/>
        <v/>
      </c>
      <c r="AK218" s="6">
        <f t="shared" si="64"/>
        <v>0</v>
      </c>
      <c r="AL218" s="6">
        <f t="shared" si="65"/>
        <v>0</v>
      </c>
      <c r="AM218" s="6" t="str">
        <f t="shared" si="66"/>
        <v/>
      </c>
      <c r="AN218" s="6" t="str">
        <f t="shared" si="67"/>
        <v/>
      </c>
      <c r="AT218" s="6">
        <f t="shared" si="52"/>
        <v>0</v>
      </c>
      <c r="AU218" s="6">
        <f t="shared" si="53"/>
        <v>0</v>
      </c>
      <c r="AV218" s="6" t="str">
        <f t="shared" si="54"/>
        <v/>
      </c>
      <c r="AW218" s="6" t="str">
        <f t="shared" si="55"/>
        <v/>
      </c>
      <c r="AX218" s="6">
        <f t="shared" si="56"/>
        <v>0</v>
      </c>
      <c r="AY218" s="6">
        <f t="shared" si="57"/>
        <v>1</v>
      </c>
      <c r="AZ218" s="6" t="str">
        <f t="shared" si="58"/>
        <v/>
      </c>
      <c r="BA218" s="6" t="str">
        <f t="shared" si="59"/>
        <v/>
      </c>
    </row>
    <row r="219" spans="2:53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51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D219" s="12">
        <v>15251</v>
      </c>
      <c r="AG219" s="6">
        <f t="shared" si="60"/>
        <v>0</v>
      </c>
      <c r="AH219" s="6">
        <f t="shared" si="61"/>
        <v>0</v>
      </c>
      <c r="AI219" s="6" t="str">
        <f t="shared" si="62"/>
        <v/>
      </c>
      <c r="AJ219" s="6" t="str">
        <f t="shared" si="63"/>
        <v/>
      </c>
      <c r="AK219" s="6">
        <f t="shared" si="64"/>
        <v>0</v>
      </c>
      <c r="AL219" s="6">
        <f t="shared" si="65"/>
        <v>0</v>
      </c>
      <c r="AM219" s="6" t="str">
        <f t="shared" si="66"/>
        <v/>
      </c>
      <c r="AN219" s="6" t="str">
        <f t="shared" si="67"/>
        <v/>
      </c>
      <c r="AT219" s="6">
        <f t="shared" si="52"/>
        <v>1</v>
      </c>
      <c r="AU219" s="6">
        <f t="shared" si="53"/>
        <v>1</v>
      </c>
      <c r="AV219" s="6" t="str">
        <f t="shared" si="54"/>
        <v/>
      </c>
      <c r="AW219" s="6" t="str">
        <f t="shared" si="55"/>
        <v/>
      </c>
      <c r="AX219" s="6">
        <f t="shared" si="56"/>
        <v>0</v>
      </c>
      <c r="AY219" s="6">
        <f t="shared" si="57"/>
        <v>0</v>
      </c>
      <c r="AZ219" s="6" t="str">
        <f t="shared" si="58"/>
        <v/>
      </c>
      <c r="BA219" s="6" t="str">
        <f t="shared" si="59"/>
        <v/>
      </c>
    </row>
    <row r="220" spans="2:53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51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D220" s="12">
        <v>51251</v>
      </c>
      <c r="AG220" s="6">
        <f t="shared" si="60"/>
        <v>0</v>
      </c>
      <c r="AH220" s="6">
        <f t="shared" si="61"/>
        <v>0</v>
      </c>
      <c r="AI220" s="6" t="str">
        <f t="shared" si="62"/>
        <v/>
      </c>
      <c r="AJ220" s="6" t="str">
        <f t="shared" si="63"/>
        <v/>
      </c>
      <c r="AK220" s="6">
        <f t="shared" si="64"/>
        <v>0</v>
      </c>
      <c r="AL220" s="6">
        <f t="shared" si="65"/>
        <v>0</v>
      </c>
      <c r="AM220" s="6" t="str">
        <f t="shared" si="66"/>
        <v/>
      </c>
      <c r="AN220" s="6" t="str">
        <f t="shared" si="67"/>
        <v/>
      </c>
      <c r="AT220" s="6">
        <f t="shared" si="52"/>
        <v>1</v>
      </c>
      <c r="AU220" s="6">
        <f t="shared" si="53"/>
        <v>1</v>
      </c>
      <c r="AV220" s="6" t="str">
        <f t="shared" si="54"/>
        <v/>
      </c>
      <c r="AW220" s="6" t="str">
        <f t="shared" si="55"/>
        <v/>
      </c>
      <c r="AX220" s="6">
        <f t="shared" si="56"/>
        <v>0</v>
      </c>
      <c r="AY220" s="6">
        <f t="shared" si="57"/>
        <v>0</v>
      </c>
      <c r="AZ220" s="6" t="str">
        <f t="shared" si="58"/>
        <v/>
      </c>
      <c r="BA220" s="6" t="str">
        <f t="shared" si="59"/>
        <v/>
      </c>
    </row>
    <row r="221" spans="2:53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51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D221" s="12">
        <v>25512</v>
      </c>
      <c r="AG221" s="6">
        <f t="shared" si="60"/>
        <v>0</v>
      </c>
      <c r="AH221" s="6">
        <f t="shared" si="61"/>
        <v>2</v>
      </c>
      <c r="AI221" s="6" t="str">
        <f t="shared" si="62"/>
        <v/>
      </c>
      <c r="AJ221" s="6" t="str">
        <f t="shared" si="63"/>
        <v/>
      </c>
      <c r="AK221" s="6">
        <f t="shared" si="64"/>
        <v>0</v>
      </c>
      <c r="AL221" s="6">
        <f t="shared" si="65"/>
        <v>0</v>
      </c>
      <c r="AM221" s="6" t="str">
        <f t="shared" si="66"/>
        <v/>
      </c>
      <c r="AN221" s="6" t="str">
        <f t="shared" si="67"/>
        <v/>
      </c>
      <c r="AT221" s="6">
        <f t="shared" si="52"/>
        <v>0</v>
      </c>
      <c r="AU221" s="6">
        <f t="shared" si="53"/>
        <v>0</v>
      </c>
      <c r="AV221" s="6" t="str">
        <f t="shared" si="54"/>
        <v/>
      </c>
      <c r="AW221" s="6" t="str">
        <f t="shared" si="55"/>
        <v/>
      </c>
      <c r="AX221" s="6">
        <f t="shared" si="56"/>
        <v>0</v>
      </c>
      <c r="AY221" s="6">
        <f t="shared" si="57"/>
        <v>0</v>
      </c>
      <c r="AZ221" s="6" t="str">
        <f t="shared" si="58"/>
        <v/>
      </c>
      <c r="BA221" s="6" t="str">
        <f t="shared" si="59"/>
        <v/>
      </c>
    </row>
    <row r="222" spans="2:53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51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D222" s="12">
        <v>15522</v>
      </c>
      <c r="AG222" s="6">
        <f t="shared" si="60"/>
        <v>0</v>
      </c>
      <c r="AH222" s="6">
        <f t="shared" si="61"/>
        <v>0</v>
      </c>
      <c r="AI222" s="6" t="str">
        <f t="shared" si="62"/>
        <v/>
      </c>
      <c r="AJ222" s="6" t="str">
        <f t="shared" si="63"/>
        <v/>
      </c>
      <c r="AK222" s="6">
        <f t="shared" si="64"/>
        <v>0</v>
      </c>
      <c r="AL222" s="6">
        <f t="shared" si="65"/>
        <v>0</v>
      </c>
      <c r="AM222" s="6" t="str">
        <f t="shared" si="66"/>
        <v/>
      </c>
      <c r="AN222" s="6" t="str">
        <f t="shared" si="67"/>
        <v/>
      </c>
      <c r="AT222" s="6">
        <f t="shared" si="52"/>
        <v>0</v>
      </c>
      <c r="AU222" s="6">
        <f t="shared" si="53"/>
        <v>0</v>
      </c>
      <c r="AV222" s="6" t="str">
        <f t="shared" si="54"/>
        <v/>
      </c>
      <c r="AW222" s="6" t="str">
        <f t="shared" si="55"/>
        <v/>
      </c>
      <c r="AX222" s="6">
        <f t="shared" si="56"/>
        <v>0</v>
      </c>
      <c r="AY222" s="6">
        <f t="shared" si="57"/>
        <v>2</v>
      </c>
      <c r="AZ222" s="6" t="str">
        <f t="shared" si="58"/>
        <v/>
      </c>
      <c r="BA222" s="6" t="str">
        <f t="shared" si="59"/>
        <v/>
      </c>
    </row>
    <row r="223" spans="2:53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51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D223" s="12">
        <v>25512</v>
      </c>
      <c r="AG223" s="6">
        <f t="shared" si="60"/>
        <v>3</v>
      </c>
      <c r="AH223" s="6">
        <f t="shared" si="61"/>
        <v>5</v>
      </c>
      <c r="AI223" s="6">
        <f t="shared" si="62"/>
        <v>0.98689999999999922</v>
      </c>
      <c r="AJ223" s="6" t="str">
        <f t="shared" si="63"/>
        <v/>
      </c>
      <c r="AK223" s="6">
        <f t="shared" si="64"/>
        <v>0</v>
      </c>
      <c r="AL223" s="6">
        <f t="shared" si="65"/>
        <v>0</v>
      </c>
      <c r="AM223" s="6" t="str">
        <f t="shared" si="66"/>
        <v/>
      </c>
      <c r="AN223" s="6" t="str">
        <f t="shared" si="67"/>
        <v/>
      </c>
      <c r="AT223" s="6">
        <f t="shared" si="52"/>
        <v>0</v>
      </c>
      <c r="AU223" s="6">
        <f t="shared" si="53"/>
        <v>0</v>
      </c>
      <c r="AV223" s="6" t="str">
        <f t="shared" si="54"/>
        <v/>
      </c>
      <c r="AW223" s="6" t="str">
        <f t="shared" si="55"/>
        <v/>
      </c>
      <c r="AX223" s="6">
        <f t="shared" si="56"/>
        <v>0</v>
      </c>
      <c r="AY223" s="6">
        <f t="shared" si="57"/>
        <v>0</v>
      </c>
      <c r="AZ223" s="6" t="str">
        <f t="shared" si="58"/>
        <v/>
      </c>
      <c r="BA223" s="6" t="str">
        <f t="shared" si="59"/>
        <v/>
      </c>
    </row>
    <row r="224" spans="2:53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51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D224" s="12">
        <v>15521</v>
      </c>
      <c r="AG224" s="6">
        <f t="shared" si="60"/>
        <v>0</v>
      </c>
      <c r="AH224" s="6">
        <f t="shared" si="61"/>
        <v>0</v>
      </c>
      <c r="AI224" s="6" t="str">
        <f t="shared" si="62"/>
        <v/>
      </c>
      <c r="AJ224" s="6" t="str">
        <f t="shared" si="63"/>
        <v/>
      </c>
      <c r="AK224" s="6">
        <f t="shared" si="64"/>
        <v>0</v>
      </c>
      <c r="AL224" s="6">
        <f t="shared" si="65"/>
        <v>0</v>
      </c>
      <c r="AM224" s="6" t="str">
        <f t="shared" si="66"/>
        <v/>
      </c>
      <c r="AN224" s="6" t="str">
        <f t="shared" si="67"/>
        <v/>
      </c>
      <c r="AT224" s="6">
        <f t="shared" si="52"/>
        <v>1</v>
      </c>
      <c r="AU224" s="6">
        <f t="shared" si="53"/>
        <v>3</v>
      </c>
      <c r="AV224" s="6" t="str">
        <f t="shared" si="54"/>
        <v/>
      </c>
      <c r="AW224" s="6" t="str">
        <f t="shared" si="55"/>
        <v/>
      </c>
      <c r="AX224" s="6">
        <f t="shared" si="56"/>
        <v>0</v>
      </c>
      <c r="AY224" s="6">
        <f t="shared" si="57"/>
        <v>0</v>
      </c>
      <c r="AZ224" s="6" t="str">
        <f t="shared" si="58"/>
        <v/>
      </c>
      <c r="BA224" s="6" t="str">
        <f t="shared" si="59"/>
        <v/>
      </c>
    </row>
    <row r="225" spans="2:59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51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D225" s="12">
        <v>25512</v>
      </c>
      <c r="AG225" s="6">
        <f t="shared" si="60"/>
        <v>1</v>
      </c>
      <c r="AH225" s="6">
        <f t="shared" si="61"/>
        <v>3</v>
      </c>
      <c r="AI225" s="6" t="str">
        <f t="shared" si="62"/>
        <v/>
      </c>
      <c r="AJ225" s="6" t="str">
        <f t="shared" si="63"/>
        <v/>
      </c>
      <c r="AK225" s="6">
        <f t="shared" si="64"/>
        <v>0</v>
      </c>
      <c r="AL225" s="6">
        <f t="shared" si="65"/>
        <v>0</v>
      </c>
      <c r="AM225" s="6" t="str">
        <f t="shared" si="66"/>
        <v/>
      </c>
      <c r="AN225" s="6" t="str">
        <f t="shared" si="67"/>
        <v/>
      </c>
      <c r="AT225" s="6">
        <f t="shared" si="52"/>
        <v>0</v>
      </c>
      <c r="AU225" s="6">
        <f t="shared" si="53"/>
        <v>0</v>
      </c>
      <c r="AV225" s="6" t="str">
        <f t="shared" si="54"/>
        <v/>
      </c>
      <c r="AW225" s="6" t="str">
        <f t="shared" si="55"/>
        <v/>
      </c>
      <c r="AX225" s="6">
        <f t="shared" si="56"/>
        <v>0</v>
      </c>
      <c r="AY225" s="6">
        <f t="shared" si="57"/>
        <v>0</v>
      </c>
      <c r="AZ225" s="6" t="str">
        <f t="shared" si="58"/>
        <v/>
      </c>
      <c r="BA225" s="6" t="str">
        <f t="shared" si="59"/>
        <v/>
      </c>
    </row>
    <row r="226" spans="2:59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51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D226" s="12">
        <v>52152</v>
      </c>
      <c r="AG226" s="6">
        <f t="shared" si="60"/>
        <v>0</v>
      </c>
      <c r="AH226" s="6">
        <f t="shared" si="61"/>
        <v>0</v>
      </c>
      <c r="AI226" s="6" t="str">
        <f t="shared" si="62"/>
        <v/>
      </c>
      <c r="AJ226" s="6" t="str">
        <f t="shared" si="63"/>
        <v/>
      </c>
      <c r="AK226" s="6">
        <f t="shared" si="64"/>
        <v>0</v>
      </c>
      <c r="AL226" s="6">
        <f t="shared" si="65"/>
        <v>0</v>
      </c>
      <c r="AM226" s="6" t="str">
        <f t="shared" si="66"/>
        <v/>
      </c>
      <c r="AN226" s="6" t="str">
        <f t="shared" si="67"/>
        <v/>
      </c>
      <c r="AT226" s="6">
        <f t="shared" si="52"/>
        <v>0</v>
      </c>
      <c r="AU226" s="6">
        <f t="shared" si="53"/>
        <v>0</v>
      </c>
      <c r="AV226" s="6" t="str">
        <f t="shared" si="54"/>
        <v/>
      </c>
      <c r="AW226" s="6" t="str">
        <f t="shared" si="55"/>
        <v/>
      </c>
      <c r="AX226" s="6">
        <f t="shared" si="56"/>
        <v>0</v>
      </c>
      <c r="AY226" s="6">
        <f t="shared" si="57"/>
        <v>0</v>
      </c>
      <c r="AZ226" s="6" t="str">
        <f t="shared" si="58"/>
        <v/>
      </c>
      <c r="BA226" s="6" t="str">
        <f t="shared" si="59"/>
        <v/>
      </c>
    </row>
    <row r="227" spans="2:59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51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D227" s="12">
        <v>15521</v>
      </c>
      <c r="AG227" s="6">
        <f t="shared" si="60"/>
        <v>0</v>
      </c>
      <c r="AH227" s="6">
        <f t="shared" si="61"/>
        <v>0</v>
      </c>
      <c r="AI227" s="6" t="str">
        <f t="shared" si="62"/>
        <v/>
      </c>
      <c r="AJ227" s="6" t="str">
        <f t="shared" si="63"/>
        <v/>
      </c>
      <c r="AK227" s="6">
        <f t="shared" si="64"/>
        <v>0</v>
      </c>
      <c r="AL227" s="6">
        <f t="shared" si="65"/>
        <v>0</v>
      </c>
      <c r="AM227" s="6" t="str">
        <f t="shared" si="66"/>
        <v/>
      </c>
      <c r="AN227" s="6" t="str">
        <f t="shared" si="67"/>
        <v/>
      </c>
      <c r="AT227" s="6">
        <f t="shared" si="52"/>
        <v>3</v>
      </c>
      <c r="AU227" s="6">
        <f t="shared" si="53"/>
        <v>5</v>
      </c>
      <c r="AV227" s="6">
        <f t="shared" si="54"/>
        <v>3.0200999999999993</v>
      </c>
      <c r="AW227" s="6">
        <f t="shared" si="55"/>
        <v>3.0200999999999993</v>
      </c>
      <c r="AX227" s="6">
        <f t="shared" si="56"/>
        <v>0</v>
      </c>
      <c r="AY227" s="6">
        <f t="shared" si="57"/>
        <v>0</v>
      </c>
      <c r="AZ227" s="6" t="str">
        <f t="shared" si="58"/>
        <v/>
      </c>
      <c r="BA227" s="6" t="str">
        <f t="shared" si="59"/>
        <v/>
      </c>
    </row>
    <row r="228" spans="2:59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51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D228" s="12">
        <v>25511</v>
      </c>
      <c r="AG228" s="6">
        <f t="shared" si="60"/>
        <v>0</v>
      </c>
      <c r="AH228" s="6">
        <f t="shared" si="61"/>
        <v>0</v>
      </c>
      <c r="AI228" s="6" t="str">
        <f t="shared" si="62"/>
        <v/>
      </c>
      <c r="AJ228" s="6" t="str">
        <f t="shared" si="63"/>
        <v/>
      </c>
      <c r="AK228" s="6">
        <f t="shared" si="64"/>
        <v>3</v>
      </c>
      <c r="AL228" s="6">
        <f t="shared" si="65"/>
        <v>5</v>
      </c>
      <c r="AM228" s="6">
        <f t="shared" si="66"/>
        <v>2.6787009999999989</v>
      </c>
      <c r="AN228" s="6" t="str">
        <f t="shared" si="67"/>
        <v/>
      </c>
      <c r="AT228" s="6">
        <f t="shared" si="52"/>
        <v>0</v>
      </c>
      <c r="AU228" s="6">
        <f t="shared" si="53"/>
        <v>0</v>
      </c>
      <c r="AV228" s="6" t="str">
        <f t="shared" si="54"/>
        <v/>
      </c>
      <c r="AW228" s="6" t="str">
        <f t="shared" si="55"/>
        <v/>
      </c>
      <c r="AX228" s="6">
        <f t="shared" si="56"/>
        <v>0</v>
      </c>
      <c r="AY228" s="6">
        <f t="shared" si="57"/>
        <v>0</v>
      </c>
      <c r="AZ228" s="6" t="str">
        <f t="shared" si="58"/>
        <v/>
      </c>
      <c r="BA228" s="6" t="str">
        <f t="shared" si="59"/>
        <v/>
      </c>
    </row>
    <row r="229" spans="2:59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51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D229" s="12">
        <v>15522</v>
      </c>
      <c r="AG229" s="6">
        <f t="shared" si="60"/>
        <v>0</v>
      </c>
      <c r="AH229" s="6">
        <f t="shared" si="61"/>
        <v>0</v>
      </c>
      <c r="AI229" s="6" t="str">
        <f t="shared" si="62"/>
        <v/>
      </c>
      <c r="AJ229" s="6" t="str">
        <f t="shared" si="63"/>
        <v/>
      </c>
      <c r="AK229" s="6">
        <f t="shared" si="64"/>
        <v>0</v>
      </c>
      <c r="AL229" s="6">
        <f t="shared" si="65"/>
        <v>0</v>
      </c>
      <c r="AM229" s="6" t="str">
        <f t="shared" si="66"/>
        <v/>
      </c>
      <c r="AN229" s="6" t="str">
        <f t="shared" si="67"/>
        <v/>
      </c>
      <c r="AT229" s="6">
        <f t="shared" si="52"/>
        <v>0</v>
      </c>
      <c r="AU229" s="6">
        <f t="shared" si="53"/>
        <v>0</v>
      </c>
      <c r="AV229" s="6" t="str">
        <f t="shared" si="54"/>
        <v/>
      </c>
      <c r="AW229" s="6" t="str">
        <f t="shared" si="55"/>
        <v/>
      </c>
      <c r="AX229" s="6">
        <f t="shared" si="56"/>
        <v>3</v>
      </c>
      <c r="AY229" s="6">
        <f t="shared" si="57"/>
        <v>5</v>
      </c>
      <c r="AZ229" s="6">
        <f t="shared" si="58"/>
        <v>2.9960999999999993</v>
      </c>
      <c r="BA229" s="6">
        <f t="shared" si="59"/>
        <v>2.9960999999999993</v>
      </c>
    </row>
    <row r="230" spans="2:59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51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D230" s="12">
        <v>25511</v>
      </c>
      <c r="AG230" s="6">
        <f t="shared" si="60"/>
        <v>0</v>
      </c>
      <c r="AH230" s="6">
        <f t="shared" si="61"/>
        <v>0</v>
      </c>
      <c r="AI230" s="6" t="str">
        <f t="shared" si="62"/>
        <v/>
      </c>
      <c r="AJ230" s="6" t="str">
        <f t="shared" si="63"/>
        <v/>
      </c>
      <c r="AK230" s="6">
        <f t="shared" si="64"/>
        <v>3</v>
      </c>
      <c r="AL230" s="6">
        <f t="shared" si="65"/>
        <v>6</v>
      </c>
      <c r="AM230" s="6">
        <f t="shared" si="66"/>
        <v>1.1254</v>
      </c>
      <c r="AN230" s="6">
        <f t="shared" si="67"/>
        <v>1.1254</v>
      </c>
      <c r="AT230" s="6">
        <f t="shared" si="52"/>
        <v>0</v>
      </c>
      <c r="AU230" s="6">
        <f t="shared" si="53"/>
        <v>0</v>
      </c>
      <c r="AV230" s="6" t="str">
        <f t="shared" si="54"/>
        <v/>
      </c>
      <c r="AW230" s="6" t="str">
        <f t="shared" si="55"/>
        <v/>
      </c>
      <c r="AX230" s="6">
        <f t="shared" si="56"/>
        <v>0</v>
      </c>
      <c r="AY230" s="6">
        <f t="shared" si="57"/>
        <v>0</v>
      </c>
      <c r="AZ230" s="6" t="str">
        <f t="shared" si="58"/>
        <v/>
      </c>
      <c r="BA230" s="6" t="str">
        <f t="shared" si="59"/>
        <v/>
      </c>
    </row>
    <row r="231" spans="2:59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51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D231" s="12">
        <v>25511</v>
      </c>
      <c r="AG231" s="6">
        <f t="shared" si="60"/>
        <v>0</v>
      </c>
      <c r="AH231" s="6">
        <f t="shared" si="61"/>
        <v>0</v>
      </c>
      <c r="AI231" s="6" t="str">
        <f t="shared" si="62"/>
        <v/>
      </c>
      <c r="AJ231" s="6" t="str">
        <f t="shared" si="63"/>
        <v/>
      </c>
      <c r="AK231" s="6">
        <f t="shared" si="64"/>
        <v>0</v>
      </c>
      <c r="AL231" s="6">
        <f t="shared" si="65"/>
        <v>2</v>
      </c>
      <c r="AM231" s="6" t="str">
        <f t="shared" si="66"/>
        <v/>
      </c>
      <c r="AN231" s="6" t="str">
        <f t="shared" si="67"/>
        <v/>
      </c>
      <c r="AT231" s="6">
        <f t="shared" si="52"/>
        <v>0</v>
      </c>
      <c r="AU231" s="6">
        <f t="shared" si="53"/>
        <v>2</v>
      </c>
      <c r="AV231" s="6" t="str">
        <f t="shared" si="54"/>
        <v/>
      </c>
      <c r="AW231" s="6" t="str">
        <f t="shared" si="55"/>
        <v/>
      </c>
      <c r="AX231" s="6">
        <f t="shared" si="56"/>
        <v>0</v>
      </c>
      <c r="AY231" s="6">
        <f t="shared" si="57"/>
        <v>0</v>
      </c>
      <c r="AZ231" s="6" t="str">
        <f t="shared" si="58"/>
        <v/>
      </c>
      <c r="BA231" s="6" t="str">
        <f t="shared" si="59"/>
        <v/>
      </c>
    </row>
    <row r="232" spans="2:59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51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D232" s="12">
        <v>15521</v>
      </c>
      <c r="AG232" s="6">
        <f t="shared" si="60"/>
        <v>0</v>
      </c>
      <c r="AH232" s="6">
        <f t="shared" si="61"/>
        <v>0</v>
      </c>
      <c r="AI232" s="6" t="str">
        <f t="shared" si="62"/>
        <v/>
      </c>
      <c r="AJ232" s="6" t="str">
        <f t="shared" si="63"/>
        <v/>
      </c>
      <c r="AK232" s="6">
        <f t="shared" si="64"/>
        <v>0</v>
      </c>
      <c r="AL232" s="6">
        <f t="shared" si="65"/>
        <v>0</v>
      </c>
      <c r="AM232" s="6" t="str">
        <f t="shared" si="66"/>
        <v/>
      </c>
      <c r="AN232" s="6" t="str">
        <f t="shared" si="67"/>
        <v/>
      </c>
      <c r="AT232" s="6">
        <f t="shared" si="52"/>
        <v>2</v>
      </c>
      <c r="AU232" s="6">
        <f t="shared" si="53"/>
        <v>3</v>
      </c>
      <c r="AV232" s="6" t="str">
        <f t="shared" si="54"/>
        <v/>
      </c>
      <c r="AW232" s="6" t="str">
        <f t="shared" si="55"/>
        <v/>
      </c>
      <c r="AX232" s="6">
        <f t="shared" si="56"/>
        <v>0</v>
      </c>
      <c r="AY232" s="6">
        <f t="shared" si="57"/>
        <v>0</v>
      </c>
      <c r="AZ232" s="6" t="str">
        <f t="shared" si="58"/>
        <v/>
      </c>
      <c r="BA232" s="6" t="str">
        <f t="shared" si="59"/>
        <v/>
      </c>
    </row>
    <row r="233" spans="2:59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51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D233" s="12">
        <v>15521</v>
      </c>
      <c r="AG233" s="6">
        <f t="shared" si="60"/>
        <v>0</v>
      </c>
      <c r="AH233" s="6">
        <f t="shared" si="61"/>
        <v>0</v>
      </c>
      <c r="AI233" s="6" t="str">
        <f t="shared" si="62"/>
        <v/>
      </c>
      <c r="AJ233" s="6" t="str">
        <f t="shared" si="63"/>
        <v/>
      </c>
      <c r="AK233" s="6">
        <f t="shared" si="64"/>
        <v>0</v>
      </c>
      <c r="AL233" s="6">
        <f t="shared" si="65"/>
        <v>0</v>
      </c>
      <c r="AM233" s="6" t="str">
        <f t="shared" si="66"/>
        <v/>
      </c>
      <c r="AN233" s="6" t="str">
        <f t="shared" si="67"/>
        <v/>
      </c>
      <c r="AT233" s="6">
        <f t="shared" si="52"/>
        <v>2</v>
      </c>
      <c r="AU233" s="6">
        <f t="shared" si="53"/>
        <v>3</v>
      </c>
      <c r="AV233" s="6" t="str">
        <f t="shared" si="54"/>
        <v/>
      </c>
      <c r="AW233" s="6" t="str">
        <f t="shared" si="55"/>
        <v/>
      </c>
      <c r="AX233" s="6">
        <f t="shared" si="56"/>
        <v>0</v>
      </c>
      <c r="AY233" s="6">
        <f t="shared" si="57"/>
        <v>0</v>
      </c>
      <c r="AZ233" s="6" t="str">
        <f t="shared" si="58"/>
        <v/>
      </c>
      <c r="BA233" s="6" t="str">
        <f t="shared" si="59"/>
        <v/>
      </c>
    </row>
    <row r="234" spans="2:59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51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D234" s="12">
        <v>15522</v>
      </c>
      <c r="AG234" s="6">
        <f t="shared" si="60"/>
        <v>0</v>
      </c>
      <c r="AH234" s="6">
        <f t="shared" si="61"/>
        <v>0</v>
      </c>
      <c r="AI234" s="6" t="str">
        <f t="shared" si="62"/>
        <v/>
      </c>
      <c r="AJ234" s="6" t="str">
        <f t="shared" si="63"/>
        <v/>
      </c>
      <c r="AK234" s="6">
        <f t="shared" si="64"/>
        <v>0</v>
      </c>
      <c r="AL234" s="6">
        <f t="shared" si="65"/>
        <v>0</v>
      </c>
      <c r="AM234" s="6" t="str">
        <f t="shared" si="66"/>
        <v/>
      </c>
      <c r="AN234" s="6" t="str">
        <f t="shared" si="67"/>
        <v/>
      </c>
      <c r="AT234" s="6">
        <f t="shared" si="52"/>
        <v>0</v>
      </c>
      <c r="AU234" s="6">
        <f t="shared" si="53"/>
        <v>0</v>
      </c>
      <c r="AV234" s="6" t="str">
        <f t="shared" si="54"/>
        <v/>
      </c>
      <c r="AW234" s="6" t="str">
        <f t="shared" si="55"/>
        <v/>
      </c>
      <c r="AX234" s="6">
        <f t="shared" si="56"/>
        <v>1</v>
      </c>
      <c r="AY234" s="6">
        <f t="shared" si="57"/>
        <v>2</v>
      </c>
      <c r="AZ234" s="6" t="str">
        <f t="shared" si="58"/>
        <v/>
      </c>
      <c r="BA234" s="6" t="str">
        <f t="shared" si="59"/>
        <v/>
      </c>
    </row>
    <row r="235" spans="2:59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51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D235" s="12">
        <v>15251</v>
      </c>
      <c r="AG235" s="6">
        <f t="shared" si="60"/>
        <v>0</v>
      </c>
      <c r="AH235" s="6">
        <f t="shared" si="61"/>
        <v>0</v>
      </c>
      <c r="AI235" s="6" t="str">
        <f t="shared" si="62"/>
        <v/>
      </c>
      <c r="AJ235" s="6" t="str">
        <f t="shared" si="63"/>
        <v/>
      </c>
      <c r="AK235" s="6">
        <f t="shared" si="64"/>
        <v>0</v>
      </c>
      <c r="AL235" s="6">
        <f t="shared" si="65"/>
        <v>0</v>
      </c>
      <c r="AM235" s="6" t="str">
        <f t="shared" si="66"/>
        <v/>
      </c>
      <c r="AN235" s="6" t="str">
        <f t="shared" si="67"/>
        <v/>
      </c>
      <c r="AT235" s="6">
        <f t="shared" si="52"/>
        <v>2</v>
      </c>
      <c r="AU235" s="6">
        <f t="shared" si="53"/>
        <v>3</v>
      </c>
      <c r="AV235" s="6" t="str">
        <f t="shared" si="54"/>
        <v/>
      </c>
      <c r="AW235" s="6" t="str">
        <f t="shared" si="55"/>
        <v/>
      </c>
      <c r="AX235" s="6">
        <f t="shared" si="56"/>
        <v>0</v>
      </c>
      <c r="AY235" s="6">
        <f t="shared" si="57"/>
        <v>0</v>
      </c>
      <c r="AZ235" s="6" t="str">
        <f t="shared" si="58"/>
        <v/>
      </c>
      <c r="BA235" s="6" t="str">
        <f t="shared" si="59"/>
        <v/>
      </c>
    </row>
    <row r="236" spans="2:59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51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D236" s="12">
        <v>15251</v>
      </c>
      <c r="AG236" s="6">
        <f t="shared" si="60"/>
        <v>0</v>
      </c>
      <c r="AH236" s="6">
        <f t="shared" si="61"/>
        <v>0</v>
      </c>
      <c r="AI236" s="6" t="str">
        <f t="shared" si="62"/>
        <v/>
      </c>
      <c r="AJ236" s="6" t="str">
        <f t="shared" si="63"/>
        <v/>
      </c>
      <c r="AK236" s="6">
        <f t="shared" si="64"/>
        <v>0</v>
      </c>
      <c r="AL236" s="6">
        <f t="shared" si="65"/>
        <v>0</v>
      </c>
      <c r="AM236" s="6" t="str">
        <f t="shared" si="66"/>
        <v/>
      </c>
      <c r="AN236" s="6" t="str">
        <f t="shared" si="67"/>
        <v/>
      </c>
      <c r="AT236" s="6">
        <f t="shared" si="52"/>
        <v>2</v>
      </c>
      <c r="AU236" s="6">
        <f t="shared" si="53"/>
        <v>3</v>
      </c>
      <c r="AV236" s="6" t="str">
        <f t="shared" si="54"/>
        <v/>
      </c>
      <c r="AW236" s="6" t="str">
        <f t="shared" si="55"/>
        <v/>
      </c>
      <c r="AX236" s="6">
        <f t="shared" si="56"/>
        <v>0</v>
      </c>
      <c r="AY236" s="6">
        <f t="shared" si="57"/>
        <v>0</v>
      </c>
      <c r="AZ236" s="6" t="str">
        <f t="shared" si="58"/>
        <v/>
      </c>
      <c r="BA236" s="6" t="str">
        <f t="shared" si="59"/>
        <v/>
      </c>
    </row>
    <row r="237" spans="2:59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51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D237" s="12">
        <v>25511</v>
      </c>
      <c r="AG237" s="6">
        <f t="shared" si="60"/>
        <v>0</v>
      </c>
      <c r="AH237" s="6">
        <f t="shared" si="61"/>
        <v>0</v>
      </c>
      <c r="AI237" s="6" t="str">
        <f t="shared" si="62"/>
        <v/>
      </c>
      <c r="AJ237" s="6" t="str">
        <f t="shared" si="63"/>
        <v/>
      </c>
      <c r="AK237" s="6">
        <f t="shared" si="64"/>
        <v>1</v>
      </c>
      <c r="AL237" s="6">
        <f t="shared" si="65"/>
        <v>2</v>
      </c>
      <c r="AM237" s="6" t="str">
        <f t="shared" si="66"/>
        <v/>
      </c>
      <c r="AN237" s="6" t="str">
        <f t="shared" si="67"/>
        <v/>
      </c>
      <c r="AT237" s="6">
        <f t="shared" si="52"/>
        <v>0</v>
      </c>
      <c r="AU237" s="6">
        <f t="shared" si="53"/>
        <v>0</v>
      </c>
      <c r="AV237" s="6" t="str">
        <f t="shared" si="54"/>
        <v/>
      </c>
      <c r="AW237" s="6" t="str">
        <f t="shared" si="55"/>
        <v/>
      </c>
      <c r="AX237" s="6">
        <f t="shared" si="56"/>
        <v>0</v>
      </c>
      <c r="AY237" s="6">
        <f t="shared" si="57"/>
        <v>0</v>
      </c>
      <c r="AZ237" s="6" t="str">
        <f t="shared" si="58"/>
        <v/>
      </c>
      <c r="BA237" s="6" t="str">
        <f t="shared" si="59"/>
        <v/>
      </c>
    </row>
    <row r="238" spans="2:59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51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D238" s="12">
        <v>15521</v>
      </c>
      <c r="AG238" s="6">
        <f t="shared" si="60"/>
        <v>0</v>
      </c>
      <c r="AH238" s="6">
        <f t="shared" si="61"/>
        <v>0</v>
      </c>
      <c r="AI238" s="6" t="str">
        <f t="shared" si="62"/>
        <v/>
      </c>
      <c r="AJ238" s="6" t="str">
        <f t="shared" si="63"/>
        <v/>
      </c>
      <c r="AK238" s="6">
        <f t="shared" si="64"/>
        <v>0</v>
      </c>
      <c r="AL238" s="6">
        <f t="shared" si="65"/>
        <v>0</v>
      </c>
      <c r="AM238" s="6" t="str">
        <f t="shared" si="66"/>
        <v/>
      </c>
      <c r="AN238" s="6" t="str">
        <f t="shared" si="67"/>
        <v/>
      </c>
      <c r="AT238" s="6">
        <f t="shared" si="52"/>
        <v>1</v>
      </c>
      <c r="AU238" s="6">
        <f t="shared" si="53"/>
        <v>2</v>
      </c>
      <c r="AV238" s="6" t="str">
        <f t="shared" si="54"/>
        <v/>
      </c>
      <c r="AW238" s="6" t="str">
        <f t="shared" si="55"/>
        <v/>
      </c>
      <c r="AX238" s="6">
        <f t="shared" si="56"/>
        <v>0</v>
      </c>
      <c r="AY238" s="6">
        <f t="shared" si="57"/>
        <v>0</v>
      </c>
      <c r="AZ238" s="6" t="str">
        <f t="shared" si="58"/>
        <v/>
      </c>
      <c r="BA238" s="6" t="str">
        <f t="shared" si="59"/>
        <v/>
      </c>
    </row>
    <row r="239" spans="2:59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51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D239" s="12">
        <v>15522</v>
      </c>
      <c r="AG239" s="6">
        <f t="shared" si="60"/>
        <v>0</v>
      </c>
      <c r="AH239" s="6">
        <f t="shared" si="61"/>
        <v>0</v>
      </c>
      <c r="AI239" s="6" t="str">
        <f t="shared" si="62"/>
        <v/>
      </c>
      <c r="AJ239" s="6" t="str">
        <f t="shared" si="63"/>
        <v/>
      </c>
      <c r="AK239" s="6">
        <f t="shared" si="64"/>
        <v>0</v>
      </c>
      <c r="AL239" s="6">
        <f t="shared" si="65"/>
        <v>0</v>
      </c>
      <c r="AM239" s="6" t="str">
        <f t="shared" si="66"/>
        <v/>
      </c>
      <c r="AN239" s="6" t="str">
        <f t="shared" si="67"/>
        <v/>
      </c>
      <c r="AT239" s="6">
        <f t="shared" si="52"/>
        <v>0</v>
      </c>
      <c r="AU239" s="6">
        <f t="shared" si="53"/>
        <v>0</v>
      </c>
      <c r="AV239" s="6" t="str">
        <f t="shared" si="54"/>
        <v/>
      </c>
      <c r="AW239" s="6" t="str">
        <f t="shared" si="55"/>
        <v/>
      </c>
      <c r="AX239" s="6">
        <f t="shared" si="56"/>
        <v>1</v>
      </c>
      <c r="AY239" s="6">
        <f t="shared" si="57"/>
        <v>2</v>
      </c>
      <c r="AZ239" s="6" t="str">
        <f t="shared" si="58"/>
        <v/>
      </c>
      <c r="BA239" s="6" t="str">
        <f t="shared" si="59"/>
        <v/>
      </c>
      <c r="BG239" s="6" t="s">
        <v>632</v>
      </c>
    </row>
    <row r="240" spans="2:59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51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D240" s="12">
        <v>52151</v>
      </c>
      <c r="AG240" s="6">
        <f t="shared" si="60"/>
        <v>0</v>
      </c>
      <c r="AH240" s="6">
        <f t="shared" si="61"/>
        <v>0</v>
      </c>
      <c r="AI240" s="6" t="str">
        <f t="shared" si="62"/>
        <v/>
      </c>
      <c r="AJ240" s="6" t="str">
        <f t="shared" si="63"/>
        <v/>
      </c>
      <c r="AK240" s="6">
        <f t="shared" si="64"/>
        <v>0</v>
      </c>
      <c r="AL240" s="6">
        <f t="shared" si="65"/>
        <v>0</v>
      </c>
      <c r="AM240" s="6" t="str">
        <f t="shared" si="66"/>
        <v/>
      </c>
      <c r="AN240" s="6" t="str">
        <f t="shared" si="67"/>
        <v/>
      </c>
      <c r="AT240" s="6">
        <f t="shared" si="52"/>
        <v>0</v>
      </c>
      <c r="AU240" s="6">
        <f t="shared" si="53"/>
        <v>0</v>
      </c>
      <c r="AV240" s="6" t="str">
        <f t="shared" si="54"/>
        <v/>
      </c>
      <c r="AW240" s="6" t="str">
        <f t="shared" si="55"/>
        <v/>
      </c>
      <c r="AX240" s="6">
        <f t="shared" si="56"/>
        <v>0</v>
      </c>
      <c r="AY240" s="6">
        <f t="shared" si="57"/>
        <v>0</v>
      </c>
      <c r="AZ240" s="6" t="str">
        <f t="shared" si="58"/>
        <v/>
      </c>
      <c r="BA240" s="6" t="str">
        <f t="shared" si="59"/>
        <v/>
      </c>
    </row>
    <row r="241" spans="2:59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51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D241" s="12">
        <v>15522</v>
      </c>
      <c r="AG241" s="6">
        <f t="shared" si="60"/>
        <v>0</v>
      </c>
      <c r="AH241" s="6">
        <f t="shared" si="61"/>
        <v>0</v>
      </c>
      <c r="AI241" s="6" t="str">
        <f t="shared" si="62"/>
        <v/>
      </c>
      <c r="AJ241" s="6" t="str">
        <f t="shared" si="63"/>
        <v/>
      </c>
      <c r="AK241" s="6">
        <f t="shared" si="64"/>
        <v>0</v>
      </c>
      <c r="AL241" s="6">
        <f t="shared" si="65"/>
        <v>0</v>
      </c>
      <c r="AM241" s="6" t="str">
        <f t="shared" si="66"/>
        <v/>
      </c>
      <c r="AN241" s="6" t="str">
        <f t="shared" si="67"/>
        <v/>
      </c>
      <c r="AT241" s="6">
        <f t="shared" si="52"/>
        <v>0</v>
      </c>
      <c r="AU241" s="6">
        <f t="shared" si="53"/>
        <v>0</v>
      </c>
      <c r="AV241" s="6" t="str">
        <f t="shared" si="54"/>
        <v/>
      </c>
      <c r="AW241" s="6" t="str">
        <f t="shared" si="55"/>
        <v/>
      </c>
      <c r="AX241" s="6">
        <f t="shared" si="56"/>
        <v>1</v>
      </c>
      <c r="AY241" s="6">
        <f t="shared" si="57"/>
        <v>2</v>
      </c>
      <c r="AZ241" s="6" t="str">
        <f t="shared" si="58"/>
        <v/>
      </c>
      <c r="BA241" s="6" t="str">
        <f t="shared" si="59"/>
        <v/>
      </c>
    </row>
    <row r="242" spans="2:59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51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D242" s="12">
        <v>15522</v>
      </c>
      <c r="AG242" s="6">
        <f t="shared" si="60"/>
        <v>0</v>
      </c>
      <c r="AH242" s="6">
        <f t="shared" si="61"/>
        <v>0</v>
      </c>
      <c r="AI242" s="6" t="str">
        <f t="shared" si="62"/>
        <v/>
      </c>
      <c r="AJ242" s="6" t="str">
        <f t="shared" si="63"/>
        <v/>
      </c>
      <c r="AK242" s="6">
        <f t="shared" si="64"/>
        <v>0</v>
      </c>
      <c r="AL242" s="6">
        <f t="shared" si="65"/>
        <v>0</v>
      </c>
      <c r="AM242" s="6" t="str">
        <f t="shared" si="66"/>
        <v/>
      </c>
      <c r="AN242" s="6" t="str">
        <f t="shared" si="67"/>
        <v/>
      </c>
      <c r="AT242" s="6">
        <f t="shared" si="52"/>
        <v>0</v>
      </c>
      <c r="AU242" s="6">
        <f t="shared" si="53"/>
        <v>0</v>
      </c>
      <c r="AV242" s="6" t="str">
        <f t="shared" si="54"/>
        <v/>
      </c>
      <c r="AW242" s="6" t="str">
        <f t="shared" si="55"/>
        <v/>
      </c>
      <c r="AX242" s="6">
        <f t="shared" si="56"/>
        <v>2</v>
      </c>
      <c r="AY242" s="6">
        <f t="shared" si="57"/>
        <v>3</v>
      </c>
      <c r="AZ242" s="6" t="str">
        <f t="shared" si="58"/>
        <v/>
      </c>
      <c r="BA242" s="6" t="str">
        <f t="shared" si="59"/>
        <v/>
      </c>
    </row>
    <row r="243" spans="2:59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51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D243" s="12">
        <v>15522</v>
      </c>
      <c r="AG243" s="6">
        <f t="shared" si="60"/>
        <v>0</v>
      </c>
      <c r="AH243" s="6">
        <f t="shared" si="61"/>
        <v>0</v>
      </c>
      <c r="AI243" s="6" t="str">
        <f t="shared" si="62"/>
        <v/>
      </c>
      <c r="AJ243" s="6" t="str">
        <f t="shared" si="63"/>
        <v/>
      </c>
      <c r="AK243" s="6">
        <f t="shared" si="64"/>
        <v>0</v>
      </c>
      <c r="AL243" s="6">
        <f t="shared" si="65"/>
        <v>0</v>
      </c>
      <c r="AM243" s="6" t="str">
        <f t="shared" si="66"/>
        <v/>
      </c>
      <c r="AN243" s="6" t="str">
        <f t="shared" si="67"/>
        <v/>
      </c>
      <c r="AT243" s="6">
        <f t="shared" si="52"/>
        <v>0</v>
      </c>
      <c r="AU243" s="6">
        <f t="shared" si="53"/>
        <v>0</v>
      </c>
      <c r="AV243" s="6" t="str">
        <f t="shared" si="54"/>
        <v/>
      </c>
      <c r="AW243" s="6" t="str">
        <f t="shared" si="55"/>
        <v/>
      </c>
      <c r="AX243" s="6">
        <f t="shared" si="56"/>
        <v>1</v>
      </c>
      <c r="AY243" s="6">
        <f t="shared" si="57"/>
        <v>1</v>
      </c>
      <c r="AZ243" s="6" t="str">
        <f t="shared" si="58"/>
        <v/>
      </c>
      <c r="BA243" s="6" t="str">
        <f t="shared" si="59"/>
        <v/>
      </c>
      <c r="BG243" s="6" t="s">
        <v>641</v>
      </c>
    </row>
    <row r="244" spans="2:59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51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D244" s="12">
        <v>51521</v>
      </c>
      <c r="AG244" s="6">
        <f t="shared" si="60"/>
        <v>0</v>
      </c>
      <c r="AH244" s="6">
        <f t="shared" si="61"/>
        <v>0</v>
      </c>
      <c r="AI244" s="6" t="str">
        <f t="shared" si="62"/>
        <v/>
      </c>
      <c r="AJ244" s="6" t="str">
        <f t="shared" si="63"/>
        <v/>
      </c>
      <c r="AK244" s="6">
        <f t="shared" si="64"/>
        <v>0</v>
      </c>
      <c r="AL244" s="6">
        <f t="shared" si="65"/>
        <v>0</v>
      </c>
      <c r="AM244" s="6" t="str">
        <f t="shared" si="66"/>
        <v/>
      </c>
      <c r="AN244" s="6" t="str">
        <f t="shared" si="67"/>
        <v/>
      </c>
      <c r="AT244" s="6">
        <f t="shared" si="52"/>
        <v>0</v>
      </c>
      <c r="AU244" s="6">
        <f t="shared" si="53"/>
        <v>0</v>
      </c>
      <c r="AV244" s="6" t="str">
        <f t="shared" si="54"/>
        <v/>
      </c>
      <c r="AW244" s="6" t="str">
        <f t="shared" si="55"/>
        <v/>
      </c>
      <c r="AX244" s="6">
        <f t="shared" si="56"/>
        <v>0</v>
      </c>
      <c r="AY244" s="6">
        <f t="shared" si="57"/>
        <v>0</v>
      </c>
      <c r="AZ244" s="6" t="str">
        <f t="shared" si="58"/>
        <v/>
      </c>
      <c r="BA244" s="6" t="str">
        <f t="shared" si="59"/>
        <v/>
      </c>
      <c r="BG244" s="6" t="s">
        <v>645</v>
      </c>
    </row>
    <row r="245" spans="2:59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51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D245" s="12">
        <v>15251</v>
      </c>
      <c r="AG245" s="6">
        <f t="shared" si="60"/>
        <v>0</v>
      </c>
      <c r="AH245" s="6">
        <f t="shared" si="61"/>
        <v>0</v>
      </c>
      <c r="AI245" s="6" t="str">
        <f t="shared" si="62"/>
        <v/>
      </c>
      <c r="AJ245" s="6" t="str">
        <f t="shared" si="63"/>
        <v/>
      </c>
      <c r="AK245" s="6">
        <f t="shared" si="64"/>
        <v>0</v>
      </c>
      <c r="AL245" s="6">
        <f t="shared" si="65"/>
        <v>0</v>
      </c>
      <c r="AM245" s="6" t="str">
        <f t="shared" si="66"/>
        <v/>
      </c>
      <c r="AN245" s="6" t="str">
        <f t="shared" si="67"/>
        <v/>
      </c>
      <c r="AT245" s="6">
        <f t="shared" si="52"/>
        <v>1</v>
      </c>
      <c r="AU245" s="6">
        <f t="shared" si="53"/>
        <v>1</v>
      </c>
      <c r="AV245" s="6" t="str">
        <f t="shared" si="54"/>
        <v/>
      </c>
      <c r="AW245" s="6" t="str">
        <f t="shared" si="55"/>
        <v/>
      </c>
      <c r="AX245" s="6">
        <f t="shared" si="56"/>
        <v>0</v>
      </c>
      <c r="AY245" s="6">
        <f t="shared" si="57"/>
        <v>0</v>
      </c>
      <c r="AZ245" s="6" t="str">
        <f t="shared" si="58"/>
        <v/>
      </c>
      <c r="BA245" s="6" t="str">
        <f t="shared" si="59"/>
        <v/>
      </c>
    </row>
    <row r="246" spans="2:59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51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D246" s="12">
        <v>52152</v>
      </c>
      <c r="AG246" s="6">
        <f t="shared" si="60"/>
        <v>0</v>
      </c>
      <c r="AH246" s="6">
        <f t="shared" si="61"/>
        <v>0</v>
      </c>
      <c r="AI246" s="6" t="str">
        <f t="shared" si="62"/>
        <v/>
      </c>
      <c r="AJ246" s="6" t="str">
        <f t="shared" si="63"/>
        <v/>
      </c>
      <c r="AK246" s="6">
        <f t="shared" si="64"/>
        <v>0</v>
      </c>
      <c r="AL246" s="6">
        <f t="shared" si="65"/>
        <v>0</v>
      </c>
      <c r="AM246" s="6" t="str">
        <f t="shared" si="66"/>
        <v/>
      </c>
      <c r="AN246" s="6" t="str">
        <f t="shared" si="67"/>
        <v/>
      </c>
      <c r="AT246" s="6">
        <f t="shared" si="52"/>
        <v>0</v>
      </c>
      <c r="AU246" s="6">
        <f t="shared" si="53"/>
        <v>0</v>
      </c>
      <c r="AV246" s="6" t="str">
        <f t="shared" si="54"/>
        <v/>
      </c>
      <c r="AW246" s="6" t="str">
        <f t="shared" si="55"/>
        <v/>
      </c>
      <c r="AX246" s="6">
        <f t="shared" si="56"/>
        <v>0</v>
      </c>
      <c r="AY246" s="6">
        <f t="shared" si="57"/>
        <v>0</v>
      </c>
      <c r="AZ246" s="6" t="str">
        <f t="shared" si="58"/>
        <v/>
      </c>
      <c r="BA246" s="6" t="str">
        <f t="shared" si="59"/>
        <v/>
      </c>
    </row>
    <row r="247" spans="2:59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51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D247" s="12">
        <v>15522</v>
      </c>
      <c r="AG247" s="6">
        <f t="shared" si="60"/>
        <v>0</v>
      </c>
      <c r="AH247" s="6">
        <f t="shared" si="61"/>
        <v>0</v>
      </c>
      <c r="AI247" s="6" t="str">
        <f t="shared" si="62"/>
        <v/>
      </c>
      <c r="AJ247" s="6" t="str">
        <f t="shared" si="63"/>
        <v/>
      </c>
      <c r="AK247" s="6">
        <f t="shared" si="64"/>
        <v>0</v>
      </c>
      <c r="AL247" s="6">
        <f t="shared" si="65"/>
        <v>0</v>
      </c>
      <c r="AM247" s="6" t="str">
        <f t="shared" si="66"/>
        <v/>
      </c>
      <c r="AN247" s="6" t="str">
        <f t="shared" si="67"/>
        <v/>
      </c>
      <c r="AT247" s="6">
        <f t="shared" si="52"/>
        <v>0</v>
      </c>
      <c r="AU247" s="6">
        <f t="shared" si="53"/>
        <v>0</v>
      </c>
      <c r="AV247" s="6" t="str">
        <f t="shared" si="54"/>
        <v/>
      </c>
      <c r="AW247" s="6" t="str">
        <f t="shared" si="55"/>
        <v/>
      </c>
      <c r="AX247" s="6">
        <f t="shared" si="56"/>
        <v>3</v>
      </c>
      <c r="AY247" s="6">
        <f t="shared" si="57"/>
        <v>4</v>
      </c>
      <c r="AZ247" s="6">
        <f t="shared" si="58"/>
        <v>20.654300000000003</v>
      </c>
      <c r="BA247" s="6" t="str">
        <f t="shared" si="59"/>
        <v/>
      </c>
    </row>
    <row r="248" spans="2:59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51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D248" s="12">
        <v>15252</v>
      </c>
      <c r="AG248" s="6">
        <f t="shared" si="60"/>
        <v>0</v>
      </c>
      <c r="AH248" s="6">
        <f t="shared" si="61"/>
        <v>0</v>
      </c>
      <c r="AI248" s="6" t="str">
        <f t="shared" si="62"/>
        <v/>
      </c>
      <c r="AJ248" s="6" t="str">
        <f t="shared" si="63"/>
        <v/>
      </c>
      <c r="AK248" s="6">
        <f t="shared" si="64"/>
        <v>0</v>
      </c>
      <c r="AL248" s="6">
        <f t="shared" si="65"/>
        <v>0</v>
      </c>
      <c r="AM248" s="6" t="str">
        <f t="shared" si="66"/>
        <v/>
      </c>
      <c r="AN248" s="6" t="str">
        <f t="shared" si="67"/>
        <v/>
      </c>
      <c r="AT248" s="6">
        <f t="shared" si="52"/>
        <v>0</v>
      </c>
      <c r="AU248" s="6">
        <f t="shared" si="53"/>
        <v>0</v>
      </c>
      <c r="AV248" s="6" t="str">
        <f t="shared" si="54"/>
        <v/>
      </c>
      <c r="AW248" s="6" t="str">
        <f t="shared" si="55"/>
        <v/>
      </c>
      <c r="AX248" s="6">
        <f t="shared" si="56"/>
        <v>2</v>
      </c>
      <c r="AY248" s="6">
        <f t="shared" si="57"/>
        <v>2</v>
      </c>
      <c r="AZ248" s="6" t="str">
        <f t="shared" si="58"/>
        <v/>
      </c>
      <c r="BA248" s="6" t="str">
        <f t="shared" si="59"/>
        <v/>
      </c>
    </row>
    <row r="249" spans="2:59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51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D249" s="12">
        <v>15521</v>
      </c>
      <c r="AG249" s="6">
        <f t="shared" si="60"/>
        <v>0</v>
      </c>
      <c r="AH249" s="6">
        <f t="shared" si="61"/>
        <v>0</v>
      </c>
      <c r="AI249" s="6" t="str">
        <f t="shared" si="62"/>
        <v/>
      </c>
      <c r="AJ249" s="6" t="str">
        <f t="shared" si="63"/>
        <v/>
      </c>
      <c r="AK249" s="6">
        <f t="shared" si="64"/>
        <v>0</v>
      </c>
      <c r="AL249" s="6">
        <f t="shared" si="65"/>
        <v>0</v>
      </c>
      <c r="AM249" s="6" t="str">
        <f t="shared" si="66"/>
        <v/>
      </c>
      <c r="AN249" s="6" t="str">
        <f t="shared" si="67"/>
        <v/>
      </c>
      <c r="AT249" s="6">
        <f t="shared" si="52"/>
        <v>1</v>
      </c>
      <c r="AU249" s="6">
        <f t="shared" si="53"/>
        <v>2</v>
      </c>
      <c r="AV249" s="6" t="str">
        <f t="shared" si="54"/>
        <v/>
      </c>
      <c r="AW249" s="6" t="str">
        <f t="shared" si="55"/>
        <v/>
      </c>
      <c r="AX249" s="6">
        <f t="shared" si="56"/>
        <v>0</v>
      </c>
      <c r="AY249" s="6">
        <f t="shared" si="57"/>
        <v>0</v>
      </c>
      <c r="AZ249" s="6" t="str">
        <f t="shared" si="58"/>
        <v/>
      </c>
      <c r="BA249" s="6" t="str">
        <f t="shared" si="59"/>
        <v/>
      </c>
    </row>
    <row r="250" spans="2:59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51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D250" s="12">
        <v>52151</v>
      </c>
      <c r="AG250" s="6">
        <f t="shared" si="60"/>
        <v>0</v>
      </c>
      <c r="AH250" s="6">
        <f t="shared" si="61"/>
        <v>0</v>
      </c>
      <c r="AI250" s="6" t="str">
        <f t="shared" si="62"/>
        <v/>
      </c>
      <c r="AJ250" s="6" t="str">
        <f t="shared" si="63"/>
        <v/>
      </c>
      <c r="AK250" s="6">
        <f t="shared" si="64"/>
        <v>0</v>
      </c>
      <c r="AL250" s="6">
        <f t="shared" si="65"/>
        <v>0</v>
      </c>
      <c r="AM250" s="6" t="str">
        <f t="shared" si="66"/>
        <v/>
      </c>
      <c r="AN250" s="6" t="str">
        <f t="shared" si="67"/>
        <v/>
      </c>
      <c r="AT250" s="6">
        <f t="shared" si="52"/>
        <v>0</v>
      </c>
      <c r="AU250" s="6">
        <f t="shared" si="53"/>
        <v>0</v>
      </c>
      <c r="AV250" s="6" t="str">
        <f t="shared" si="54"/>
        <v/>
      </c>
      <c r="AW250" s="6" t="str">
        <f t="shared" si="55"/>
        <v/>
      </c>
      <c r="AX250" s="6">
        <f t="shared" si="56"/>
        <v>0</v>
      </c>
      <c r="AY250" s="6">
        <f t="shared" si="57"/>
        <v>0</v>
      </c>
      <c r="AZ250" s="6" t="str">
        <f t="shared" si="58"/>
        <v/>
      </c>
      <c r="BA250" s="6" t="str">
        <f t="shared" si="59"/>
        <v/>
      </c>
    </row>
    <row r="251" spans="2:59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51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D251" s="12">
        <v>15522</v>
      </c>
      <c r="AG251" s="6">
        <f t="shared" si="60"/>
        <v>0</v>
      </c>
      <c r="AH251" s="6">
        <f t="shared" si="61"/>
        <v>0</v>
      </c>
      <c r="AI251" s="6" t="str">
        <f t="shared" si="62"/>
        <v/>
      </c>
      <c r="AJ251" s="6" t="str">
        <f t="shared" si="63"/>
        <v/>
      </c>
      <c r="AK251" s="6">
        <f t="shared" si="64"/>
        <v>0</v>
      </c>
      <c r="AL251" s="6">
        <f t="shared" si="65"/>
        <v>0</v>
      </c>
      <c r="AM251" s="6" t="str">
        <f t="shared" si="66"/>
        <v/>
      </c>
      <c r="AN251" s="6" t="str">
        <f t="shared" si="67"/>
        <v/>
      </c>
      <c r="AT251" s="6">
        <f t="shared" si="52"/>
        <v>0</v>
      </c>
      <c r="AU251" s="6">
        <f t="shared" si="53"/>
        <v>0</v>
      </c>
      <c r="AV251" s="6" t="str">
        <f t="shared" si="54"/>
        <v/>
      </c>
      <c r="AW251" s="6" t="str">
        <f t="shared" si="55"/>
        <v/>
      </c>
      <c r="AX251" s="6">
        <f t="shared" si="56"/>
        <v>2</v>
      </c>
      <c r="AY251" s="6">
        <f t="shared" si="57"/>
        <v>4</v>
      </c>
      <c r="AZ251" s="6" t="str">
        <f t="shared" si="58"/>
        <v/>
      </c>
      <c r="BA251" s="6" t="str">
        <f t="shared" si="59"/>
        <v/>
      </c>
    </row>
    <row r="252" spans="2:59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51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D252" s="12">
        <v>15252</v>
      </c>
      <c r="AG252" s="6">
        <f t="shared" si="60"/>
        <v>0</v>
      </c>
      <c r="AH252" s="6">
        <f t="shared" si="61"/>
        <v>0</v>
      </c>
      <c r="AI252" s="6" t="str">
        <f t="shared" si="62"/>
        <v/>
      </c>
      <c r="AJ252" s="6" t="str">
        <f t="shared" si="63"/>
        <v/>
      </c>
      <c r="AK252" s="6">
        <f t="shared" si="64"/>
        <v>0</v>
      </c>
      <c r="AL252" s="6">
        <f t="shared" si="65"/>
        <v>0</v>
      </c>
      <c r="AM252" s="6" t="str">
        <f t="shared" si="66"/>
        <v/>
      </c>
      <c r="AN252" s="6" t="str">
        <f t="shared" si="67"/>
        <v/>
      </c>
      <c r="AT252" s="6">
        <f t="shared" si="52"/>
        <v>0</v>
      </c>
      <c r="AU252" s="6">
        <f t="shared" si="53"/>
        <v>0</v>
      </c>
      <c r="AV252" s="6" t="str">
        <f t="shared" si="54"/>
        <v/>
      </c>
      <c r="AW252" s="6" t="str">
        <f t="shared" si="55"/>
        <v/>
      </c>
      <c r="AX252" s="6">
        <f t="shared" si="56"/>
        <v>2</v>
      </c>
      <c r="AY252" s="6">
        <f t="shared" si="57"/>
        <v>3</v>
      </c>
      <c r="AZ252" s="6" t="str">
        <f t="shared" si="58"/>
        <v/>
      </c>
      <c r="BA252" s="6" t="str">
        <f t="shared" si="59"/>
        <v/>
      </c>
    </row>
    <row r="253" spans="2:59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51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D253" s="12">
        <v>25512</v>
      </c>
      <c r="AG253" s="6">
        <f t="shared" si="60"/>
        <v>1</v>
      </c>
      <c r="AH253" s="6">
        <f t="shared" si="61"/>
        <v>2</v>
      </c>
      <c r="AI253" s="6" t="str">
        <f t="shared" si="62"/>
        <v/>
      </c>
      <c r="AJ253" s="6" t="str">
        <f t="shared" si="63"/>
        <v/>
      </c>
      <c r="AK253" s="6">
        <f t="shared" si="64"/>
        <v>0</v>
      </c>
      <c r="AL253" s="6">
        <f t="shared" si="65"/>
        <v>0</v>
      </c>
      <c r="AM253" s="6" t="str">
        <f t="shared" si="66"/>
        <v/>
      </c>
      <c r="AN253" s="6" t="str">
        <f t="shared" si="67"/>
        <v/>
      </c>
      <c r="AT253" s="6">
        <f t="shared" si="52"/>
        <v>0</v>
      </c>
      <c r="AU253" s="6">
        <f t="shared" si="53"/>
        <v>0</v>
      </c>
      <c r="AV253" s="6" t="str">
        <f t="shared" si="54"/>
        <v/>
      </c>
      <c r="AW253" s="6" t="str">
        <f t="shared" si="55"/>
        <v/>
      </c>
      <c r="AX253" s="6">
        <f t="shared" si="56"/>
        <v>0</v>
      </c>
      <c r="AY253" s="6">
        <f t="shared" si="57"/>
        <v>0</v>
      </c>
      <c r="AZ253" s="6" t="str">
        <f t="shared" si="58"/>
        <v/>
      </c>
      <c r="BA253" s="6" t="str">
        <f t="shared" si="59"/>
        <v/>
      </c>
    </row>
    <row r="254" spans="2:59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51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D254" s="12">
        <v>25511</v>
      </c>
      <c r="AG254" s="6">
        <f t="shared" si="60"/>
        <v>0</v>
      </c>
      <c r="AH254" s="6">
        <f t="shared" si="61"/>
        <v>0</v>
      </c>
      <c r="AI254" s="6" t="str">
        <f t="shared" si="62"/>
        <v/>
      </c>
      <c r="AJ254" s="6" t="str">
        <f t="shared" si="63"/>
        <v/>
      </c>
      <c r="AK254" s="6">
        <f t="shared" si="64"/>
        <v>2</v>
      </c>
      <c r="AL254" s="6">
        <f t="shared" si="65"/>
        <v>4</v>
      </c>
      <c r="AM254" s="6" t="str">
        <f t="shared" si="66"/>
        <v/>
      </c>
      <c r="AN254" s="6" t="str">
        <f t="shared" si="67"/>
        <v/>
      </c>
      <c r="AT254" s="6">
        <f t="shared" si="52"/>
        <v>0</v>
      </c>
      <c r="AU254" s="6">
        <f t="shared" si="53"/>
        <v>0</v>
      </c>
      <c r="AV254" s="6" t="str">
        <f t="shared" si="54"/>
        <v/>
      </c>
      <c r="AW254" s="6" t="str">
        <f t="shared" si="55"/>
        <v/>
      </c>
      <c r="AX254" s="6">
        <f t="shared" si="56"/>
        <v>0</v>
      </c>
      <c r="AY254" s="6">
        <f t="shared" si="57"/>
        <v>0</v>
      </c>
      <c r="AZ254" s="6" t="str">
        <f t="shared" si="58"/>
        <v/>
      </c>
      <c r="BA254" s="6" t="str">
        <f t="shared" si="59"/>
        <v/>
      </c>
    </row>
    <row r="255" spans="2:59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51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D255" s="12">
        <v>25511</v>
      </c>
      <c r="AG255" s="6">
        <f t="shared" si="60"/>
        <v>0</v>
      </c>
      <c r="AH255" s="6">
        <f t="shared" si="61"/>
        <v>0</v>
      </c>
      <c r="AI255" s="6" t="str">
        <f t="shared" si="62"/>
        <v/>
      </c>
      <c r="AJ255" s="6" t="str">
        <f t="shared" si="63"/>
        <v/>
      </c>
      <c r="AK255" s="6">
        <f t="shared" si="64"/>
        <v>1</v>
      </c>
      <c r="AL255" s="6">
        <f t="shared" si="65"/>
        <v>3</v>
      </c>
      <c r="AM255" s="6" t="str">
        <f t="shared" si="66"/>
        <v/>
      </c>
      <c r="AN255" s="6" t="str">
        <f t="shared" si="67"/>
        <v/>
      </c>
      <c r="AT255" s="6">
        <f t="shared" si="52"/>
        <v>0</v>
      </c>
      <c r="AU255" s="6">
        <f t="shared" si="53"/>
        <v>0</v>
      </c>
      <c r="AV255" s="6" t="str">
        <f t="shared" si="54"/>
        <v/>
      </c>
      <c r="AW255" s="6" t="str">
        <f t="shared" si="55"/>
        <v/>
      </c>
      <c r="AX255" s="6">
        <f t="shared" si="56"/>
        <v>0</v>
      </c>
      <c r="AY255" s="6">
        <f t="shared" si="57"/>
        <v>0</v>
      </c>
      <c r="AZ255" s="6" t="str">
        <f t="shared" si="58"/>
        <v/>
      </c>
      <c r="BA255" s="6" t="str">
        <f t="shared" si="59"/>
        <v/>
      </c>
    </row>
    <row r="256" spans="2:59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51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D256" s="12">
        <v>25512</v>
      </c>
      <c r="AG256" s="6">
        <f t="shared" si="60"/>
        <v>1</v>
      </c>
      <c r="AH256" s="6">
        <f t="shared" si="61"/>
        <v>3</v>
      </c>
      <c r="AI256" s="6" t="str">
        <f t="shared" si="62"/>
        <v/>
      </c>
      <c r="AJ256" s="6" t="str">
        <f t="shared" si="63"/>
        <v/>
      </c>
      <c r="AK256" s="6">
        <f t="shared" si="64"/>
        <v>0</v>
      </c>
      <c r="AL256" s="6">
        <f t="shared" si="65"/>
        <v>0</v>
      </c>
      <c r="AM256" s="6" t="str">
        <f t="shared" si="66"/>
        <v/>
      </c>
      <c r="AN256" s="6" t="str">
        <f t="shared" si="67"/>
        <v/>
      </c>
      <c r="AT256" s="6">
        <f t="shared" si="52"/>
        <v>0</v>
      </c>
      <c r="AU256" s="6">
        <f t="shared" si="53"/>
        <v>0</v>
      </c>
      <c r="AV256" s="6" t="str">
        <f t="shared" si="54"/>
        <v/>
      </c>
      <c r="AW256" s="6" t="str">
        <f t="shared" si="55"/>
        <v/>
      </c>
      <c r="AX256" s="6">
        <f t="shared" si="56"/>
        <v>0</v>
      </c>
      <c r="AY256" s="6">
        <f t="shared" si="57"/>
        <v>0</v>
      </c>
      <c r="AZ256" s="6" t="str">
        <f t="shared" si="58"/>
        <v/>
      </c>
      <c r="BA256" s="6" t="str">
        <f t="shared" si="59"/>
        <v/>
      </c>
    </row>
    <row r="257" spans="2:53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51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D257" s="12">
        <v>25512</v>
      </c>
      <c r="AG257" s="6">
        <f t="shared" si="60"/>
        <v>1</v>
      </c>
      <c r="AH257" s="6">
        <f t="shared" si="61"/>
        <v>3</v>
      </c>
      <c r="AI257" s="6" t="str">
        <f t="shared" si="62"/>
        <v/>
      </c>
      <c r="AJ257" s="6" t="str">
        <f t="shared" si="63"/>
        <v/>
      </c>
      <c r="AK257" s="6">
        <f t="shared" si="64"/>
        <v>0</v>
      </c>
      <c r="AL257" s="6">
        <f t="shared" si="65"/>
        <v>0</v>
      </c>
      <c r="AM257" s="6" t="str">
        <f t="shared" si="66"/>
        <v/>
      </c>
      <c r="AN257" s="6" t="str">
        <f t="shared" si="67"/>
        <v/>
      </c>
      <c r="AT257" s="6">
        <f t="shared" si="52"/>
        <v>0</v>
      </c>
      <c r="AU257" s="6">
        <f t="shared" si="53"/>
        <v>0</v>
      </c>
      <c r="AV257" s="6" t="str">
        <f t="shared" si="54"/>
        <v/>
      </c>
      <c r="AW257" s="6" t="str">
        <f t="shared" si="55"/>
        <v/>
      </c>
      <c r="AX257" s="6">
        <f t="shared" si="56"/>
        <v>0</v>
      </c>
      <c r="AY257" s="6">
        <f t="shared" si="57"/>
        <v>0</v>
      </c>
      <c r="AZ257" s="6" t="str">
        <f t="shared" si="58"/>
        <v/>
      </c>
      <c r="BA257" s="6" t="str">
        <f t="shared" si="59"/>
        <v/>
      </c>
    </row>
    <row r="258" spans="2:53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51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D258" s="12">
        <v>51522</v>
      </c>
      <c r="AG258" s="6">
        <f t="shared" si="60"/>
        <v>0</v>
      </c>
      <c r="AH258" s="6">
        <f t="shared" si="61"/>
        <v>0</v>
      </c>
      <c r="AI258" s="6" t="str">
        <f t="shared" si="62"/>
        <v/>
      </c>
      <c r="AJ258" s="6" t="str">
        <f t="shared" si="63"/>
        <v/>
      </c>
      <c r="AK258" s="6">
        <f t="shared" si="64"/>
        <v>0</v>
      </c>
      <c r="AL258" s="6">
        <f t="shared" si="65"/>
        <v>0</v>
      </c>
      <c r="AM258" s="6" t="str">
        <f t="shared" si="66"/>
        <v/>
      </c>
      <c r="AN258" s="6" t="str">
        <f t="shared" si="67"/>
        <v/>
      </c>
      <c r="AT258" s="6">
        <f t="shared" si="52"/>
        <v>0</v>
      </c>
      <c r="AU258" s="6">
        <f t="shared" si="53"/>
        <v>0</v>
      </c>
      <c r="AV258" s="6" t="str">
        <f t="shared" si="54"/>
        <v/>
      </c>
      <c r="AW258" s="6" t="str">
        <f t="shared" si="55"/>
        <v/>
      </c>
      <c r="AX258" s="6">
        <f t="shared" si="56"/>
        <v>1</v>
      </c>
      <c r="AY258" s="6">
        <f t="shared" si="57"/>
        <v>2</v>
      </c>
      <c r="AZ258" s="6" t="str">
        <f t="shared" si="58"/>
        <v/>
      </c>
      <c r="BA258" s="6" t="str">
        <f t="shared" si="59"/>
        <v/>
      </c>
    </row>
    <row r="259" spans="2:53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51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D259" s="12">
        <v>15252</v>
      </c>
      <c r="AG259" s="6">
        <f t="shared" si="60"/>
        <v>0</v>
      </c>
      <c r="AH259" s="6">
        <f t="shared" si="61"/>
        <v>0</v>
      </c>
      <c r="AI259" s="6" t="str">
        <f t="shared" si="62"/>
        <v/>
      </c>
      <c r="AJ259" s="6" t="str">
        <f t="shared" si="63"/>
        <v/>
      </c>
      <c r="AK259" s="6">
        <f t="shared" si="64"/>
        <v>0</v>
      </c>
      <c r="AL259" s="6">
        <f t="shared" si="65"/>
        <v>0</v>
      </c>
      <c r="AM259" s="6" t="str">
        <f t="shared" si="66"/>
        <v/>
      </c>
      <c r="AN259" s="6" t="str">
        <f t="shared" si="67"/>
        <v/>
      </c>
      <c r="AT259" s="6">
        <f t="shared" si="52"/>
        <v>0</v>
      </c>
      <c r="AU259" s="6">
        <f t="shared" si="53"/>
        <v>0</v>
      </c>
      <c r="AV259" s="6" t="str">
        <f t="shared" si="54"/>
        <v/>
      </c>
      <c r="AW259" s="6" t="str">
        <f t="shared" si="55"/>
        <v/>
      </c>
      <c r="AX259" s="6">
        <f t="shared" si="56"/>
        <v>1</v>
      </c>
      <c r="AY259" s="6">
        <f t="shared" si="57"/>
        <v>2</v>
      </c>
      <c r="AZ259" s="6" t="str">
        <f t="shared" si="58"/>
        <v/>
      </c>
      <c r="BA259" s="6" t="str">
        <f t="shared" si="59"/>
        <v/>
      </c>
    </row>
    <row r="260" spans="2:53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51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D260" s="12">
        <v>25511</v>
      </c>
      <c r="AG260" s="6">
        <f t="shared" si="60"/>
        <v>0</v>
      </c>
      <c r="AH260" s="6">
        <f t="shared" si="61"/>
        <v>0</v>
      </c>
      <c r="AI260" s="6" t="str">
        <f t="shared" si="62"/>
        <v/>
      </c>
      <c r="AJ260" s="6" t="str">
        <f t="shared" si="63"/>
        <v/>
      </c>
      <c r="AK260" s="6">
        <f t="shared" si="64"/>
        <v>3</v>
      </c>
      <c r="AL260" s="6">
        <f t="shared" si="65"/>
        <v>5</v>
      </c>
      <c r="AM260" s="6">
        <f t="shared" si="66"/>
        <v>2.7146999999999992</v>
      </c>
      <c r="AN260" s="6" t="str">
        <f t="shared" si="67"/>
        <v/>
      </c>
      <c r="AT260" s="6">
        <f t="shared" si="52"/>
        <v>0</v>
      </c>
      <c r="AU260" s="6">
        <f t="shared" si="53"/>
        <v>0</v>
      </c>
      <c r="AV260" s="6" t="str">
        <f t="shared" si="54"/>
        <v/>
      </c>
      <c r="AW260" s="6" t="str">
        <f t="shared" si="55"/>
        <v/>
      </c>
      <c r="AX260" s="6">
        <f t="shared" si="56"/>
        <v>0</v>
      </c>
      <c r="AY260" s="6">
        <f t="shared" si="57"/>
        <v>0</v>
      </c>
      <c r="AZ260" s="6" t="str">
        <f t="shared" si="58"/>
        <v/>
      </c>
      <c r="BA260" s="6" t="str">
        <f t="shared" si="59"/>
        <v/>
      </c>
    </row>
    <row r="261" spans="2:53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51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D261" s="12">
        <v>25511</v>
      </c>
      <c r="AG261" s="6">
        <f t="shared" si="60"/>
        <v>0</v>
      </c>
      <c r="AH261" s="6">
        <f t="shared" si="61"/>
        <v>0</v>
      </c>
      <c r="AI261" s="6" t="str">
        <f t="shared" si="62"/>
        <v/>
      </c>
      <c r="AJ261" s="6" t="str">
        <f t="shared" si="63"/>
        <v/>
      </c>
      <c r="AK261" s="6">
        <f t="shared" si="64"/>
        <v>1</v>
      </c>
      <c r="AL261" s="6">
        <f t="shared" si="65"/>
        <v>3</v>
      </c>
      <c r="AM261" s="6" t="str">
        <f t="shared" si="66"/>
        <v/>
      </c>
      <c r="AN261" s="6" t="str">
        <f t="shared" si="67"/>
        <v/>
      </c>
      <c r="AT261" s="6">
        <f t="shared" si="52"/>
        <v>0</v>
      </c>
      <c r="AU261" s="6">
        <f t="shared" si="53"/>
        <v>0</v>
      </c>
      <c r="AV261" s="6" t="str">
        <f t="shared" si="54"/>
        <v/>
      </c>
      <c r="AW261" s="6" t="str">
        <f t="shared" si="55"/>
        <v/>
      </c>
      <c r="AX261" s="6">
        <f t="shared" si="56"/>
        <v>0</v>
      </c>
      <c r="AY261" s="6">
        <f t="shared" si="57"/>
        <v>0</v>
      </c>
      <c r="AZ261" s="6" t="str">
        <f t="shared" si="58"/>
        <v/>
      </c>
      <c r="BA261" s="6" t="str">
        <f t="shared" si="59"/>
        <v/>
      </c>
    </row>
    <row r="262" spans="2:53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R262" s="3">
        <v>2</v>
      </c>
      <c r="S262" s="3">
        <v>2</v>
      </c>
      <c r="T262" s="5">
        <v>1</v>
      </c>
      <c r="U262" s="3">
        <v>0</v>
      </c>
      <c r="V262" s="6" t="str">
        <f t="shared" si="51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D262" s="12">
        <v>15522</v>
      </c>
      <c r="AG262" s="6">
        <f t="shared" si="60"/>
        <v>0</v>
      </c>
      <c r="AH262" s="6">
        <f t="shared" si="61"/>
        <v>0</v>
      </c>
      <c r="AI262" s="6" t="str">
        <f t="shared" si="62"/>
        <v/>
      </c>
      <c r="AJ262" s="6" t="str">
        <f t="shared" si="63"/>
        <v/>
      </c>
      <c r="AK262" s="6">
        <f t="shared" si="64"/>
        <v>0</v>
      </c>
      <c r="AL262" s="6">
        <f t="shared" si="65"/>
        <v>0</v>
      </c>
      <c r="AM262" s="6" t="str">
        <f t="shared" si="66"/>
        <v/>
      </c>
      <c r="AN262" s="6" t="str">
        <f t="shared" si="67"/>
        <v/>
      </c>
      <c r="AT262" s="6">
        <f t="shared" si="52"/>
        <v>0</v>
      </c>
      <c r="AU262" s="6">
        <f t="shared" si="53"/>
        <v>0</v>
      </c>
      <c r="AV262" s="6" t="str">
        <f t="shared" si="54"/>
        <v/>
      </c>
      <c r="AW262" s="6" t="str">
        <f t="shared" si="55"/>
        <v/>
      </c>
      <c r="AX262" s="6">
        <f t="shared" si="56"/>
        <v>0</v>
      </c>
      <c r="AY262" s="6">
        <f t="shared" si="57"/>
        <v>1</v>
      </c>
      <c r="AZ262" s="6" t="str">
        <f t="shared" si="58"/>
        <v/>
      </c>
      <c r="BA262" s="6" t="str">
        <f t="shared" si="59"/>
        <v/>
      </c>
    </row>
    <row r="263" spans="2:53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R263" s="3">
        <v>1</v>
      </c>
      <c r="S263" s="3">
        <v>0</v>
      </c>
      <c r="T263" s="5">
        <v>3</v>
      </c>
      <c r="U263" s="3">
        <v>3</v>
      </c>
      <c r="V263" s="6" t="str">
        <f t="shared" si="51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D263" s="12">
        <v>51252</v>
      </c>
      <c r="AG263" s="6">
        <f t="shared" si="60"/>
        <v>0</v>
      </c>
      <c r="AH263" s="6">
        <f t="shared" si="61"/>
        <v>0</v>
      </c>
      <c r="AI263" s="6" t="str">
        <f t="shared" si="62"/>
        <v/>
      </c>
      <c r="AJ263" s="6" t="str">
        <f t="shared" si="63"/>
        <v/>
      </c>
      <c r="AK263" s="6">
        <f t="shared" si="64"/>
        <v>0</v>
      </c>
      <c r="AL263" s="6">
        <f t="shared" si="65"/>
        <v>0</v>
      </c>
      <c r="AM263" s="6" t="str">
        <f t="shared" si="66"/>
        <v/>
      </c>
      <c r="AN263" s="6" t="str">
        <f t="shared" si="67"/>
        <v/>
      </c>
      <c r="AT263" s="6">
        <f t="shared" si="52"/>
        <v>0</v>
      </c>
      <c r="AU263" s="6">
        <f t="shared" si="53"/>
        <v>0</v>
      </c>
      <c r="AV263" s="6" t="str">
        <f t="shared" si="54"/>
        <v/>
      </c>
      <c r="AW263" s="6" t="str">
        <f t="shared" si="55"/>
        <v/>
      </c>
      <c r="AX263" s="6">
        <f t="shared" si="56"/>
        <v>1</v>
      </c>
      <c r="AY263" s="6">
        <f t="shared" si="57"/>
        <v>1</v>
      </c>
      <c r="AZ263" s="6" t="str">
        <f t="shared" si="58"/>
        <v/>
      </c>
      <c r="BA263" s="6" t="str">
        <f t="shared" si="59"/>
        <v/>
      </c>
    </row>
    <row r="264" spans="2:53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R264" s="3">
        <v>1</v>
      </c>
      <c r="S264" s="3">
        <v>1</v>
      </c>
      <c r="T264" s="5">
        <v>1</v>
      </c>
      <c r="U264" s="3">
        <v>3</v>
      </c>
      <c r="V264" s="6" t="str">
        <f t="shared" si="51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D264" s="12">
        <v>51252</v>
      </c>
      <c r="AG264" s="6">
        <f t="shared" si="60"/>
        <v>0</v>
      </c>
      <c r="AH264" s="6">
        <f t="shared" si="61"/>
        <v>0</v>
      </c>
      <c r="AI264" s="6" t="str">
        <f t="shared" si="62"/>
        <v/>
      </c>
      <c r="AJ264" s="6" t="str">
        <f t="shared" si="63"/>
        <v/>
      </c>
      <c r="AK264" s="6">
        <f t="shared" si="64"/>
        <v>0</v>
      </c>
      <c r="AL264" s="6">
        <f t="shared" si="65"/>
        <v>0</v>
      </c>
      <c r="AM264" s="6" t="str">
        <f t="shared" si="66"/>
        <v/>
      </c>
      <c r="AN264" s="6" t="str">
        <f t="shared" si="67"/>
        <v/>
      </c>
      <c r="AT264" s="6">
        <f t="shared" si="52"/>
        <v>0</v>
      </c>
      <c r="AU264" s="6">
        <f t="shared" si="53"/>
        <v>0</v>
      </c>
      <c r="AV264" s="6" t="str">
        <f t="shared" si="54"/>
        <v/>
      </c>
      <c r="AW264" s="6" t="str">
        <f t="shared" si="55"/>
        <v/>
      </c>
      <c r="AX264" s="6">
        <f t="shared" si="56"/>
        <v>2</v>
      </c>
      <c r="AY264" s="6">
        <f t="shared" si="57"/>
        <v>3</v>
      </c>
      <c r="AZ264" s="6" t="str">
        <f t="shared" si="58"/>
        <v/>
      </c>
      <c r="BA264" s="6" t="str">
        <f t="shared" si="59"/>
        <v/>
      </c>
    </row>
    <row r="265" spans="2:53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R265" s="3">
        <v>2</v>
      </c>
      <c r="S265" s="3">
        <v>1</v>
      </c>
      <c r="T265" s="5">
        <v>3</v>
      </c>
      <c r="U265" s="3">
        <v>1</v>
      </c>
      <c r="V265" s="6" t="str">
        <f t="shared" ref="V265:V328" si="68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D265" s="12">
        <v>25512</v>
      </c>
      <c r="AG265" s="6">
        <f t="shared" si="60"/>
        <v>1</v>
      </c>
      <c r="AH265" s="6">
        <f t="shared" si="61"/>
        <v>2</v>
      </c>
      <c r="AI265" s="6" t="str">
        <f t="shared" si="62"/>
        <v/>
      </c>
      <c r="AJ265" s="6" t="str">
        <f t="shared" si="63"/>
        <v/>
      </c>
      <c r="AK265" s="6">
        <f t="shared" si="64"/>
        <v>0</v>
      </c>
      <c r="AL265" s="6">
        <f t="shared" si="65"/>
        <v>0</v>
      </c>
      <c r="AM265" s="6" t="str">
        <f t="shared" si="66"/>
        <v/>
      </c>
      <c r="AN265" s="6" t="str">
        <f t="shared" si="67"/>
        <v/>
      </c>
      <c r="AT265" s="6">
        <f t="shared" si="52"/>
        <v>0</v>
      </c>
      <c r="AU265" s="6">
        <f t="shared" si="53"/>
        <v>0</v>
      </c>
      <c r="AV265" s="6" t="str">
        <f t="shared" si="54"/>
        <v/>
      </c>
      <c r="AW265" s="6" t="str">
        <f t="shared" si="55"/>
        <v/>
      </c>
      <c r="AX265" s="6">
        <f t="shared" si="56"/>
        <v>0</v>
      </c>
      <c r="AY265" s="6">
        <f t="shared" si="57"/>
        <v>0</v>
      </c>
      <c r="AZ265" s="6" t="str">
        <f t="shared" si="58"/>
        <v/>
      </c>
      <c r="BA265" s="6" t="str">
        <f t="shared" si="59"/>
        <v/>
      </c>
    </row>
    <row r="266" spans="2:53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R266" s="3">
        <v>0</v>
      </c>
      <c r="S266" s="3">
        <v>1</v>
      </c>
      <c r="T266" s="5">
        <v>0</v>
      </c>
      <c r="U266" s="3">
        <v>1</v>
      </c>
      <c r="V266" s="6" t="str">
        <f t="shared" si="68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D266" s="12">
        <v>52152</v>
      </c>
      <c r="AG266" s="6">
        <f t="shared" si="60"/>
        <v>0</v>
      </c>
      <c r="AH266" s="6">
        <f t="shared" si="61"/>
        <v>0</v>
      </c>
      <c r="AI266" s="6" t="str">
        <f t="shared" si="62"/>
        <v/>
      </c>
      <c r="AJ266" s="6" t="str">
        <f t="shared" si="63"/>
        <v/>
      </c>
      <c r="AK266" s="6">
        <f t="shared" si="64"/>
        <v>0</v>
      </c>
      <c r="AL266" s="6">
        <f t="shared" si="65"/>
        <v>0</v>
      </c>
      <c r="AM266" s="6" t="str">
        <f t="shared" si="66"/>
        <v/>
      </c>
      <c r="AN266" s="6" t="str">
        <f t="shared" si="67"/>
        <v/>
      </c>
      <c r="AT266" s="6">
        <f t="shared" ref="AT266:AT329" si="69">IF(AND(AB266=$AB$4,AC266=$AC$4),IF(W266=$W$4,1,0)+IF(X266=$X$4,1,0)+IF(Y266=$Y$4,1,0),0)</f>
        <v>0</v>
      </c>
      <c r="AU266" s="6">
        <f t="shared" ref="AU266:AU329" si="70">IF(AND(AB266=$AB$4,AC266=$AC$4),IF(W266=$W$4,1,0)+IF(Z266=$Z$4,1,0)+IF(X266=$X$4,1,0)+IF(Y266=$Y$4,1,0)+IF(AA266=$AA$4,1,0)+IF(V266=$V$4,1,0),0)</f>
        <v>0</v>
      </c>
      <c r="AV266" s="6" t="str">
        <f t="shared" ref="AV266:AV329" si="71">IF(AND(AB266=$AB$4,AC266=$AC$4,AT266=MAX(AT$10:AT$5002)),(J266-J$4)^2+(K266-K$4)^2+(L266-L$4)^2+(M266-M$4)^2+(N266-N$4)^2+(O266-O$4)^2,"")</f>
        <v/>
      </c>
      <c r="AW266" s="6" t="str">
        <f t="shared" ref="AW266:AW329" si="72">IF(AND(AB266=$AB$4,AC266=$AC$4,AT266=MAX(AT$10:AT$5002),AU266=MAX(AU$10:AU$5002)),(J266-J$4)^2+(K266-K$4)^2+(L266-L$4)^2+(M266-M$4)^2+(N266-N$4)^2+(O266-O$4)^2,"")</f>
        <v/>
      </c>
      <c r="AX266" s="6">
        <f t="shared" ref="AX266:AX329" si="73">IF(AND(AB266=$AB$5,AC266=$AC$5),IF(W266=$W$5,1,0)+IF(X266=$X$5,1,0)+IF(Y266=$Y$5,1,0),0)</f>
        <v>0</v>
      </c>
      <c r="AY266" s="6">
        <f t="shared" ref="AY266:AY329" si="74">IF(AND(AB266=$AB$5,AC266=$AC$5),IF(W266=$W$5,1,0)+IF(Z266=$Z$5,1,0)+IF(X266=$X$5,1,0)+IF(Y266=$Y$5,1,0)+IF(AA266=$AA$5,1,0)+IF(V266=$V$5,1,0),0)</f>
        <v>0</v>
      </c>
      <c r="AZ266" s="6" t="str">
        <f t="shared" ref="AZ266:AZ329" si="75">IF(AND(AB266=$AB$5,AC266=$AC$5,AX266=MAX(AX$10:AX$5002)),(J266-J$4)^2+(K266-K$4)^2+(L266-L$4)^2+(M266-M$4)^2+(N266-N$4)^2+(O266-O$4)^2,"")</f>
        <v/>
      </c>
      <c r="BA266" s="6" t="str">
        <f t="shared" ref="BA266:BA329" si="76">IF(AND(AB266=$AB$5,AC266=$AC$5,AX266=MAX(AX$10:AX$5002),AY266=MAX(AY$10:AY$5002)),(J266-J$4)^2+(K266-K$4)^2+(L266-L$4)^2+(M266-M$4)^2+(N266-N$4)^2+(O266-O$4)^2,"")</f>
        <v/>
      </c>
    </row>
    <row r="267" spans="2:53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R267" s="3">
        <v>1</v>
      </c>
      <c r="S267" s="3">
        <v>1</v>
      </c>
      <c r="T267" s="5">
        <v>1</v>
      </c>
      <c r="U267" s="3">
        <v>0</v>
      </c>
      <c r="V267" s="6" t="str">
        <f t="shared" si="68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D267" s="12">
        <v>25511</v>
      </c>
      <c r="AG267" s="6">
        <f t="shared" ref="AG267:AG330" si="77">IF(AD267=AD$4,IF(W267=$W$4,1,0)+IF(X267=$X$4,1,0)+IF(Y267=$Y$4,1,0),0)</f>
        <v>0</v>
      </c>
      <c r="AH267" s="6">
        <f t="shared" ref="AH267:AH330" si="78">IF(AD267=AD$4,IF(W267=$W$4,1,0)+IF(Z267=$Z$4,1,0)+IF(X267=$X$4,1,0)+IF(Y267=$Y$4,1,0)+IF(AA267=$AA$4,1,0)+IF(V267=$V$4,1,0),0)</f>
        <v>0</v>
      </c>
      <c r="AI267" s="6" t="str">
        <f t="shared" ref="AI267:AI330" si="79">IF(AND(AD267=AD$4,AG267=MAX(AG$10:AG$5002)),(J267-J$4)^2+(K267-K$4)^2+(L267-L$4)^2+(M267-M$4)^2+(N267-N$4)^2+(O267-O$4)^2,"")</f>
        <v/>
      </c>
      <c r="AJ267" s="6" t="str">
        <f t="shared" ref="AJ267:AJ330" si="80">IF(AND(AD267=AD$4,AG267=MAX(AG$10:AG$5002),AH267=MAX(AH$10:AH$5002)),(J267-J$4)^2+(K267-K$4)^2+(L267-L$4)^2+(M267-M$4)^2+(N267-N$4)^2+(O267-O$4)^2,"")</f>
        <v/>
      </c>
      <c r="AK267" s="6">
        <f t="shared" ref="AK267:AK330" si="81">IF(AD267=AD$5,IF(W267=$W$5,1,0)+IF(X267=$X$5,1,0)+IF(Y267=$Y$5,1,0),0)</f>
        <v>1</v>
      </c>
      <c r="AL267" s="6">
        <f t="shared" ref="AL267:AL330" si="82">IF(AD267=AD$5,IF(W267=$W$5,1,0)+IF(Z267=$Z$5,1,0)+IF(X267=$X$5,1,0)+IF(Y267=$Y$5,1,0)+IF(AA267=$AA$5,1,0)+IF(V267=$V$5,1,0),0)</f>
        <v>2</v>
      </c>
      <c r="AM267" s="6" t="str">
        <f t="shared" ref="AM267:AM330" si="83">IF(AND(AD267=AD$5,AK267=MAX(AK$10:AK$5002)),(J267-J$4)^2+(K267-K$4)^2+(L267-L$4)^2+(M267-M$4)^2+(N267-N$4)^2+(O267-O$4)^2,"")</f>
        <v/>
      </c>
      <c r="AN267" s="6" t="str">
        <f t="shared" ref="AN267:AN330" si="84">IF(AND(AD267=AD$5,AK267=MAX(AK$10:AK$5002),AL267=MAX(AL$10:AL$5002)),(J267-J$4)^2+(K267-K$4)^2+(L267-L$4)^2+(M267-M$4)^2+(N267-N$4)^2+(O267-O$4)^2,"")</f>
        <v/>
      </c>
      <c r="AT267" s="6">
        <f t="shared" si="69"/>
        <v>0</v>
      </c>
      <c r="AU267" s="6">
        <f t="shared" si="70"/>
        <v>0</v>
      </c>
      <c r="AV267" s="6" t="str">
        <f t="shared" si="71"/>
        <v/>
      </c>
      <c r="AW267" s="6" t="str">
        <f t="shared" si="72"/>
        <v/>
      </c>
      <c r="AX267" s="6">
        <f t="shared" si="73"/>
        <v>0</v>
      </c>
      <c r="AY267" s="6">
        <f t="shared" si="74"/>
        <v>0</v>
      </c>
      <c r="AZ267" s="6" t="str">
        <f t="shared" si="75"/>
        <v/>
      </c>
      <c r="BA267" s="6" t="str">
        <f t="shared" si="76"/>
        <v/>
      </c>
    </row>
    <row r="268" spans="2:53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R268" s="3">
        <v>3</v>
      </c>
      <c r="S268" s="3">
        <v>1</v>
      </c>
      <c r="T268" s="5">
        <v>3</v>
      </c>
      <c r="U268" s="3">
        <v>3</v>
      </c>
      <c r="V268" s="6" t="str">
        <f t="shared" si="68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D268" s="12">
        <v>15251</v>
      </c>
      <c r="AG268" s="6">
        <f t="shared" si="77"/>
        <v>0</v>
      </c>
      <c r="AH268" s="6">
        <f t="shared" si="78"/>
        <v>0</v>
      </c>
      <c r="AI268" s="6" t="str">
        <f t="shared" si="79"/>
        <v/>
      </c>
      <c r="AJ268" s="6" t="str">
        <f t="shared" si="80"/>
        <v/>
      </c>
      <c r="AK268" s="6">
        <f t="shared" si="81"/>
        <v>0</v>
      </c>
      <c r="AL268" s="6">
        <f t="shared" si="82"/>
        <v>0</v>
      </c>
      <c r="AM268" s="6" t="str">
        <f t="shared" si="83"/>
        <v/>
      </c>
      <c r="AN268" s="6" t="str">
        <f t="shared" si="84"/>
        <v/>
      </c>
      <c r="AT268" s="6">
        <f t="shared" si="69"/>
        <v>2</v>
      </c>
      <c r="AU268" s="6">
        <f t="shared" si="70"/>
        <v>3</v>
      </c>
      <c r="AV268" s="6" t="str">
        <f t="shared" si="71"/>
        <v/>
      </c>
      <c r="AW268" s="6" t="str">
        <f t="shared" si="72"/>
        <v/>
      </c>
      <c r="AX268" s="6">
        <f t="shared" si="73"/>
        <v>0</v>
      </c>
      <c r="AY268" s="6">
        <f t="shared" si="74"/>
        <v>0</v>
      </c>
      <c r="AZ268" s="6" t="str">
        <f t="shared" si="75"/>
        <v/>
      </c>
      <c r="BA268" s="6" t="str">
        <f t="shared" si="76"/>
        <v/>
      </c>
    </row>
    <row r="269" spans="2:53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V269" s="6" t="str">
        <f t="shared" si="68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D269" s="12">
        <v>15252</v>
      </c>
      <c r="AG269" s="6">
        <f t="shared" si="77"/>
        <v>0</v>
      </c>
      <c r="AH269" s="6">
        <f t="shared" si="78"/>
        <v>0</v>
      </c>
      <c r="AI269" s="6" t="str">
        <f t="shared" si="79"/>
        <v/>
      </c>
      <c r="AJ269" s="6" t="str">
        <f t="shared" si="80"/>
        <v/>
      </c>
      <c r="AK269" s="6">
        <f t="shared" si="81"/>
        <v>0</v>
      </c>
      <c r="AL269" s="6">
        <f t="shared" si="82"/>
        <v>0</v>
      </c>
      <c r="AM269" s="6" t="str">
        <f t="shared" si="83"/>
        <v/>
      </c>
      <c r="AN269" s="6" t="str">
        <f t="shared" si="84"/>
        <v/>
      </c>
      <c r="AT269" s="6">
        <f t="shared" si="69"/>
        <v>0</v>
      </c>
      <c r="AU269" s="6">
        <f t="shared" si="70"/>
        <v>0</v>
      </c>
      <c r="AV269" s="6" t="str">
        <f t="shared" si="71"/>
        <v/>
      </c>
      <c r="AW269" s="6" t="str">
        <f t="shared" si="72"/>
        <v/>
      </c>
      <c r="AX269" s="6">
        <f t="shared" si="73"/>
        <v>2</v>
      </c>
      <c r="AY269" s="6">
        <f t="shared" si="74"/>
        <v>3</v>
      </c>
      <c r="AZ269" s="6" t="str">
        <f t="shared" si="75"/>
        <v/>
      </c>
      <c r="BA269" s="6" t="str">
        <f t="shared" si="76"/>
        <v/>
      </c>
    </row>
    <row r="270" spans="2:53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R270" s="3">
        <v>3</v>
      </c>
      <c r="S270" s="3">
        <v>4</v>
      </c>
      <c r="T270" s="5">
        <v>0</v>
      </c>
      <c r="U270" s="3">
        <v>1</v>
      </c>
      <c r="V270" s="6" t="str">
        <f t="shared" si="68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D270" s="12">
        <v>51251</v>
      </c>
      <c r="AG270" s="6">
        <f t="shared" si="77"/>
        <v>0</v>
      </c>
      <c r="AH270" s="6">
        <f t="shared" si="78"/>
        <v>0</v>
      </c>
      <c r="AI270" s="6" t="str">
        <f t="shared" si="79"/>
        <v/>
      </c>
      <c r="AJ270" s="6" t="str">
        <f t="shared" si="80"/>
        <v/>
      </c>
      <c r="AK270" s="6">
        <f t="shared" si="81"/>
        <v>0</v>
      </c>
      <c r="AL270" s="6">
        <f t="shared" si="82"/>
        <v>0</v>
      </c>
      <c r="AM270" s="6" t="str">
        <f t="shared" si="83"/>
        <v/>
      </c>
      <c r="AN270" s="6" t="str">
        <f t="shared" si="84"/>
        <v/>
      </c>
      <c r="AT270" s="6">
        <f t="shared" si="69"/>
        <v>0</v>
      </c>
      <c r="AU270" s="6">
        <f t="shared" si="70"/>
        <v>1</v>
      </c>
      <c r="AV270" s="6" t="str">
        <f t="shared" si="71"/>
        <v/>
      </c>
      <c r="AW270" s="6" t="str">
        <f t="shared" si="72"/>
        <v/>
      </c>
      <c r="AX270" s="6">
        <f t="shared" si="73"/>
        <v>0</v>
      </c>
      <c r="AY270" s="6">
        <f t="shared" si="74"/>
        <v>0</v>
      </c>
      <c r="AZ270" s="6" t="str">
        <f t="shared" si="75"/>
        <v/>
      </c>
      <c r="BA270" s="6" t="str">
        <f t="shared" si="76"/>
        <v/>
      </c>
    </row>
    <row r="271" spans="2:53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R271" s="3">
        <v>2</v>
      </c>
      <c r="S271" s="3">
        <v>3</v>
      </c>
      <c r="T271" s="5">
        <v>0</v>
      </c>
      <c r="U271" s="3">
        <v>1</v>
      </c>
      <c r="V271" s="6" t="str">
        <f t="shared" si="68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D271" s="12">
        <v>52152</v>
      </c>
      <c r="AG271" s="6">
        <f t="shared" si="77"/>
        <v>0</v>
      </c>
      <c r="AH271" s="6">
        <f t="shared" si="78"/>
        <v>0</v>
      </c>
      <c r="AI271" s="6" t="str">
        <f t="shared" si="79"/>
        <v/>
      </c>
      <c r="AJ271" s="6" t="str">
        <f t="shared" si="80"/>
        <v/>
      </c>
      <c r="AK271" s="6">
        <f t="shared" si="81"/>
        <v>0</v>
      </c>
      <c r="AL271" s="6">
        <f t="shared" si="82"/>
        <v>0</v>
      </c>
      <c r="AM271" s="6" t="str">
        <f t="shared" si="83"/>
        <v/>
      </c>
      <c r="AN271" s="6" t="str">
        <f t="shared" si="84"/>
        <v/>
      </c>
      <c r="AT271" s="6">
        <f t="shared" si="69"/>
        <v>0</v>
      </c>
      <c r="AU271" s="6">
        <f t="shared" si="70"/>
        <v>0</v>
      </c>
      <c r="AV271" s="6" t="str">
        <f t="shared" si="71"/>
        <v/>
      </c>
      <c r="AW271" s="6" t="str">
        <f t="shared" si="72"/>
        <v/>
      </c>
      <c r="AX271" s="6">
        <f t="shared" si="73"/>
        <v>0</v>
      </c>
      <c r="AY271" s="6">
        <f t="shared" si="74"/>
        <v>0</v>
      </c>
      <c r="AZ271" s="6" t="str">
        <f t="shared" si="75"/>
        <v/>
      </c>
      <c r="BA271" s="6" t="str">
        <f t="shared" si="76"/>
        <v/>
      </c>
    </row>
    <row r="272" spans="2:53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R272" s="3">
        <v>1</v>
      </c>
      <c r="S272" s="3">
        <v>1</v>
      </c>
      <c r="T272" s="5">
        <v>1</v>
      </c>
      <c r="U272" s="3">
        <v>3</v>
      </c>
      <c r="V272" s="6" t="str">
        <f t="shared" si="68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D272" s="12">
        <v>51252</v>
      </c>
      <c r="AG272" s="6">
        <f t="shared" si="77"/>
        <v>0</v>
      </c>
      <c r="AH272" s="6">
        <f t="shared" si="78"/>
        <v>0</v>
      </c>
      <c r="AI272" s="6" t="str">
        <f t="shared" si="79"/>
        <v/>
      </c>
      <c r="AJ272" s="6" t="str">
        <f t="shared" si="80"/>
        <v/>
      </c>
      <c r="AK272" s="6">
        <f t="shared" si="81"/>
        <v>0</v>
      </c>
      <c r="AL272" s="6">
        <f t="shared" si="82"/>
        <v>0</v>
      </c>
      <c r="AM272" s="6" t="str">
        <f t="shared" si="83"/>
        <v/>
      </c>
      <c r="AN272" s="6" t="str">
        <f t="shared" si="84"/>
        <v/>
      </c>
      <c r="AT272" s="6">
        <f t="shared" si="69"/>
        <v>0</v>
      </c>
      <c r="AU272" s="6">
        <f t="shared" si="70"/>
        <v>0</v>
      </c>
      <c r="AV272" s="6" t="str">
        <f t="shared" si="71"/>
        <v/>
      </c>
      <c r="AW272" s="6" t="str">
        <f t="shared" si="72"/>
        <v/>
      </c>
      <c r="AX272" s="6">
        <f t="shared" si="73"/>
        <v>1</v>
      </c>
      <c r="AY272" s="6">
        <f t="shared" si="74"/>
        <v>2</v>
      </c>
      <c r="AZ272" s="6" t="str">
        <f t="shared" si="75"/>
        <v/>
      </c>
      <c r="BA272" s="6" t="str">
        <f t="shared" si="76"/>
        <v/>
      </c>
    </row>
    <row r="273" spans="2:53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R273" s="3">
        <v>3</v>
      </c>
      <c r="S273" s="3">
        <v>2</v>
      </c>
      <c r="T273" s="5">
        <v>3</v>
      </c>
      <c r="U273" s="3">
        <v>1</v>
      </c>
      <c r="V273" s="6" t="str">
        <f t="shared" si="68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D273" s="12">
        <v>15521</v>
      </c>
      <c r="AG273" s="6">
        <f t="shared" si="77"/>
        <v>0</v>
      </c>
      <c r="AH273" s="6">
        <f t="shared" si="78"/>
        <v>0</v>
      </c>
      <c r="AI273" s="6" t="str">
        <f t="shared" si="79"/>
        <v/>
      </c>
      <c r="AJ273" s="6" t="str">
        <f t="shared" si="80"/>
        <v/>
      </c>
      <c r="AK273" s="6">
        <f t="shared" si="81"/>
        <v>0</v>
      </c>
      <c r="AL273" s="6">
        <f t="shared" si="82"/>
        <v>0</v>
      </c>
      <c r="AM273" s="6" t="str">
        <f t="shared" si="83"/>
        <v/>
      </c>
      <c r="AN273" s="6" t="str">
        <f t="shared" si="84"/>
        <v/>
      </c>
      <c r="AT273" s="6">
        <f t="shared" si="69"/>
        <v>2</v>
      </c>
      <c r="AU273" s="6">
        <f t="shared" si="70"/>
        <v>3</v>
      </c>
      <c r="AV273" s="6" t="str">
        <f t="shared" si="71"/>
        <v/>
      </c>
      <c r="AW273" s="6" t="str">
        <f t="shared" si="72"/>
        <v/>
      </c>
      <c r="AX273" s="6">
        <f t="shared" si="73"/>
        <v>0</v>
      </c>
      <c r="AY273" s="6">
        <f t="shared" si="74"/>
        <v>0</v>
      </c>
      <c r="AZ273" s="6" t="str">
        <f t="shared" si="75"/>
        <v/>
      </c>
      <c r="BA273" s="6" t="str">
        <f t="shared" si="76"/>
        <v/>
      </c>
    </row>
    <row r="274" spans="2:53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R274" s="3">
        <v>3</v>
      </c>
      <c r="S274" s="3">
        <v>0</v>
      </c>
      <c r="T274" s="5">
        <v>3</v>
      </c>
      <c r="U274" s="3">
        <v>3</v>
      </c>
      <c r="V274" s="6" t="str">
        <f t="shared" si="68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D274" s="12">
        <v>52151</v>
      </c>
      <c r="AG274" s="6">
        <f t="shared" si="77"/>
        <v>0</v>
      </c>
      <c r="AH274" s="6">
        <f t="shared" si="78"/>
        <v>0</v>
      </c>
      <c r="AI274" s="6" t="str">
        <f t="shared" si="79"/>
        <v/>
      </c>
      <c r="AJ274" s="6" t="str">
        <f t="shared" si="80"/>
        <v/>
      </c>
      <c r="AK274" s="6">
        <f t="shared" si="81"/>
        <v>0</v>
      </c>
      <c r="AL274" s="6">
        <f t="shared" si="82"/>
        <v>0</v>
      </c>
      <c r="AM274" s="6" t="str">
        <f t="shared" si="83"/>
        <v/>
      </c>
      <c r="AN274" s="6" t="str">
        <f t="shared" si="84"/>
        <v/>
      </c>
      <c r="AT274" s="6">
        <f t="shared" si="69"/>
        <v>0</v>
      </c>
      <c r="AU274" s="6">
        <f t="shared" si="70"/>
        <v>0</v>
      </c>
      <c r="AV274" s="6" t="str">
        <f t="shared" si="71"/>
        <v/>
      </c>
      <c r="AW274" s="6" t="str">
        <f t="shared" si="72"/>
        <v/>
      </c>
      <c r="AX274" s="6">
        <f t="shared" si="73"/>
        <v>0</v>
      </c>
      <c r="AY274" s="6">
        <f t="shared" si="74"/>
        <v>0</v>
      </c>
      <c r="AZ274" s="6" t="str">
        <f t="shared" si="75"/>
        <v/>
      </c>
      <c r="BA274" s="6" t="str">
        <f t="shared" si="76"/>
        <v/>
      </c>
    </row>
    <row r="275" spans="2:53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R275" s="3">
        <v>1</v>
      </c>
      <c r="S275" s="3">
        <v>2</v>
      </c>
      <c r="T275" s="5">
        <v>0</v>
      </c>
      <c r="U275" s="3">
        <v>0</v>
      </c>
      <c r="V275" s="6" t="str">
        <f t="shared" si="68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D275" s="12">
        <v>25511</v>
      </c>
      <c r="AG275" s="6">
        <f t="shared" si="77"/>
        <v>0</v>
      </c>
      <c r="AH275" s="6">
        <f t="shared" si="78"/>
        <v>0</v>
      </c>
      <c r="AI275" s="6" t="str">
        <f t="shared" si="79"/>
        <v/>
      </c>
      <c r="AJ275" s="6" t="str">
        <f t="shared" si="80"/>
        <v/>
      </c>
      <c r="AK275" s="6">
        <f t="shared" si="81"/>
        <v>1</v>
      </c>
      <c r="AL275" s="6">
        <f t="shared" si="82"/>
        <v>2</v>
      </c>
      <c r="AM275" s="6" t="str">
        <f t="shared" si="83"/>
        <v/>
      </c>
      <c r="AN275" s="6" t="str">
        <f t="shared" si="84"/>
        <v/>
      </c>
      <c r="AT275" s="6">
        <f t="shared" si="69"/>
        <v>0</v>
      </c>
      <c r="AU275" s="6">
        <f t="shared" si="70"/>
        <v>0</v>
      </c>
      <c r="AV275" s="6" t="str">
        <f t="shared" si="71"/>
        <v/>
      </c>
      <c r="AW275" s="6" t="str">
        <f t="shared" si="72"/>
        <v/>
      </c>
      <c r="AX275" s="6">
        <f t="shared" si="73"/>
        <v>0</v>
      </c>
      <c r="AY275" s="6">
        <f t="shared" si="74"/>
        <v>0</v>
      </c>
      <c r="AZ275" s="6" t="str">
        <f t="shared" si="75"/>
        <v/>
      </c>
      <c r="BA275" s="6" t="str">
        <f t="shared" si="76"/>
        <v/>
      </c>
    </row>
    <row r="276" spans="2:53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R276" s="3">
        <v>1</v>
      </c>
      <c r="S276" s="3">
        <v>1</v>
      </c>
      <c r="T276" s="5">
        <v>1</v>
      </c>
      <c r="U276" s="3">
        <v>3</v>
      </c>
      <c r="V276" s="6" t="str">
        <f t="shared" si="68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D276" s="12">
        <v>52151</v>
      </c>
      <c r="AG276" s="6">
        <f t="shared" si="77"/>
        <v>0</v>
      </c>
      <c r="AH276" s="6">
        <f t="shared" si="78"/>
        <v>0</v>
      </c>
      <c r="AI276" s="6" t="str">
        <f t="shared" si="79"/>
        <v/>
      </c>
      <c r="AJ276" s="6" t="str">
        <f t="shared" si="80"/>
        <v/>
      </c>
      <c r="AK276" s="6">
        <f t="shared" si="81"/>
        <v>0</v>
      </c>
      <c r="AL276" s="6">
        <f t="shared" si="82"/>
        <v>0</v>
      </c>
      <c r="AM276" s="6" t="str">
        <f t="shared" si="83"/>
        <v/>
      </c>
      <c r="AN276" s="6" t="str">
        <f t="shared" si="84"/>
        <v/>
      </c>
      <c r="AT276" s="6">
        <f t="shared" si="69"/>
        <v>0</v>
      </c>
      <c r="AU276" s="6">
        <f t="shared" si="70"/>
        <v>0</v>
      </c>
      <c r="AV276" s="6" t="str">
        <f t="shared" si="71"/>
        <v/>
      </c>
      <c r="AW276" s="6" t="str">
        <f t="shared" si="72"/>
        <v/>
      </c>
      <c r="AX276" s="6">
        <f t="shared" si="73"/>
        <v>0</v>
      </c>
      <c r="AY276" s="6">
        <f t="shared" si="74"/>
        <v>0</v>
      </c>
      <c r="AZ276" s="6" t="str">
        <f t="shared" si="75"/>
        <v/>
      </c>
      <c r="BA276" s="6" t="str">
        <f t="shared" si="76"/>
        <v/>
      </c>
    </row>
    <row r="277" spans="2:53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R277" s="3">
        <v>1</v>
      </c>
      <c r="S277" s="3">
        <v>1</v>
      </c>
      <c r="T277" s="5">
        <v>1</v>
      </c>
      <c r="U277" s="3">
        <v>0</v>
      </c>
      <c r="V277" s="6" t="str">
        <f t="shared" si="68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D277" s="12">
        <v>25511</v>
      </c>
      <c r="AG277" s="6">
        <f t="shared" si="77"/>
        <v>0</v>
      </c>
      <c r="AH277" s="6">
        <f t="shared" si="78"/>
        <v>0</v>
      </c>
      <c r="AI277" s="6" t="str">
        <f t="shared" si="79"/>
        <v/>
      </c>
      <c r="AJ277" s="6" t="str">
        <f t="shared" si="80"/>
        <v/>
      </c>
      <c r="AK277" s="6">
        <f t="shared" si="81"/>
        <v>1</v>
      </c>
      <c r="AL277" s="6">
        <f t="shared" si="82"/>
        <v>2</v>
      </c>
      <c r="AM277" s="6" t="str">
        <f t="shared" si="83"/>
        <v/>
      </c>
      <c r="AN277" s="6" t="str">
        <f t="shared" si="84"/>
        <v/>
      </c>
      <c r="AT277" s="6">
        <f t="shared" si="69"/>
        <v>0</v>
      </c>
      <c r="AU277" s="6">
        <f t="shared" si="70"/>
        <v>0</v>
      </c>
      <c r="AV277" s="6" t="str">
        <f t="shared" si="71"/>
        <v/>
      </c>
      <c r="AW277" s="6" t="str">
        <f t="shared" si="72"/>
        <v/>
      </c>
      <c r="AX277" s="6">
        <f t="shared" si="73"/>
        <v>0</v>
      </c>
      <c r="AY277" s="6">
        <f t="shared" si="74"/>
        <v>0</v>
      </c>
      <c r="AZ277" s="6" t="str">
        <f t="shared" si="75"/>
        <v/>
      </c>
      <c r="BA277" s="6" t="str">
        <f t="shared" si="76"/>
        <v/>
      </c>
    </row>
    <row r="278" spans="2:53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R278" s="3">
        <v>0</v>
      </c>
      <c r="S278" s="3">
        <v>1</v>
      </c>
      <c r="T278" s="5">
        <v>0</v>
      </c>
      <c r="U278" s="3">
        <v>1</v>
      </c>
      <c r="V278" s="6" t="str">
        <f t="shared" si="68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D278" s="12">
        <v>51251</v>
      </c>
      <c r="AG278" s="6">
        <f t="shared" si="77"/>
        <v>0</v>
      </c>
      <c r="AH278" s="6">
        <f t="shared" si="78"/>
        <v>0</v>
      </c>
      <c r="AI278" s="6" t="str">
        <f t="shared" si="79"/>
        <v/>
      </c>
      <c r="AJ278" s="6" t="str">
        <f t="shared" si="80"/>
        <v/>
      </c>
      <c r="AK278" s="6">
        <f t="shared" si="81"/>
        <v>0</v>
      </c>
      <c r="AL278" s="6">
        <f t="shared" si="82"/>
        <v>0</v>
      </c>
      <c r="AM278" s="6" t="str">
        <f t="shared" si="83"/>
        <v/>
      </c>
      <c r="AN278" s="6" t="str">
        <f t="shared" si="84"/>
        <v/>
      </c>
      <c r="AT278" s="6">
        <f t="shared" si="69"/>
        <v>1</v>
      </c>
      <c r="AU278" s="6">
        <f t="shared" si="70"/>
        <v>2</v>
      </c>
      <c r="AV278" s="6" t="str">
        <f t="shared" si="71"/>
        <v/>
      </c>
      <c r="AW278" s="6" t="str">
        <f t="shared" si="72"/>
        <v/>
      </c>
      <c r="AX278" s="6">
        <f t="shared" si="73"/>
        <v>0</v>
      </c>
      <c r="AY278" s="6">
        <f t="shared" si="74"/>
        <v>0</v>
      </c>
      <c r="AZ278" s="6" t="str">
        <f t="shared" si="75"/>
        <v/>
      </c>
      <c r="BA278" s="6" t="str">
        <f t="shared" si="76"/>
        <v/>
      </c>
    </row>
    <row r="279" spans="2:53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R279" s="3">
        <v>0</v>
      </c>
      <c r="S279" s="3">
        <v>1</v>
      </c>
      <c r="T279" s="5">
        <v>0</v>
      </c>
      <c r="U279" s="3">
        <v>1</v>
      </c>
      <c r="V279" s="6" t="str">
        <f t="shared" si="68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D279" s="12">
        <v>52152</v>
      </c>
      <c r="AG279" s="6">
        <f t="shared" si="77"/>
        <v>0</v>
      </c>
      <c r="AH279" s="6">
        <f t="shared" si="78"/>
        <v>0</v>
      </c>
      <c r="AI279" s="6" t="str">
        <f t="shared" si="79"/>
        <v/>
      </c>
      <c r="AJ279" s="6" t="str">
        <f t="shared" si="80"/>
        <v/>
      </c>
      <c r="AK279" s="6">
        <f t="shared" si="81"/>
        <v>0</v>
      </c>
      <c r="AL279" s="6">
        <f t="shared" si="82"/>
        <v>0</v>
      </c>
      <c r="AM279" s="6" t="str">
        <f t="shared" si="83"/>
        <v/>
      </c>
      <c r="AN279" s="6" t="str">
        <f t="shared" si="84"/>
        <v/>
      </c>
      <c r="AT279" s="6">
        <f t="shared" si="69"/>
        <v>0</v>
      </c>
      <c r="AU279" s="6">
        <f t="shared" si="70"/>
        <v>0</v>
      </c>
      <c r="AV279" s="6" t="str">
        <f t="shared" si="71"/>
        <v/>
      </c>
      <c r="AW279" s="6" t="str">
        <f t="shared" si="72"/>
        <v/>
      </c>
      <c r="AX279" s="6">
        <f t="shared" si="73"/>
        <v>0</v>
      </c>
      <c r="AY279" s="6">
        <f t="shared" si="74"/>
        <v>0</v>
      </c>
      <c r="AZ279" s="6" t="str">
        <f t="shared" si="75"/>
        <v/>
      </c>
      <c r="BA279" s="6" t="str">
        <f t="shared" si="76"/>
        <v/>
      </c>
    </row>
    <row r="280" spans="2:53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R280" s="3">
        <v>0</v>
      </c>
      <c r="S280" s="3">
        <v>1</v>
      </c>
      <c r="T280" s="5">
        <v>0</v>
      </c>
      <c r="U280" s="3">
        <v>0</v>
      </c>
      <c r="V280" s="6" t="str">
        <f t="shared" si="68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D280" s="12">
        <v>25511</v>
      </c>
      <c r="AG280" s="6">
        <f t="shared" si="77"/>
        <v>0</v>
      </c>
      <c r="AH280" s="6">
        <f t="shared" si="78"/>
        <v>0</v>
      </c>
      <c r="AI280" s="6" t="str">
        <f t="shared" si="79"/>
        <v/>
      </c>
      <c r="AJ280" s="6" t="str">
        <f t="shared" si="80"/>
        <v/>
      </c>
      <c r="AK280" s="6">
        <f t="shared" si="81"/>
        <v>1</v>
      </c>
      <c r="AL280" s="6">
        <f t="shared" si="82"/>
        <v>2</v>
      </c>
      <c r="AM280" s="6" t="str">
        <f t="shared" si="83"/>
        <v/>
      </c>
      <c r="AN280" s="6" t="str">
        <f t="shared" si="84"/>
        <v/>
      </c>
      <c r="AT280" s="6">
        <f t="shared" si="69"/>
        <v>0</v>
      </c>
      <c r="AU280" s="6">
        <f t="shared" si="70"/>
        <v>0</v>
      </c>
      <c r="AV280" s="6" t="str">
        <f t="shared" si="71"/>
        <v/>
      </c>
      <c r="AW280" s="6" t="str">
        <f t="shared" si="72"/>
        <v/>
      </c>
      <c r="AX280" s="6">
        <f t="shared" si="73"/>
        <v>0</v>
      </c>
      <c r="AY280" s="6">
        <f t="shared" si="74"/>
        <v>0</v>
      </c>
      <c r="AZ280" s="6" t="str">
        <f t="shared" si="75"/>
        <v/>
      </c>
      <c r="BA280" s="6" t="str">
        <f t="shared" si="76"/>
        <v/>
      </c>
    </row>
    <row r="281" spans="2:53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R281" s="3">
        <v>0</v>
      </c>
      <c r="S281" s="3">
        <v>0</v>
      </c>
      <c r="T281" s="5">
        <v>1</v>
      </c>
      <c r="U281" s="3">
        <v>3</v>
      </c>
      <c r="V281" s="6" t="str">
        <f t="shared" si="68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D281" s="12">
        <v>52151</v>
      </c>
      <c r="AG281" s="6">
        <f t="shared" si="77"/>
        <v>0</v>
      </c>
      <c r="AH281" s="6">
        <f t="shared" si="78"/>
        <v>0</v>
      </c>
      <c r="AI281" s="6" t="str">
        <f t="shared" si="79"/>
        <v/>
      </c>
      <c r="AJ281" s="6" t="str">
        <f t="shared" si="80"/>
        <v/>
      </c>
      <c r="AK281" s="6">
        <f t="shared" si="81"/>
        <v>0</v>
      </c>
      <c r="AL281" s="6">
        <f t="shared" si="82"/>
        <v>0</v>
      </c>
      <c r="AM281" s="6" t="str">
        <f t="shared" si="83"/>
        <v/>
      </c>
      <c r="AN281" s="6" t="str">
        <f t="shared" si="84"/>
        <v/>
      </c>
      <c r="AT281" s="6">
        <f t="shared" si="69"/>
        <v>0</v>
      </c>
      <c r="AU281" s="6">
        <f t="shared" si="70"/>
        <v>0</v>
      </c>
      <c r="AV281" s="6" t="str">
        <f t="shared" si="71"/>
        <v/>
      </c>
      <c r="AW281" s="6" t="str">
        <f t="shared" si="72"/>
        <v/>
      </c>
      <c r="AX281" s="6">
        <f t="shared" si="73"/>
        <v>0</v>
      </c>
      <c r="AY281" s="6">
        <f t="shared" si="74"/>
        <v>0</v>
      </c>
      <c r="AZ281" s="6" t="str">
        <f t="shared" si="75"/>
        <v/>
      </c>
      <c r="BA281" s="6" t="str">
        <f t="shared" si="76"/>
        <v/>
      </c>
    </row>
    <row r="282" spans="2:53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R282" s="3">
        <v>0</v>
      </c>
      <c r="S282" s="3">
        <v>2</v>
      </c>
      <c r="T282" s="5">
        <v>0</v>
      </c>
      <c r="U282" s="3">
        <v>0</v>
      </c>
      <c r="V282" s="6" t="str">
        <f t="shared" si="68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D282" s="12">
        <v>15252</v>
      </c>
      <c r="AG282" s="6">
        <f t="shared" si="77"/>
        <v>0</v>
      </c>
      <c r="AH282" s="6">
        <f t="shared" si="78"/>
        <v>0</v>
      </c>
      <c r="AI282" s="6" t="str">
        <f t="shared" si="79"/>
        <v/>
      </c>
      <c r="AJ282" s="6" t="str">
        <f t="shared" si="80"/>
        <v/>
      </c>
      <c r="AK282" s="6">
        <f t="shared" si="81"/>
        <v>0</v>
      </c>
      <c r="AL282" s="6">
        <f t="shared" si="82"/>
        <v>0</v>
      </c>
      <c r="AM282" s="6" t="str">
        <f t="shared" si="83"/>
        <v/>
      </c>
      <c r="AN282" s="6" t="str">
        <f t="shared" si="84"/>
        <v/>
      </c>
      <c r="AT282" s="6">
        <f t="shared" si="69"/>
        <v>0</v>
      </c>
      <c r="AU282" s="6">
        <f t="shared" si="70"/>
        <v>0</v>
      </c>
      <c r="AV282" s="6" t="str">
        <f t="shared" si="71"/>
        <v/>
      </c>
      <c r="AW282" s="6" t="str">
        <f t="shared" si="72"/>
        <v/>
      </c>
      <c r="AX282" s="6">
        <f t="shared" si="73"/>
        <v>1</v>
      </c>
      <c r="AY282" s="6">
        <f t="shared" si="74"/>
        <v>2</v>
      </c>
      <c r="AZ282" s="6" t="str">
        <f t="shared" si="75"/>
        <v/>
      </c>
      <c r="BA282" s="6" t="str">
        <f t="shared" si="76"/>
        <v/>
      </c>
    </row>
    <row r="283" spans="2:53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R283" s="3">
        <v>3</v>
      </c>
      <c r="S283" s="3">
        <v>0</v>
      </c>
      <c r="T283" s="5">
        <v>3</v>
      </c>
      <c r="U283" s="3">
        <v>3</v>
      </c>
      <c r="V283" s="6" t="str">
        <f t="shared" si="68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D283" s="12">
        <v>15521</v>
      </c>
      <c r="AG283" s="6">
        <f t="shared" si="77"/>
        <v>0</v>
      </c>
      <c r="AH283" s="6">
        <f t="shared" si="78"/>
        <v>0</v>
      </c>
      <c r="AI283" s="6" t="str">
        <f t="shared" si="79"/>
        <v/>
      </c>
      <c r="AJ283" s="6" t="str">
        <f t="shared" si="80"/>
        <v/>
      </c>
      <c r="AK283" s="6">
        <f t="shared" si="81"/>
        <v>0</v>
      </c>
      <c r="AL283" s="6">
        <f t="shared" si="82"/>
        <v>0</v>
      </c>
      <c r="AM283" s="6" t="str">
        <f t="shared" si="83"/>
        <v/>
      </c>
      <c r="AN283" s="6" t="str">
        <f t="shared" si="84"/>
        <v/>
      </c>
      <c r="AT283" s="6">
        <f t="shared" si="69"/>
        <v>3</v>
      </c>
      <c r="AU283" s="6">
        <f t="shared" si="70"/>
        <v>4</v>
      </c>
      <c r="AV283" s="6">
        <f t="shared" si="71"/>
        <v>14.685500000000001</v>
      </c>
      <c r="AW283" s="6" t="str">
        <f t="shared" si="72"/>
        <v/>
      </c>
      <c r="AX283" s="6">
        <f t="shared" si="73"/>
        <v>0</v>
      </c>
      <c r="AY283" s="6">
        <f t="shared" si="74"/>
        <v>0</v>
      </c>
      <c r="AZ283" s="6" t="str">
        <f t="shared" si="75"/>
        <v/>
      </c>
      <c r="BA283" s="6" t="str">
        <f t="shared" si="76"/>
        <v/>
      </c>
    </row>
    <row r="284" spans="2:53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R284" s="3">
        <v>2</v>
      </c>
      <c r="S284" s="3">
        <v>1</v>
      </c>
      <c r="T284" s="5">
        <v>3</v>
      </c>
      <c r="U284" s="3">
        <v>1</v>
      </c>
      <c r="V284" s="6" t="str">
        <f t="shared" si="68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D284" s="12">
        <v>15251</v>
      </c>
      <c r="AG284" s="6">
        <f t="shared" si="77"/>
        <v>0</v>
      </c>
      <c r="AH284" s="6">
        <f t="shared" si="78"/>
        <v>0</v>
      </c>
      <c r="AI284" s="6" t="str">
        <f t="shared" si="79"/>
        <v/>
      </c>
      <c r="AJ284" s="6" t="str">
        <f t="shared" si="80"/>
        <v/>
      </c>
      <c r="AK284" s="6">
        <f t="shared" si="81"/>
        <v>0</v>
      </c>
      <c r="AL284" s="6">
        <f t="shared" si="82"/>
        <v>0</v>
      </c>
      <c r="AM284" s="6" t="str">
        <f t="shared" si="83"/>
        <v/>
      </c>
      <c r="AN284" s="6" t="str">
        <f t="shared" si="84"/>
        <v/>
      </c>
      <c r="AT284" s="6">
        <f t="shared" si="69"/>
        <v>1</v>
      </c>
      <c r="AU284" s="6">
        <f t="shared" si="70"/>
        <v>2</v>
      </c>
      <c r="AV284" s="6" t="str">
        <f t="shared" si="71"/>
        <v/>
      </c>
      <c r="AW284" s="6" t="str">
        <f t="shared" si="72"/>
        <v/>
      </c>
      <c r="AX284" s="6">
        <f t="shared" si="73"/>
        <v>0</v>
      </c>
      <c r="AY284" s="6">
        <f t="shared" si="74"/>
        <v>0</v>
      </c>
      <c r="AZ284" s="6" t="str">
        <f t="shared" si="75"/>
        <v/>
      </c>
      <c r="BA284" s="6" t="str">
        <f t="shared" si="76"/>
        <v/>
      </c>
    </row>
    <row r="285" spans="2:53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R285" s="3">
        <v>2</v>
      </c>
      <c r="S285" s="3">
        <v>0</v>
      </c>
      <c r="T285" s="5">
        <v>3</v>
      </c>
      <c r="U285" s="3">
        <v>3</v>
      </c>
      <c r="V285" s="6" t="str">
        <f t="shared" si="68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D285" s="12">
        <v>25512</v>
      </c>
      <c r="AG285" s="6">
        <f t="shared" si="77"/>
        <v>2</v>
      </c>
      <c r="AH285" s="6">
        <f t="shared" si="78"/>
        <v>3</v>
      </c>
      <c r="AI285" s="6" t="str">
        <f t="shared" si="79"/>
        <v/>
      </c>
      <c r="AJ285" s="6" t="str">
        <f t="shared" si="80"/>
        <v/>
      </c>
      <c r="AK285" s="6">
        <f t="shared" si="81"/>
        <v>0</v>
      </c>
      <c r="AL285" s="6">
        <f t="shared" si="82"/>
        <v>0</v>
      </c>
      <c r="AM285" s="6" t="str">
        <f t="shared" si="83"/>
        <v/>
      </c>
      <c r="AN285" s="6" t="str">
        <f t="shared" si="84"/>
        <v/>
      </c>
      <c r="AT285" s="6">
        <f t="shared" si="69"/>
        <v>0</v>
      </c>
      <c r="AU285" s="6">
        <f t="shared" si="70"/>
        <v>0</v>
      </c>
      <c r="AV285" s="6" t="str">
        <f t="shared" si="71"/>
        <v/>
      </c>
      <c r="AW285" s="6" t="str">
        <f t="shared" si="72"/>
        <v/>
      </c>
      <c r="AX285" s="6">
        <f t="shared" si="73"/>
        <v>0</v>
      </c>
      <c r="AY285" s="6">
        <f t="shared" si="74"/>
        <v>0</v>
      </c>
      <c r="AZ285" s="6" t="str">
        <f t="shared" si="75"/>
        <v/>
      </c>
      <c r="BA285" s="6" t="str">
        <f t="shared" si="76"/>
        <v/>
      </c>
    </row>
    <row r="286" spans="2:53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R286" s="3">
        <v>1</v>
      </c>
      <c r="S286" s="3">
        <v>1</v>
      </c>
      <c r="T286" s="5">
        <v>1</v>
      </c>
      <c r="U286" s="3">
        <v>0</v>
      </c>
      <c r="V286" s="6" t="str">
        <f t="shared" si="68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D286" s="12">
        <v>15522</v>
      </c>
      <c r="AG286" s="6">
        <f t="shared" si="77"/>
        <v>0</v>
      </c>
      <c r="AH286" s="6">
        <f t="shared" si="78"/>
        <v>0</v>
      </c>
      <c r="AI286" s="6" t="str">
        <f t="shared" si="79"/>
        <v/>
      </c>
      <c r="AJ286" s="6" t="str">
        <f t="shared" si="80"/>
        <v/>
      </c>
      <c r="AK286" s="6">
        <f t="shared" si="81"/>
        <v>0</v>
      </c>
      <c r="AL286" s="6">
        <f t="shared" si="82"/>
        <v>0</v>
      </c>
      <c r="AM286" s="6" t="str">
        <f t="shared" si="83"/>
        <v/>
      </c>
      <c r="AN286" s="6" t="str">
        <f t="shared" si="84"/>
        <v/>
      </c>
      <c r="AT286" s="6">
        <f t="shared" si="69"/>
        <v>0</v>
      </c>
      <c r="AU286" s="6">
        <f t="shared" si="70"/>
        <v>0</v>
      </c>
      <c r="AV286" s="6" t="str">
        <f t="shared" si="71"/>
        <v/>
      </c>
      <c r="AW286" s="6" t="str">
        <f t="shared" si="72"/>
        <v/>
      </c>
      <c r="AX286" s="6">
        <f t="shared" si="73"/>
        <v>1</v>
      </c>
      <c r="AY286" s="6">
        <f t="shared" si="74"/>
        <v>2</v>
      </c>
      <c r="AZ286" s="6" t="str">
        <f t="shared" si="75"/>
        <v/>
      </c>
      <c r="BA286" s="6" t="str">
        <f t="shared" si="76"/>
        <v/>
      </c>
    </row>
    <row r="287" spans="2:53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R287" s="3">
        <v>4</v>
      </c>
      <c r="S287" s="3">
        <v>0</v>
      </c>
      <c r="T287" s="5">
        <v>3</v>
      </c>
      <c r="U287" s="3">
        <v>3</v>
      </c>
      <c r="V287" s="6" t="str">
        <f t="shared" si="68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D287" s="12">
        <v>25512</v>
      </c>
      <c r="AG287" s="6">
        <f t="shared" si="77"/>
        <v>1</v>
      </c>
      <c r="AH287" s="6">
        <f t="shared" si="78"/>
        <v>2</v>
      </c>
      <c r="AI287" s="6" t="str">
        <f t="shared" si="79"/>
        <v/>
      </c>
      <c r="AJ287" s="6" t="str">
        <f t="shared" si="80"/>
        <v/>
      </c>
      <c r="AK287" s="6">
        <f t="shared" si="81"/>
        <v>0</v>
      </c>
      <c r="AL287" s="6">
        <f t="shared" si="82"/>
        <v>0</v>
      </c>
      <c r="AM287" s="6" t="str">
        <f t="shared" si="83"/>
        <v/>
      </c>
      <c r="AN287" s="6" t="str">
        <f t="shared" si="84"/>
        <v/>
      </c>
      <c r="AT287" s="6">
        <f t="shared" si="69"/>
        <v>0</v>
      </c>
      <c r="AU287" s="6">
        <f t="shared" si="70"/>
        <v>0</v>
      </c>
      <c r="AV287" s="6" t="str">
        <f t="shared" si="71"/>
        <v/>
      </c>
      <c r="AW287" s="6" t="str">
        <f t="shared" si="72"/>
        <v/>
      </c>
      <c r="AX287" s="6">
        <f t="shared" si="73"/>
        <v>0</v>
      </c>
      <c r="AY287" s="6">
        <f t="shared" si="74"/>
        <v>0</v>
      </c>
      <c r="AZ287" s="6" t="str">
        <f t="shared" si="75"/>
        <v/>
      </c>
      <c r="BA287" s="6" t="str">
        <f t="shared" si="76"/>
        <v/>
      </c>
    </row>
    <row r="288" spans="2:53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R288" s="3">
        <v>0</v>
      </c>
      <c r="S288" s="3">
        <v>1</v>
      </c>
      <c r="T288" s="5">
        <v>0</v>
      </c>
      <c r="U288" s="3">
        <v>0</v>
      </c>
      <c r="V288" s="6" t="str">
        <f t="shared" si="68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D288" s="12">
        <v>15252</v>
      </c>
      <c r="AG288" s="6">
        <f t="shared" si="77"/>
        <v>0</v>
      </c>
      <c r="AH288" s="6">
        <f t="shared" si="78"/>
        <v>0</v>
      </c>
      <c r="AI288" s="6" t="str">
        <f t="shared" si="79"/>
        <v/>
      </c>
      <c r="AJ288" s="6" t="str">
        <f t="shared" si="80"/>
        <v/>
      </c>
      <c r="AK288" s="6">
        <f t="shared" si="81"/>
        <v>0</v>
      </c>
      <c r="AL288" s="6">
        <f t="shared" si="82"/>
        <v>0</v>
      </c>
      <c r="AM288" s="6" t="str">
        <f t="shared" si="83"/>
        <v/>
      </c>
      <c r="AN288" s="6" t="str">
        <f t="shared" si="84"/>
        <v/>
      </c>
      <c r="AT288" s="6">
        <f t="shared" si="69"/>
        <v>0</v>
      </c>
      <c r="AU288" s="6">
        <f t="shared" si="70"/>
        <v>0</v>
      </c>
      <c r="AV288" s="6" t="str">
        <f t="shared" si="71"/>
        <v/>
      </c>
      <c r="AW288" s="6" t="str">
        <f t="shared" si="72"/>
        <v/>
      </c>
      <c r="AX288" s="6">
        <f t="shared" si="73"/>
        <v>2</v>
      </c>
      <c r="AY288" s="6">
        <f t="shared" si="74"/>
        <v>3</v>
      </c>
      <c r="AZ288" s="6" t="str">
        <f t="shared" si="75"/>
        <v/>
      </c>
      <c r="BA288" s="6" t="str">
        <f t="shared" si="76"/>
        <v/>
      </c>
    </row>
    <row r="289" spans="2:59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R289" s="3">
        <v>1</v>
      </c>
      <c r="S289" s="3">
        <v>0</v>
      </c>
      <c r="T289" s="5">
        <v>3</v>
      </c>
      <c r="U289" s="3">
        <v>1</v>
      </c>
      <c r="V289" s="6" t="str">
        <f t="shared" si="68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D289" s="12">
        <v>15251</v>
      </c>
      <c r="AG289" s="6">
        <f t="shared" si="77"/>
        <v>0</v>
      </c>
      <c r="AH289" s="6">
        <f t="shared" si="78"/>
        <v>0</v>
      </c>
      <c r="AI289" s="6" t="str">
        <f t="shared" si="79"/>
        <v/>
      </c>
      <c r="AJ289" s="6" t="str">
        <f t="shared" si="80"/>
        <v/>
      </c>
      <c r="AK289" s="6">
        <f t="shared" si="81"/>
        <v>0</v>
      </c>
      <c r="AL289" s="6">
        <f t="shared" si="82"/>
        <v>0</v>
      </c>
      <c r="AM289" s="6" t="str">
        <f t="shared" si="83"/>
        <v/>
      </c>
      <c r="AN289" s="6" t="str">
        <f t="shared" si="84"/>
        <v/>
      </c>
      <c r="AT289" s="6">
        <f t="shared" si="69"/>
        <v>3</v>
      </c>
      <c r="AU289" s="6">
        <f t="shared" si="70"/>
        <v>4</v>
      </c>
      <c r="AV289" s="6">
        <f t="shared" si="71"/>
        <v>87.694500000000019</v>
      </c>
      <c r="AW289" s="6" t="str">
        <f t="shared" si="72"/>
        <v/>
      </c>
      <c r="AX289" s="6">
        <f t="shared" si="73"/>
        <v>0</v>
      </c>
      <c r="AY289" s="6">
        <f t="shared" si="74"/>
        <v>0</v>
      </c>
      <c r="AZ289" s="6" t="str">
        <f t="shared" si="75"/>
        <v/>
      </c>
      <c r="BA289" s="6" t="str">
        <f t="shared" si="76"/>
        <v/>
      </c>
    </row>
    <row r="290" spans="2:59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R290" s="3">
        <v>1</v>
      </c>
      <c r="S290" s="3">
        <v>0</v>
      </c>
      <c r="T290" s="5">
        <v>3</v>
      </c>
      <c r="U290" s="3">
        <v>1</v>
      </c>
      <c r="V290" s="6" t="str">
        <f t="shared" si="68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D290" s="12">
        <v>15251</v>
      </c>
      <c r="AG290" s="6">
        <f t="shared" si="77"/>
        <v>0</v>
      </c>
      <c r="AH290" s="6">
        <f t="shared" si="78"/>
        <v>0</v>
      </c>
      <c r="AI290" s="6" t="str">
        <f t="shared" si="79"/>
        <v/>
      </c>
      <c r="AJ290" s="6" t="str">
        <f t="shared" si="80"/>
        <v/>
      </c>
      <c r="AK290" s="6">
        <f t="shared" si="81"/>
        <v>0</v>
      </c>
      <c r="AL290" s="6">
        <f t="shared" si="82"/>
        <v>0</v>
      </c>
      <c r="AM290" s="6" t="str">
        <f t="shared" si="83"/>
        <v/>
      </c>
      <c r="AN290" s="6" t="str">
        <f t="shared" si="84"/>
        <v/>
      </c>
      <c r="AT290" s="6">
        <f t="shared" si="69"/>
        <v>1</v>
      </c>
      <c r="AU290" s="6">
        <f t="shared" si="70"/>
        <v>3</v>
      </c>
      <c r="AV290" s="6" t="str">
        <f t="shared" si="71"/>
        <v/>
      </c>
      <c r="AW290" s="6" t="str">
        <f t="shared" si="72"/>
        <v/>
      </c>
      <c r="AX290" s="6">
        <f t="shared" si="73"/>
        <v>0</v>
      </c>
      <c r="AY290" s="6">
        <f t="shared" si="74"/>
        <v>0</v>
      </c>
      <c r="AZ290" s="6" t="str">
        <f t="shared" si="75"/>
        <v/>
      </c>
      <c r="BA290" s="6" t="str">
        <f t="shared" si="76"/>
        <v/>
      </c>
    </row>
    <row r="291" spans="2:59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R291" s="3">
        <v>1</v>
      </c>
      <c r="S291" s="3">
        <v>2</v>
      </c>
      <c r="T291" s="5">
        <v>0</v>
      </c>
      <c r="U291" s="3">
        <v>0</v>
      </c>
      <c r="V291" s="6" t="str">
        <f t="shared" si="68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D291" s="12">
        <v>15522</v>
      </c>
      <c r="AG291" s="6">
        <f t="shared" si="77"/>
        <v>0</v>
      </c>
      <c r="AH291" s="6">
        <f t="shared" si="78"/>
        <v>0</v>
      </c>
      <c r="AI291" s="6" t="str">
        <f t="shared" si="79"/>
        <v/>
      </c>
      <c r="AJ291" s="6" t="str">
        <f t="shared" si="80"/>
        <v/>
      </c>
      <c r="AK291" s="6">
        <f t="shared" si="81"/>
        <v>0</v>
      </c>
      <c r="AL291" s="6">
        <f t="shared" si="82"/>
        <v>0</v>
      </c>
      <c r="AM291" s="6" t="str">
        <f t="shared" si="83"/>
        <v/>
      </c>
      <c r="AN291" s="6" t="str">
        <f t="shared" si="84"/>
        <v/>
      </c>
      <c r="AT291" s="6">
        <f t="shared" si="69"/>
        <v>0</v>
      </c>
      <c r="AU291" s="6">
        <f t="shared" si="70"/>
        <v>0</v>
      </c>
      <c r="AV291" s="6" t="str">
        <f t="shared" si="71"/>
        <v/>
      </c>
      <c r="AW291" s="6" t="str">
        <f t="shared" si="72"/>
        <v/>
      </c>
      <c r="AX291" s="6">
        <f t="shared" si="73"/>
        <v>3</v>
      </c>
      <c r="AY291" s="6">
        <f t="shared" si="74"/>
        <v>5</v>
      </c>
      <c r="AZ291" s="6">
        <f t="shared" si="75"/>
        <v>7.8033999999999999</v>
      </c>
      <c r="BA291" s="6">
        <f t="shared" si="76"/>
        <v>7.8033999999999999</v>
      </c>
    </row>
    <row r="292" spans="2:59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R292" s="3">
        <v>0</v>
      </c>
      <c r="S292" s="3">
        <v>1</v>
      </c>
      <c r="T292" s="5">
        <v>0</v>
      </c>
      <c r="U292" s="3">
        <v>0</v>
      </c>
      <c r="V292" s="6" t="str">
        <f t="shared" si="68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D292" s="12">
        <v>15252</v>
      </c>
      <c r="AG292" s="6">
        <f t="shared" si="77"/>
        <v>0</v>
      </c>
      <c r="AH292" s="6">
        <f t="shared" si="78"/>
        <v>0</v>
      </c>
      <c r="AI292" s="6" t="str">
        <f t="shared" si="79"/>
        <v/>
      </c>
      <c r="AJ292" s="6" t="str">
        <f t="shared" si="80"/>
        <v/>
      </c>
      <c r="AK292" s="6">
        <f t="shared" si="81"/>
        <v>0</v>
      </c>
      <c r="AL292" s="6">
        <f t="shared" si="82"/>
        <v>0</v>
      </c>
      <c r="AM292" s="6" t="str">
        <f t="shared" si="83"/>
        <v/>
      </c>
      <c r="AN292" s="6" t="str">
        <f t="shared" si="84"/>
        <v/>
      </c>
      <c r="AT292" s="6">
        <f t="shared" si="69"/>
        <v>0</v>
      </c>
      <c r="AU292" s="6">
        <f t="shared" si="70"/>
        <v>0</v>
      </c>
      <c r="AV292" s="6" t="str">
        <f t="shared" si="71"/>
        <v/>
      </c>
      <c r="AW292" s="6" t="str">
        <f t="shared" si="72"/>
        <v/>
      </c>
      <c r="AX292" s="6">
        <f t="shared" si="73"/>
        <v>1</v>
      </c>
      <c r="AY292" s="6">
        <f t="shared" si="74"/>
        <v>3</v>
      </c>
      <c r="AZ292" s="6" t="str">
        <f t="shared" si="75"/>
        <v/>
      </c>
      <c r="BA292" s="6" t="str">
        <f t="shared" si="76"/>
        <v/>
      </c>
    </row>
    <row r="293" spans="2:59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R293" s="3">
        <v>1</v>
      </c>
      <c r="S293" s="3">
        <v>0</v>
      </c>
      <c r="T293" s="5">
        <v>3</v>
      </c>
      <c r="U293" s="3">
        <v>1</v>
      </c>
      <c r="V293" s="6" t="str">
        <f t="shared" si="68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D293" s="12">
        <v>25512</v>
      </c>
      <c r="AG293" s="6">
        <f t="shared" si="77"/>
        <v>1</v>
      </c>
      <c r="AH293" s="6">
        <f t="shared" si="78"/>
        <v>3</v>
      </c>
      <c r="AI293" s="6" t="str">
        <f t="shared" si="79"/>
        <v/>
      </c>
      <c r="AJ293" s="6" t="str">
        <f t="shared" si="80"/>
        <v/>
      </c>
      <c r="AK293" s="6">
        <f t="shared" si="81"/>
        <v>0</v>
      </c>
      <c r="AL293" s="6">
        <f t="shared" si="82"/>
        <v>0</v>
      </c>
      <c r="AM293" s="6" t="str">
        <f t="shared" si="83"/>
        <v/>
      </c>
      <c r="AN293" s="6" t="str">
        <f t="shared" si="84"/>
        <v/>
      </c>
      <c r="AT293" s="6">
        <f t="shared" si="69"/>
        <v>1</v>
      </c>
      <c r="AU293" s="6">
        <f t="shared" si="70"/>
        <v>3</v>
      </c>
      <c r="AV293" s="6" t="str">
        <f t="shared" si="71"/>
        <v/>
      </c>
      <c r="AW293" s="6" t="str">
        <f t="shared" si="72"/>
        <v/>
      </c>
      <c r="AX293" s="6">
        <f t="shared" si="73"/>
        <v>0</v>
      </c>
      <c r="AY293" s="6">
        <f t="shared" si="74"/>
        <v>0</v>
      </c>
      <c r="AZ293" s="6" t="str">
        <f t="shared" si="75"/>
        <v/>
      </c>
      <c r="BA293" s="6" t="str">
        <f t="shared" si="76"/>
        <v/>
      </c>
    </row>
    <row r="294" spans="2:59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R294" s="3">
        <v>2</v>
      </c>
      <c r="S294" s="3">
        <v>1</v>
      </c>
      <c r="T294" s="5">
        <v>3</v>
      </c>
      <c r="U294" s="3">
        <v>1</v>
      </c>
      <c r="V294" s="6" t="str">
        <f t="shared" si="68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D294" s="12">
        <v>25512</v>
      </c>
      <c r="AG294" s="6">
        <f t="shared" si="77"/>
        <v>2</v>
      </c>
      <c r="AH294" s="6">
        <f t="shared" si="78"/>
        <v>3</v>
      </c>
      <c r="AI294" s="6" t="str">
        <f t="shared" si="79"/>
        <v/>
      </c>
      <c r="AJ294" s="6" t="str">
        <f t="shared" si="80"/>
        <v/>
      </c>
      <c r="AK294" s="6">
        <f t="shared" si="81"/>
        <v>0</v>
      </c>
      <c r="AL294" s="6">
        <f t="shared" si="82"/>
        <v>0</v>
      </c>
      <c r="AM294" s="6" t="str">
        <f t="shared" si="83"/>
        <v/>
      </c>
      <c r="AN294" s="6" t="str">
        <f t="shared" si="84"/>
        <v/>
      </c>
      <c r="AT294" s="6">
        <f t="shared" si="69"/>
        <v>0</v>
      </c>
      <c r="AU294" s="6">
        <f t="shared" si="70"/>
        <v>0</v>
      </c>
      <c r="AV294" s="6" t="str">
        <f t="shared" si="71"/>
        <v/>
      </c>
      <c r="AW294" s="6" t="str">
        <f t="shared" si="72"/>
        <v/>
      </c>
      <c r="AX294" s="6">
        <f t="shared" si="73"/>
        <v>0</v>
      </c>
      <c r="AY294" s="6">
        <f t="shared" si="74"/>
        <v>0</v>
      </c>
      <c r="AZ294" s="6" t="str">
        <f t="shared" si="75"/>
        <v/>
      </c>
      <c r="BA294" s="6" t="str">
        <f t="shared" si="76"/>
        <v/>
      </c>
    </row>
    <row r="295" spans="2:59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V295" s="6" t="str">
        <f t="shared" si="68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D295" s="12">
        <v>15251</v>
      </c>
      <c r="AG295" s="6">
        <f t="shared" si="77"/>
        <v>0</v>
      </c>
      <c r="AH295" s="6">
        <f t="shared" si="78"/>
        <v>0</v>
      </c>
      <c r="AI295" s="6" t="str">
        <f t="shared" si="79"/>
        <v/>
      </c>
      <c r="AJ295" s="6" t="str">
        <f t="shared" si="80"/>
        <v/>
      </c>
      <c r="AK295" s="6">
        <f t="shared" si="81"/>
        <v>0</v>
      </c>
      <c r="AL295" s="6">
        <f t="shared" si="82"/>
        <v>0</v>
      </c>
      <c r="AM295" s="6" t="str">
        <f t="shared" si="83"/>
        <v/>
      </c>
      <c r="AN295" s="6" t="str">
        <f t="shared" si="84"/>
        <v/>
      </c>
      <c r="AT295" s="6">
        <f t="shared" si="69"/>
        <v>2</v>
      </c>
      <c r="AU295" s="6">
        <f t="shared" si="70"/>
        <v>3</v>
      </c>
      <c r="AV295" s="6" t="str">
        <f t="shared" si="71"/>
        <v/>
      </c>
      <c r="AW295" s="6" t="str">
        <f t="shared" si="72"/>
        <v/>
      </c>
      <c r="AX295" s="6">
        <f t="shared" si="73"/>
        <v>0</v>
      </c>
      <c r="AY295" s="6">
        <f t="shared" si="74"/>
        <v>0</v>
      </c>
      <c r="AZ295" s="6" t="str">
        <f t="shared" si="75"/>
        <v/>
      </c>
      <c r="BA295" s="6" t="str">
        <f t="shared" si="76"/>
        <v/>
      </c>
    </row>
    <row r="296" spans="2:59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R296" s="3">
        <v>2</v>
      </c>
      <c r="S296" s="3">
        <v>0</v>
      </c>
      <c r="T296" s="5">
        <v>3</v>
      </c>
      <c r="U296" s="3">
        <v>3</v>
      </c>
      <c r="V296" s="6" t="str">
        <f t="shared" si="68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D296" s="12">
        <v>25512</v>
      </c>
      <c r="AG296" s="6">
        <f t="shared" si="77"/>
        <v>2</v>
      </c>
      <c r="AH296" s="6">
        <f t="shared" si="78"/>
        <v>3</v>
      </c>
      <c r="AI296" s="6" t="str">
        <f t="shared" si="79"/>
        <v/>
      </c>
      <c r="AJ296" s="6" t="str">
        <f t="shared" si="80"/>
        <v/>
      </c>
      <c r="AK296" s="6">
        <f t="shared" si="81"/>
        <v>0</v>
      </c>
      <c r="AL296" s="6">
        <f t="shared" si="82"/>
        <v>0</v>
      </c>
      <c r="AM296" s="6" t="str">
        <f t="shared" si="83"/>
        <v/>
      </c>
      <c r="AN296" s="6" t="str">
        <f t="shared" si="84"/>
        <v/>
      </c>
      <c r="AT296" s="6">
        <f t="shared" si="69"/>
        <v>0</v>
      </c>
      <c r="AU296" s="6">
        <f t="shared" si="70"/>
        <v>0</v>
      </c>
      <c r="AV296" s="6" t="str">
        <f t="shared" si="71"/>
        <v/>
      </c>
      <c r="AW296" s="6" t="str">
        <f t="shared" si="72"/>
        <v/>
      </c>
      <c r="AX296" s="6">
        <f t="shared" si="73"/>
        <v>0</v>
      </c>
      <c r="AY296" s="6">
        <f t="shared" si="74"/>
        <v>0</v>
      </c>
      <c r="AZ296" s="6" t="str">
        <f t="shared" si="75"/>
        <v/>
      </c>
      <c r="BA296" s="6" t="str">
        <f t="shared" si="76"/>
        <v/>
      </c>
    </row>
    <row r="297" spans="2:59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R297" s="3">
        <v>2</v>
      </c>
      <c r="S297" s="3">
        <v>0</v>
      </c>
      <c r="T297" s="5">
        <v>3</v>
      </c>
      <c r="U297" s="3">
        <v>3</v>
      </c>
      <c r="V297" s="6" t="str">
        <f t="shared" si="68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D297" s="12">
        <v>25512</v>
      </c>
      <c r="AG297" s="6">
        <f t="shared" si="77"/>
        <v>2</v>
      </c>
      <c r="AH297" s="6">
        <f t="shared" si="78"/>
        <v>3</v>
      </c>
      <c r="AI297" s="6" t="str">
        <f t="shared" si="79"/>
        <v/>
      </c>
      <c r="AJ297" s="6" t="str">
        <f t="shared" si="80"/>
        <v/>
      </c>
      <c r="AK297" s="6">
        <f t="shared" si="81"/>
        <v>0</v>
      </c>
      <c r="AL297" s="6">
        <f t="shared" si="82"/>
        <v>0</v>
      </c>
      <c r="AM297" s="6" t="str">
        <f t="shared" si="83"/>
        <v/>
      </c>
      <c r="AN297" s="6" t="str">
        <f t="shared" si="84"/>
        <v/>
      </c>
      <c r="AT297" s="6">
        <f t="shared" si="69"/>
        <v>0</v>
      </c>
      <c r="AU297" s="6">
        <f t="shared" si="70"/>
        <v>0</v>
      </c>
      <c r="AV297" s="6" t="str">
        <f t="shared" si="71"/>
        <v/>
      </c>
      <c r="AW297" s="6" t="str">
        <f t="shared" si="72"/>
        <v/>
      </c>
      <c r="AX297" s="6">
        <f t="shared" si="73"/>
        <v>0</v>
      </c>
      <c r="AY297" s="6">
        <f t="shared" si="74"/>
        <v>0</v>
      </c>
      <c r="AZ297" s="6" t="str">
        <f t="shared" si="75"/>
        <v/>
      </c>
      <c r="BA297" s="6" t="str">
        <f t="shared" si="76"/>
        <v/>
      </c>
    </row>
    <row r="298" spans="2:59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R298" s="3">
        <v>2</v>
      </c>
      <c r="S298" s="3">
        <v>1</v>
      </c>
      <c r="T298" s="5">
        <v>3</v>
      </c>
      <c r="U298" s="3">
        <v>3</v>
      </c>
      <c r="V298" s="6" t="str">
        <f t="shared" si="68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D298" s="12">
        <v>52151</v>
      </c>
      <c r="AG298" s="6">
        <f t="shared" si="77"/>
        <v>0</v>
      </c>
      <c r="AH298" s="6">
        <f t="shared" si="78"/>
        <v>0</v>
      </c>
      <c r="AI298" s="6" t="str">
        <f t="shared" si="79"/>
        <v/>
      </c>
      <c r="AJ298" s="6" t="str">
        <f t="shared" si="80"/>
        <v/>
      </c>
      <c r="AK298" s="6">
        <f t="shared" si="81"/>
        <v>0</v>
      </c>
      <c r="AL298" s="6">
        <f t="shared" si="82"/>
        <v>0</v>
      </c>
      <c r="AM298" s="6" t="str">
        <f t="shared" si="83"/>
        <v/>
      </c>
      <c r="AN298" s="6" t="str">
        <f t="shared" si="84"/>
        <v/>
      </c>
      <c r="AT298" s="6">
        <f t="shared" si="69"/>
        <v>0</v>
      </c>
      <c r="AU298" s="6">
        <f t="shared" si="70"/>
        <v>0</v>
      </c>
      <c r="AV298" s="6" t="str">
        <f t="shared" si="71"/>
        <v/>
      </c>
      <c r="AW298" s="6" t="str">
        <f t="shared" si="72"/>
        <v/>
      </c>
      <c r="AX298" s="6">
        <f t="shared" si="73"/>
        <v>0</v>
      </c>
      <c r="AY298" s="6">
        <f t="shared" si="74"/>
        <v>0</v>
      </c>
      <c r="AZ298" s="6" t="str">
        <f t="shared" si="75"/>
        <v/>
      </c>
      <c r="BA298" s="6" t="str">
        <f t="shared" si="76"/>
        <v/>
      </c>
    </row>
    <row r="299" spans="2:59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V299" s="6" t="str">
        <f t="shared" si="68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D299" s="12">
        <v>15251</v>
      </c>
      <c r="AG299" s="6">
        <f t="shared" si="77"/>
        <v>0</v>
      </c>
      <c r="AH299" s="6">
        <f t="shared" si="78"/>
        <v>0</v>
      </c>
      <c r="AI299" s="6" t="str">
        <f t="shared" si="79"/>
        <v/>
      </c>
      <c r="AJ299" s="6" t="str">
        <f t="shared" si="80"/>
        <v/>
      </c>
      <c r="AK299" s="6">
        <f t="shared" si="81"/>
        <v>0</v>
      </c>
      <c r="AL299" s="6">
        <f t="shared" si="82"/>
        <v>0</v>
      </c>
      <c r="AM299" s="6" t="str">
        <f t="shared" si="83"/>
        <v/>
      </c>
      <c r="AN299" s="6" t="str">
        <f t="shared" si="84"/>
        <v/>
      </c>
      <c r="AT299" s="6">
        <f t="shared" si="69"/>
        <v>1</v>
      </c>
      <c r="AU299" s="6">
        <f t="shared" si="70"/>
        <v>2</v>
      </c>
      <c r="AV299" s="6" t="str">
        <f t="shared" si="71"/>
        <v/>
      </c>
      <c r="AW299" s="6" t="str">
        <f t="shared" si="72"/>
        <v/>
      </c>
      <c r="AX299" s="6">
        <f t="shared" si="73"/>
        <v>0</v>
      </c>
      <c r="AY299" s="6">
        <f t="shared" si="74"/>
        <v>0</v>
      </c>
      <c r="AZ299" s="6" t="str">
        <f t="shared" si="75"/>
        <v/>
      </c>
      <c r="BA299" s="6" t="str">
        <f t="shared" si="76"/>
        <v/>
      </c>
    </row>
    <row r="300" spans="2:59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R300" s="3">
        <v>1</v>
      </c>
      <c r="S300" s="3">
        <v>3</v>
      </c>
      <c r="T300" s="5">
        <v>0</v>
      </c>
      <c r="U300" s="3">
        <v>0</v>
      </c>
      <c r="V300" s="6" t="str">
        <f t="shared" si="68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D300" s="12">
        <v>51251</v>
      </c>
      <c r="AG300" s="6">
        <f t="shared" si="77"/>
        <v>0</v>
      </c>
      <c r="AH300" s="6">
        <f t="shared" si="78"/>
        <v>0</v>
      </c>
      <c r="AI300" s="6" t="str">
        <f t="shared" si="79"/>
        <v/>
      </c>
      <c r="AJ300" s="6" t="str">
        <f t="shared" si="80"/>
        <v/>
      </c>
      <c r="AK300" s="6">
        <f t="shared" si="81"/>
        <v>0</v>
      </c>
      <c r="AL300" s="6">
        <f t="shared" si="82"/>
        <v>0</v>
      </c>
      <c r="AM300" s="6" t="str">
        <f t="shared" si="83"/>
        <v/>
      </c>
      <c r="AN300" s="6" t="str">
        <f t="shared" si="84"/>
        <v/>
      </c>
      <c r="AT300" s="6">
        <f t="shared" si="69"/>
        <v>1</v>
      </c>
      <c r="AU300" s="6">
        <f t="shared" si="70"/>
        <v>3</v>
      </c>
      <c r="AV300" s="6" t="str">
        <f t="shared" si="71"/>
        <v/>
      </c>
      <c r="AW300" s="6" t="str">
        <f t="shared" si="72"/>
        <v/>
      </c>
      <c r="AX300" s="6">
        <f t="shared" si="73"/>
        <v>0</v>
      </c>
      <c r="AY300" s="6">
        <f t="shared" si="74"/>
        <v>0</v>
      </c>
      <c r="AZ300" s="6" t="str">
        <f t="shared" si="75"/>
        <v/>
      </c>
      <c r="BA300" s="6" t="str">
        <f t="shared" si="76"/>
        <v/>
      </c>
    </row>
    <row r="301" spans="2:59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R301" s="3">
        <v>0</v>
      </c>
      <c r="S301" s="3">
        <v>3</v>
      </c>
      <c r="T301" s="5">
        <v>0</v>
      </c>
      <c r="U301" s="3">
        <v>0</v>
      </c>
      <c r="V301" s="6" t="str">
        <f t="shared" si="68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D301" s="12">
        <v>25511</v>
      </c>
      <c r="AG301" s="6">
        <f t="shared" si="77"/>
        <v>0</v>
      </c>
      <c r="AH301" s="6">
        <f t="shared" si="78"/>
        <v>0</v>
      </c>
      <c r="AI301" s="6" t="str">
        <f t="shared" si="79"/>
        <v/>
      </c>
      <c r="AJ301" s="6" t="str">
        <f t="shared" si="80"/>
        <v/>
      </c>
      <c r="AK301" s="6">
        <f t="shared" si="81"/>
        <v>0</v>
      </c>
      <c r="AL301" s="6">
        <f t="shared" si="82"/>
        <v>2</v>
      </c>
      <c r="AM301" s="6" t="str">
        <f t="shared" si="83"/>
        <v/>
      </c>
      <c r="AN301" s="6" t="str">
        <f t="shared" si="84"/>
        <v/>
      </c>
      <c r="AT301" s="6">
        <f t="shared" si="69"/>
        <v>0</v>
      </c>
      <c r="AU301" s="6">
        <f t="shared" si="70"/>
        <v>0</v>
      </c>
      <c r="AV301" s="6" t="str">
        <f t="shared" si="71"/>
        <v/>
      </c>
      <c r="AW301" s="6" t="str">
        <f t="shared" si="72"/>
        <v/>
      </c>
      <c r="AX301" s="6">
        <f t="shared" si="73"/>
        <v>0</v>
      </c>
      <c r="AY301" s="6">
        <f t="shared" si="74"/>
        <v>0</v>
      </c>
      <c r="AZ301" s="6" t="str">
        <f t="shared" si="75"/>
        <v/>
      </c>
      <c r="BA301" s="6" t="str">
        <f t="shared" si="76"/>
        <v/>
      </c>
    </row>
    <row r="302" spans="2:59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R302" s="3">
        <v>1</v>
      </c>
      <c r="S302" s="3">
        <v>2</v>
      </c>
      <c r="T302" s="5">
        <v>0</v>
      </c>
      <c r="U302" s="3">
        <v>0</v>
      </c>
      <c r="V302" s="6" t="str">
        <f t="shared" si="68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D302" s="12">
        <v>25511</v>
      </c>
      <c r="AG302" s="6">
        <f t="shared" si="77"/>
        <v>0</v>
      </c>
      <c r="AH302" s="6">
        <f t="shared" si="78"/>
        <v>0</v>
      </c>
      <c r="AI302" s="6" t="str">
        <f t="shared" si="79"/>
        <v/>
      </c>
      <c r="AJ302" s="6" t="str">
        <f t="shared" si="80"/>
        <v/>
      </c>
      <c r="AK302" s="6">
        <f t="shared" si="81"/>
        <v>0</v>
      </c>
      <c r="AL302" s="6">
        <f t="shared" si="82"/>
        <v>2</v>
      </c>
      <c r="AM302" s="6" t="str">
        <f t="shared" si="83"/>
        <v/>
      </c>
      <c r="AN302" s="6" t="str">
        <f t="shared" si="84"/>
        <v/>
      </c>
      <c r="AT302" s="6">
        <f t="shared" si="69"/>
        <v>0</v>
      </c>
      <c r="AU302" s="6">
        <f t="shared" si="70"/>
        <v>0</v>
      </c>
      <c r="AV302" s="6" t="str">
        <f t="shared" si="71"/>
        <v/>
      </c>
      <c r="AW302" s="6" t="str">
        <f t="shared" si="72"/>
        <v/>
      </c>
      <c r="AX302" s="6">
        <f t="shared" si="73"/>
        <v>0</v>
      </c>
      <c r="AY302" s="6">
        <f t="shared" si="74"/>
        <v>0</v>
      </c>
      <c r="AZ302" s="6" t="str">
        <f t="shared" si="75"/>
        <v/>
      </c>
      <c r="BA302" s="6" t="str">
        <f t="shared" si="76"/>
        <v/>
      </c>
    </row>
    <row r="303" spans="2:59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R303" s="3">
        <v>5</v>
      </c>
      <c r="S303" s="3">
        <v>4</v>
      </c>
      <c r="T303" s="5">
        <v>3</v>
      </c>
      <c r="U303" s="3">
        <v>1</v>
      </c>
      <c r="V303" s="6" t="str">
        <f t="shared" si="68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D303" s="12">
        <v>25512</v>
      </c>
      <c r="AG303" s="6">
        <f t="shared" si="77"/>
        <v>1</v>
      </c>
      <c r="AH303" s="6">
        <f t="shared" si="78"/>
        <v>3</v>
      </c>
      <c r="AI303" s="6" t="str">
        <f t="shared" si="79"/>
        <v/>
      </c>
      <c r="AJ303" s="6" t="str">
        <f t="shared" si="80"/>
        <v/>
      </c>
      <c r="AK303" s="6">
        <f t="shared" si="81"/>
        <v>0</v>
      </c>
      <c r="AL303" s="6">
        <f t="shared" si="82"/>
        <v>0</v>
      </c>
      <c r="AM303" s="6" t="str">
        <f t="shared" si="83"/>
        <v/>
      </c>
      <c r="AN303" s="6" t="str">
        <f t="shared" si="84"/>
        <v/>
      </c>
      <c r="AT303" s="6">
        <f t="shared" si="69"/>
        <v>0</v>
      </c>
      <c r="AU303" s="6">
        <f t="shared" si="70"/>
        <v>0</v>
      </c>
      <c r="AV303" s="6" t="str">
        <f t="shared" si="71"/>
        <v/>
      </c>
      <c r="AW303" s="6" t="str">
        <f t="shared" si="72"/>
        <v/>
      </c>
      <c r="AX303" s="6">
        <f t="shared" si="73"/>
        <v>0</v>
      </c>
      <c r="AY303" s="6">
        <f t="shared" si="74"/>
        <v>0</v>
      </c>
      <c r="AZ303" s="6" t="str">
        <f t="shared" si="75"/>
        <v/>
      </c>
      <c r="BA303" s="6" t="str">
        <f t="shared" si="76"/>
        <v/>
      </c>
    </row>
    <row r="304" spans="2:59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R304" s="3">
        <v>0</v>
      </c>
      <c r="S304" s="3">
        <v>1</v>
      </c>
      <c r="T304" s="5">
        <v>0</v>
      </c>
      <c r="U304" s="3">
        <v>1</v>
      </c>
      <c r="V304" s="6" t="str">
        <f t="shared" si="68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D304" s="12">
        <v>52152</v>
      </c>
      <c r="AG304" s="6">
        <f t="shared" si="77"/>
        <v>0</v>
      </c>
      <c r="AH304" s="6">
        <f t="shared" si="78"/>
        <v>0</v>
      </c>
      <c r="AI304" s="6" t="str">
        <f t="shared" si="79"/>
        <v/>
      </c>
      <c r="AJ304" s="6" t="str">
        <f t="shared" si="80"/>
        <v/>
      </c>
      <c r="AK304" s="6">
        <f t="shared" si="81"/>
        <v>0</v>
      </c>
      <c r="AL304" s="6">
        <f t="shared" si="82"/>
        <v>0</v>
      </c>
      <c r="AM304" s="6" t="str">
        <f t="shared" si="83"/>
        <v/>
      </c>
      <c r="AN304" s="6" t="str">
        <f t="shared" si="84"/>
        <v/>
      </c>
      <c r="AT304" s="6">
        <f t="shared" si="69"/>
        <v>0</v>
      </c>
      <c r="AU304" s="6">
        <f t="shared" si="70"/>
        <v>0</v>
      </c>
      <c r="AV304" s="6" t="str">
        <f t="shared" si="71"/>
        <v/>
      </c>
      <c r="AW304" s="6" t="str">
        <f t="shared" si="72"/>
        <v/>
      </c>
      <c r="AX304" s="6">
        <f t="shared" si="73"/>
        <v>0</v>
      </c>
      <c r="AY304" s="6">
        <f t="shared" si="74"/>
        <v>0</v>
      </c>
      <c r="AZ304" s="6" t="str">
        <f t="shared" si="75"/>
        <v/>
      </c>
      <c r="BA304" s="6" t="str">
        <f t="shared" si="76"/>
        <v/>
      </c>
      <c r="BG304" s="6" t="s">
        <v>753</v>
      </c>
    </row>
    <row r="305" spans="2:59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R305" s="3">
        <v>3</v>
      </c>
      <c r="S305" s="3">
        <v>3</v>
      </c>
      <c r="T305" s="5">
        <v>1</v>
      </c>
      <c r="U305" s="3">
        <v>0</v>
      </c>
      <c r="V305" s="6" t="str">
        <f t="shared" si="68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D305" s="12">
        <v>15522</v>
      </c>
      <c r="AG305" s="6">
        <f t="shared" si="77"/>
        <v>0</v>
      </c>
      <c r="AH305" s="6">
        <f t="shared" si="78"/>
        <v>0</v>
      </c>
      <c r="AI305" s="6" t="str">
        <f t="shared" si="79"/>
        <v/>
      </c>
      <c r="AJ305" s="6" t="str">
        <f t="shared" si="80"/>
        <v/>
      </c>
      <c r="AK305" s="6">
        <f t="shared" si="81"/>
        <v>0</v>
      </c>
      <c r="AL305" s="6">
        <f t="shared" si="82"/>
        <v>0</v>
      </c>
      <c r="AM305" s="6" t="str">
        <f t="shared" si="83"/>
        <v/>
      </c>
      <c r="AN305" s="6" t="str">
        <f t="shared" si="84"/>
        <v/>
      </c>
      <c r="AT305" s="6">
        <f t="shared" si="69"/>
        <v>0</v>
      </c>
      <c r="AU305" s="6">
        <f t="shared" si="70"/>
        <v>0</v>
      </c>
      <c r="AV305" s="6" t="str">
        <f t="shared" si="71"/>
        <v/>
      </c>
      <c r="AW305" s="6" t="str">
        <f t="shared" si="72"/>
        <v/>
      </c>
      <c r="AX305" s="6">
        <f t="shared" si="73"/>
        <v>1</v>
      </c>
      <c r="AY305" s="6">
        <f t="shared" si="74"/>
        <v>3</v>
      </c>
      <c r="AZ305" s="6" t="str">
        <f t="shared" si="75"/>
        <v/>
      </c>
      <c r="BA305" s="6" t="str">
        <f t="shared" si="76"/>
        <v/>
      </c>
    </row>
    <row r="306" spans="2:59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R306" s="3">
        <v>1</v>
      </c>
      <c r="S306" s="3">
        <v>1</v>
      </c>
      <c r="T306" s="5">
        <v>1</v>
      </c>
      <c r="U306" s="3">
        <v>0</v>
      </c>
      <c r="V306" s="6" t="str">
        <f t="shared" si="68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D306" s="12">
        <v>25511</v>
      </c>
      <c r="AG306" s="6">
        <f t="shared" si="77"/>
        <v>0</v>
      </c>
      <c r="AH306" s="6">
        <f t="shared" si="78"/>
        <v>0</v>
      </c>
      <c r="AI306" s="6" t="str">
        <f t="shared" si="79"/>
        <v/>
      </c>
      <c r="AJ306" s="6" t="str">
        <f t="shared" si="80"/>
        <v/>
      </c>
      <c r="AK306" s="6">
        <f t="shared" si="81"/>
        <v>2</v>
      </c>
      <c r="AL306" s="6">
        <f t="shared" si="82"/>
        <v>4</v>
      </c>
      <c r="AM306" s="6" t="str">
        <f t="shared" si="83"/>
        <v/>
      </c>
      <c r="AN306" s="6" t="str">
        <f t="shared" si="84"/>
        <v/>
      </c>
      <c r="AT306" s="6">
        <f t="shared" si="69"/>
        <v>0</v>
      </c>
      <c r="AU306" s="6">
        <f t="shared" si="70"/>
        <v>0</v>
      </c>
      <c r="AV306" s="6" t="str">
        <f t="shared" si="71"/>
        <v/>
      </c>
      <c r="AW306" s="6" t="str">
        <f t="shared" si="72"/>
        <v/>
      </c>
      <c r="AX306" s="6">
        <f t="shared" si="73"/>
        <v>0</v>
      </c>
      <c r="AY306" s="6">
        <f t="shared" si="74"/>
        <v>0</v>
      </c>
      <c r="AZ306" s="6" t="str">
        <f t="shared" si="75"/>
        <v/>
      </c>
      <c r="BA306" s="6" t="str">
        <f t="shared" si="76"/>
        <v/>
      </c>
    </row>
    <row r="307" spans="2:59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R307" s="3">
        <v>2</v>
      </c>
      <c r="S307" s="3">
        <v>1</v>
      </c>
      <c r="T307" s="5">
        <v>3</v>
      </c>
      <c r="U307" s="3">
        <v>3</v>
      </c>
      <c r="V307" s="6" t="str">
        <f t="shared" si="68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D307" s="12">
        <v>52151</v>
      </c>
      <c r="AG307" s="6">
        <f t="shared" si="77"/>
        <v>0</v>
      </c>
      <c r="AH307" s="6">
        <f t="shared" si="78"/>
        <v>0</v>
      </c>
      <c r="AI307" s="6" t="str">
        <f t="shared" si="79"/>
        <v/>
      </c>
      <c r="AJ307" s="6" t="str">
        <f t="shared" si="80"/>
        <v/>
      </c>
      <c r="AK307" s="6">
        <f t="shared" si="81"/>
        <v>0</v>
      </c>
      <c r="AL307" s="6">
        <f t="shared" si="82"/>
        <v>0</v>
      </c>
      <c r="AM307" s="6" t="str">
        <f t="shared" si="83"/>
        <v/>
      </c>
      <c r="AN307" s="6" t="str">
        <f t="shared" si="84"/>
        <v/>
      </c>
      <c r="AT307" s="6">
        <f t="shared" si="69"/>
        <v>0</v>
      </c>
      <c r="AU307" s="6">
        <f t="shared" si="70"/>
        <v>0</v>
      </c>
      <c r="AV307" s="6" t="str">
        <f t="shared" si="71"/>
        <v/>
      </c>
      <c r="AW307" s="6" t="str">
        <f t="shared" si="72"/>
        <v/>
      </c>
      <c r="AX307" s="6">
        <f t="shared" si="73"/>
        <v>0</v>
      </c>
      <c r="AY307" s="6">
        <f t="shared" si="74"/>
        <v>0</v>
      </c>
      <c r="AZ307" s="6" t="str">
        <f t="shared" si="75"/>
        <v/>
      </c>
      <c r="BA307" s="6" t="str">
        <f t="shared" si="76"/>
        <v/>
      </c>
    </row>
    <row r="308" spans="2:59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V308" s="6" t="str">
        <f t="shared" si="68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D308" s="12">
        <v>25511</v>
      </c>
      <c r="AG308" s="6">
        <f t="shared" si="77"/>
        <v>0</v>
      </c>
      <c r="AH308" s="6">
        <f t="shared" si="78"/>
        <v>0</v>
      </c>
      <c r="AI308" s="6" t="str">
        <f t="shared" si="79"/>
        <v/>
      </c>
      <c r="AJ308" s="6" t="str">
        <f t="shared" si="80"/>
        <v/>
      </c>
      <c r="AK308" s="6">
        <f t="shared" si="81"/>
        <v>3</v>
      </c>
      <c r="AL308" s="6">
        <f t="shared" si="82"/>
        <v>5</v>
      </c>
      <c r="AM308" s="6">
        <f t="shared" si="83"/>
        <v>1.3783000000000007</v>
      </c>
      <c r="AN308" s="6" t="str">
        <f t="shared" si="84"/>
        <v/>
      </c>
      <c r="AT308" s="6">
        <f t="shared" si="69"/>
        <v>0</v>
      </c>
      <c r="AU308" s="6">
        <f t="shared" si="70"/>
        <v>0</v>
      </c>
      <c r="AV308" s="6" t="str">
        <f t="shared" si="71"/>
        <v/>
      </c>
      <c r="AW308" s="6" t="str">
        <f t="shared" si="72"/>
        <v/>
      </c>
      <c r="AX308" s="6">
        <f t="shared" si="73"/>
        <v>0</v>
      </c>
      <c r="AY308" s="6">
        <f t="shared" si="74"/>
        <v>0</v>
      </c>
      <c r="AZ308" s="6" t="str">
        <f t="shared" si="75"/>
        <v/>
      </c>
      <c r="BA308" s="6" t="str">
        <f t="shared" si="76"/>
        <v/>
      </c>
      <c r="BG308" s="6" t="s">
        <v>753</v>
      </c>
    </row>
    <row r="309" spans="2:59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R309" s="3">
        <v>1</v>
      </c>
      <c r="S309" s="3">
        <v>1</v>
      </c>
      <c r="T309" s="5">
        <v>1</v>
      </c>
      <c r="U309" s="3">
        <v>0</v>
      </c>
      <c r="V309" s="6" t="str">
        <f t="shared" si="68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D309" s="12">
        <v>25511</v>
      </c>
      <c r="AG309" s="6">
        <f t="shared" si="77"/>
        <v>0</v>
      </c>
      <c r="AH309" s="6">
        <f t="shared" si="78"/>
        <v>0</v>
      </c>
      <c r="AI309" s="6" t="str">
        <f t="shared" si="79"/>
        <v/>
      </c>
      <c r="AJ309" s="6" t="str">
        <f t="shared" si="80"/>
        <v/>
      </c>
      <c r="AK309" s="6">
        <f t="shared" si="81"/>
        <v>2</v>
      </c>
      <c r="AL309" s="6">
        <f t="shared" si="82"/>
        <v>4</v>
      </c>
      <c r="AM309" s="6" t="str">
        <f t="shared" si="83"/>
        <v/>
      </c>
      <c r="AN309" s="6" t="str">
        <f t="shared" si="84"/>
        <v/>
      </c>
      <c r="AT309" s="6">
        <f t="shared" si="69"/>
        <v>0</v>
      </c>
      <c r="AU309" s="6">
        <f t="shared" si="70"/>
        <v>0</v>
      </c>
      <c r="AV309" s="6" t="str">
        <f t="shared" si="71"/>
        <v/>
      </c>
      <c r="AW309" s="6" t="str">
        <f t="shared" si="72"/>
        <v/>
      </c>
      <c r="AX309" s="6">
        <f t="shared" si="73"/>
        <v>0</v>
      </c>
      <c r="AY309" s="6">
        <f t="shared" si="74"/>
        <v>0</v>
      </c>
      <c r="AZ309" s="6" t="str">
        <f t="shared" si="75"/>
        <v/>
      </c>
      <c r="BA309" s="6" t="str">
        <f t="shared" si="76"/>
        <v/>
      </c>
    </row>
    <row r="310" spans="2:59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V310" s="6" t="str">
        <f t="shared" si="68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D310" s="12">
        <v>25511</v>
      </c>
      <c r="AG310" s="6">
        <f t="shared" si="77"/>
        <v>0</v>
      </c>
      <c r="AH310" s="6">
        <f t="shared" si="78"/>
        <v>0</v>
      </c>
      <c r="AI310" s="6" t="str">
        <f t="shared" si="79"/>
        <v/>
      </c>
      <c r="AJ310" s="6" t="str">
        <f t="shared" si="80"/>
        <v/>
      </c>
      <c r="AK310" s="6">
        <f t="shared" si="81"/>
        <v>2</v>
      </c>
      <c r="AL310" s="6">
        <f t="shared" si="82"/>
        <v>4</v>
      </c>
      <c r="AM310" s="6" t="str">
        <f t="shared" si="83"/>
        <v/>
      </c>
      <c r="AN310" s="6" t="str">
        <f t="shared" si="84"/>
        <v/>
      </c>
      <c r="AT310" s="6">
        <f t="shared" si="69"/>
        <v>0</v>
      </c>
      <c r="AU310" s="6">
        <f t="shared" si="70"/>
        <v>0</v>
      </c>
      <c r="AV310" s="6" t="str">
        <f t="shared" si="71"/>
        <v/>
      </c>
      <c r="AW310" s="6" t="str">
        <f t="shared" si="72"/>
        <v/>
      </c>
      <c r="AX310" s="6">
        <f t="shared" si="73"/>
        <v>0</v>
      </c>
      <c r="AY310" s="6">
        <f t="shared" si="74"/>
        <v>0</v>
      </c>
      <c r="AZ310" s="6" t="str">
        <f t="shared" si="75"/>
        <v/>
      </c>
      <c r="BA310" s="6" t="str">
        <f t="shared" si="76"/>
        <v/>
      </c>
    </row>
    <row r="311" spans="2:59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R311" s="3">
        <v>1</v>
      </c>
      <c r="S311" s="3">
        <v>0</v>
      </c>
      <c r="T311" s="5">
        <v>3</v>
      </c>
      <c r="U311" s="3">
        <v>1</v>
      </c>
      <c r="V311" s="6" t="str">
        <f t="shared" si="68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D311" s="12">
        <v>25512</v>
      </c>
      <c r="AG311" s="6">
        <f t="shared" si="77"/>
        <v>1</v>
      </c>
      <c r="AH311" s="6">
        <f t="shared" si="78"/>
        <v>3</v>
      </c>
      <c r="AI311" s="6" t="str">
        <f t="shared" si="79"/>
        <v/>
      </c>
      <c r="AJ311" s="6" t="str">
        <f t="shared" si="80"/>
        <v/>
      </c>
      <c r="AK311" s="6">
        <f t="shared" si="81"/>
        <v>0</v>
      </c>
      <c r="AL311" s="6">
        <f t="shared" si="82"/>
        <v>0</v>
      </c>
      <c r="AM311" s="6" t="str">
        <f t="shared" si="83"/>
        <v/>
      </c>
      <c r="AN311" s="6" t="str">
        <f t="shared" si="84"/>
        <v/>
      </c>
      <c r="AT311" s="6">
        <f t="shared" si="69"/>
        <v>0</v>
      </c>
      <c r="AU311" s="6">
        <f t="shared" si="70"/>
        <v>0</v>
      </c>
      <c r="AV311" s="6" t="str">
        <f t="shared" si="71"/>
        <v/>
      </c>
      <c r="AW311" s="6" t="str">
        <f t="shared" si="72"/>
        <v/>
      </c>
      <c r="AX311" s="6">
        <f t="shared" si="73"/>
        <v>0</v>
      </c>
      <c r="AY311" s="6">
        <f t="shared" si="74"/>
        <v>0</v>
      </c>
      <c r="AZ311" s="6" t="str">
        <f t="shared" si="75"/>
        <v/>
      </c>
      <c r="BA311" s="6" t="str">
        <f t="shared" si="76"/>
        <v/>
      </c>
    </row>
    <row r="312" spans="2:59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R312" s="3">
        <v>1</v>
      </c>
      <c r="S312" s="3">
        <v>3</v>
      </c>
      <c r="T312" s="5">
        <v>0</v>
      </c>
      <c r="U312" s="3">
        <v>0</v>
      </c>
      <c r="V312" s="6" t="str">
        <f t="shared" si="68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D312" s="12">
        <v>25511</v>
      </c>
      <c r="AG312" s="6">
        <f t="shared" si="77"/>
        <v>0</v>
      </c>
      <c r="AH312" s="6">
        <f t="shared" si="78"/>
        <v>0</v>
      </c>
      <c r="AI312" s="6" t="str">
        <f t="shared" si="79"/>
        <v/>
      </c>
      <c r="AJ312" s="6" t="str">
        <f t="shared" si="80"/>
        <v/>
      </c>
      <c r="AK312" s="6">
        <f t="shared" si="81"/>
        <v>1</v>
      </c>
      <c r="AL312" s="6">
        <f t="shared" si="82"/>
        <v>3</v>
      </c>
      <c r="AM312" s="6" t="str">
        <f t="shared" si="83"/>
        <v/>
      </c>
      <c r="AN312" s="6" t="str">
        <f t="shared" si="84"/>
        <v/>
      </c>
      <c r="AT312" s="6">
        <f t="shared" si="69"/>
        <v>0</v>
      </c>
      <c r="AU312" s="6">
        <f t="shared" si="70"/>
        <v>0</v>
      </c>
      <c r="AV312" s="6" t="str">
        <f t="shared" si="71"/>
        <v/>
      </c>
      <c r="AW312" s="6" t="str">
        <f t="shared" si="72"/>
        <v/>
      </c>
      <c r="AX312" s="6">
        <f t="shared" si="73"/>
        <v>0</v>
      </c>
      <c r="AY312" s="6">
        <f t="shared" si="74"/>
        <v>0</v>
      </c>
      <c r="AZ312" s="6" t="str">
        <f t="shared" si="75"/>
        <v/>
      </c>
      <c r="BA312" s="6" t="str">
        <f t="shared" si="76"/>
        <v/>
      </c>
    </row>
    <row r="313" spans="2:59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R313" s="3">
        <v>3</v>
      </c>
      <c r="S313" s="3">
        <v>1</v>
      </c>
      <c r="T313" s="5">
        <v>3</v>
      </c>
      <c r="U313" s="3">
        <v>3</v>
      </c>
      <c r="V313" s="6" t="str">
        <f t="shared" si="68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D313" s="12" t="s">
        <v>1235</v>
      </c>
      <c r="AG313" s="6">
        <f t="shared" si="77"/>
        <v>0</v>
      </c>
      <c r="AH313" s="6">
        <f t="shared" si="78"/>
        <v>0</v>
      </c>
      <c r="AI313" s="6" t="str">
        <f t="shared" si="79"/>
        <v/>
      </c>
      <c r="AJ313" s="6" t="str">
        <f t="shared" si="80"/>
        <v/>
      </c>
      <c r="AK313" s="6">
        <f t="shared" si="81"/>
        <v>0</v>
      </c>
      <c r="AL313" s="6">
        <f t="shared" si="82"/>
        <v>0</v>
      </c>
      <c r="AM313" s="6" t="str">
        <f t="shared" si="83"/>
        <v/>
      </c>
      <c r="AN313" s="6" t="str">
        <f t="shared" si="84"/>
        <v/>
      </c>
      <c r="AT313" s="6">
        <f t="shared" si="69"/>
        <v>0</v>
      </c>
      <c r="AU313" s="6">
        <f t="shared" si="70"/>
        <v>0</v>
      </c>
      <c r="AV313" s="6" t="str">
        <f t="shared" si="71"/>
        <v/>
      </c>
      <c r="AW313" s="6" t="str">
        <f t="shared" si="72"/>
        <v/>
      </c>
      <c r="AX313" s="6">
        <f t="shared" si="73"/>
        <v>0</v>
      </c>
      <c r="AY313" s="6">
        <f t="shared" si="74"/>
        <v>0</v>
      </c>
      <c r="AZ313" s="6" t="str">
        <f t="shared" si="75"/>
        <v/>
      </c>
      <c r="BA313" s="6" t="str">
        <f t="shared" si="76"/>
        <v/>
      </c>
      <c r="BG313" s="6" t="s">
        <v>753</v>
      </c>
    </row>
    <row r="314" spans="2:59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R314" s="3">
        <v>1</v>
      </c>
      <c r="S314" s="3">
        <v>1</v>
      </c>
      <c r="T314" s="5">
        <v>1</v>
      </c>
      <c r="U314" s="3">
        <v>0</v>
      </c>
      <c r="V314" s="6" t="str">
        <f t="shared" si="68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D314" s="12">
        <v>25511</v>
      </c>
      <c r="AG314" s="6">
        <f t="shared" si="77"/>
        <v>0</v>
      </c>
      <c r="AH314" s="6">
        <f t="shared" si="78"/>
        <v>0</v>
      </c>
      <c r="AI314" s="6" t="str">
        <f t="shared" si="79"/>
        <v/>
      </c>
      <c r="AJ314" s="6" t="str">
        <f t="shared" si="80"/>
        <v/>
      </c>
      <c r="AK314" s="6">
        <f t="shared" si="81"/>
        <v>1</v>
      </c>
      <c r="AL314" s="6">
        <f t="shared" si="82"/>
        <v>3</v>
      </c>
      <c r="AM314" s="6" t="str">
        <f t="shared" si="83"/>
        <v/>
      </c>
      <c r="AN314" s="6" t="str">
        <f t="shared" si="84"/>
        <v/>
      </c>
      <c r="AT314" s="6">
        <f t="shared" si="69"/>
        <v>0</v>
      </c>
      <c r="AU314" s="6">
        <f t="shared" si="70"/>
        <v>0</v>
      </c>
      <c r="AV314" s="6" t="str">
        <f t="shared" si="71"/>
        <v/>
      </c>
      <c r="AW314" s="6" t="str">
        <f t="shared" si="72"/>
        <v/>
      </c>
      <c r="AX314" s="6">
        <f t="shared" si="73"/>
        <v>0</v>
      </c>
      <c r="AY314" s="6">
        <f t="shared" si="74"/>
        <v>0</v>
      </c>
      <c r="AZ314" s="6" t="str">
        <f t="shared" si="75"/>
        <v/>
      </c>
      <c r="BA314" s="6" t="str">
        <f t="shared" si="76"/>
        <v/>
      </c>
    </row>
    <row r="315" spans="2:59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R315" s="3">
        <v>1</v>
      </c>
      <c r="S315" s="3">
        <v>5</v>
      </c>
      <c r="T315" s="5">
        <v>0</v>
      </c>
      <c r="U315" s="3">
        <v>0</v>
      </c>
      <c r="V315" s="6" t="str">
        <f t="shared" si="68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D315" s="12">
        <v>15522</v>
      </c>
      <c r="AG315" s="6">
        <f t="shared" si="77"/>
        <v>0</v>
      </c>
      <c r="AH315" s="6">
        <f t="shared" si="78"/>
        <v>0</v>
      </c>
      <c r="AI315" s="6" t="str">
        <f t="shared" si="79"/>
        <v/>
      </c>
      <c r="AJ315" s="6" t="str">
        <f t="shared" si="80"/>
        <v/>
      </c>
      <c r="AK315" s="6">
        <f t="shared" si="81"/>
        <v>0</v>
      </c>
      <c r="AL315" s="6">
        <f t="shared" si="82"/>
        <v>0</v>
      </c>
      <c r="AM315" s="6" t="str">
        <f t="shared" si="83"/>
        <v/>
      </c>
      <c r="AN315" s="6" t="str">
        <f t="shared" si="84"/>
        <v/>
      </c>
      <c r="AT315" s="6">
        <f t="shared" si="69"/>
        <v>0</v>
      </c>
      <c r="AU315" s="6">
        <f t="shared" si="70"/>
        <v>0</v>
      </c>
      <c r="AV315" s="6" t="str">
        <f t="shared" si="71"/>
        <v/>
      </c>
      <c r="AW315" s="6" t="str">
        <f t="shared" si="72"/>
        <v/>
      </c>
      <c r="AX315" s="6">
        <f t="shared" si="73"/>
        <v>2</v>
      </c>
      <c r="AY315" s="6">
        <f t="shared" si="74"/>
        <v>4</v>
      </c>
      <c r="AZ315" s="6" t="str">
        <f t="shared" si="75"/>
        <v/>
      </c>
      <c r="BA315" s="6" t="str">
        <f t="shared" si="76"/>
        <v/>
      </c>
    </row>
    <row r="316" spans="2:59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R316" s="3">
        <v>1</v>
      </c>
      <c r="S316" s="3">
        <v>2</v>
      </c>
      <c r="T316" s="5">
        <v>0</v>
      </c>
      <c r="U316" s="3">
        <v>1</v>
      </c>
      <c r="V316" s="6" t="str">
        <f t="shared" si="68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D316" s="12">
        <v>52152</v>
      </c>
      <c r="AG316" s="6">
        <f t="shared" si="77"/>
        <v>0</v>
      </c>
      <c r="AH316" s="6">
        <f t="shared" si="78"/>
        <v>0</v>
      </c>
      <c r="AI316" s="6" t="str">
        <f t="shared" si="79"/>
        <v/>
      </c>
      <c r="AJ316" s="6" t="str">
        <f t="shared" si="80"/>
        <v/>
      </c>
      <c r="AK316" s="6">
        <f t="shared" si="81"/>
        <v>0</v>
      </c>
      <c r="AL316" s="6">
        <f t="shared" si="82"/>
        <v>0</v>
      </c>
      <c r="AM316" s="6" t="str">
        <f t="shared" si="83"/>
        <v/>
      </c>
      <c r="AN316" s="6" t="str">
        <f t="shared" si="84"/>
        <v/>
      </c>
      <c r="AT316" s="6">
        <f t="shared" si="69"/>
        <v>0</v>
      </c>
      <c r="AU316" s="6">
        <f t="shared" si="70"/>
        <v>0</v>
      </c>
      <c r="AV316" s="6" t="str">
        <f t="shared" si="71"/>
        <v/>
      </c>
      <c r="AW316" s="6" t="str">
        <f t="shared" si="72"/>
        <v/>
      </c>
      <c r="AX316" s="6">
        <f t="shared" si="73"/>
        <v>0</v>
      </c>
      <c r="AY316" s="6">
        <f t="shared" si="74"/>
        <v>0</v>
      </c>
      <c r="AZ316" s="6" t="str">
        <f t="shared" si="75"/>
        <v/>
      </c>
      <c r="BA316" s="6" t="str">
        <f t="shared" si="76"/>
        <v/>
      </c>
    </row>
    <row r="317" spans="2:59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R317" s="3">
        <v>4</v>
      </c>
      <c r="S317" s="3">
        <v>1</v>
      </c>
      <c r="T317" s="5">
        <v>3</v>
      </c>
      <c r="U317" s="3">
        <v>3</v>
      </c>
      <c r="V317" s="6" t="str">
        <f t="shared" si="68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D317" s="12">
        <v>15521</v>
      </c>
      <c r="AG317" s="6">
        <f t="shared" si="77"/>
        <v>0</v>
      </c>
      <c r="AH317" s="6">
        <f t="shared" si="78"/>
        <v>0</v>
      </c>
      <c r="AI317" s="6" t="str">
        <f t="shared" si="79"/>
        <v/>
      </c>
      <c r="AJ317" s="6" t="str">
        <f t="shared" si="80"/>
        <v/>
      </c>
      <c r="AK317" s="6">
        <f t="shared" si="81"/>
        <v>0</v>
      </c>
      <c r="AL317" s="6">
        <f t="shared" si="82"/>
        <v>0</v>
      </c>
      <c r="AM317" s="6" t="str">
        <f t="shared" si="83"/>
        <v/>
      </c>
      <c r="AN317" s="6" t="str">
        <f t="shared" si="84"/>
        <v/>
      </c>
      <c r="AT317" s="6">
        <f t="shared" si="69"/>
        <v>1</v>
      </c>
      <c r="AU317" s="6">
        <f t="shared" si="70"/>
        <v>3</v>
      </c>
      <c r="AV317" s="6" t="str">
        <f t="shared" si="71"/>
        <v/>
      </c>
      <c r="AW317" s="6" t="str">
        <f t="shared" si="72"/>
        <v/>
      </c>
      <c r="AX317" s="6">
        <f t="shared" si="73"/>
        <v>0</v>
      </c>
      <c r="AY317" s="6">
        <f t="shared" si="74"/>
        <v>0</v>
      </c>
      <c r="AZ317" s="6" t="str">
        <f t="shared" si="75"/>
        <v/>
      </c>
      <c r="BA317" s="6" t="str">
        <f t="shared" si="76"/>
        <v/>
      </c>
      <c r="BG317" s="12" t="s">
        <v>778</v>
      </c>
    </row>
    <row r="318" spans="2:59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R318" s="3">
        <v>3</v>
      </c>
      <c r="S318" s="3">
        <v>0</v>
      </c>
      <c r="T318" s="5">
        <v>3</v>
      </c>
      <c r="U318" s="3">
        <v>3</v>
      </c>
      <c r="V318" s="6" t="str">
        <f t="shared" si="68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D318" s="12">
        <v>15521</v>
      </c>
      <c r="AG318" s="6">
        <f t="shared" si="77"/>
        <v>0</v>
      </c>
      <c r="AH318" s="6">
        <f t="shared" si="78"/>
        <v>0</v>
      </c>
      <c r="AI318" s="6" t="str">
        <f t="shared" si="79"/>
        <v/>
      </c>
      <c r="AJ318" s="6" t="str">
        <f t="shared" si="80"/>
        <v/>
      </c>
      <c r="AK318" s="6">
        <f t="shared" si="81"/>
        <v>0</v>
      </c>
      <c r="AL318" s="6">
        <f t="shared" si="82"/>
        <v>0</v>
      </c>
      <c r="AM318" s="6" t="str">
        <f t="shared" si="83"/>
        <v/>
      </c>
      <c r="AN318" s="6" t="str">
        <f t="shared" si="84"/>
        <v/>
      </c>
      <c r="AT318" s="6">
        <f t="shared" si="69"/>
        <v>1</v>
      </c>
      <c r="AU318" s="6">
        <f t="shared" si="70"/>
        <v>3</v>
      </c>
      <c r="AV318" s="6" t="str">
        <f t="shared" si="71"/>
        <v/>
      </c>
      <c r="AW318" s="6" t="str">
        <f t="shared" si="72"/>
        <v/>
      </c>
      <c r="AX318" s="6">
        <f t="shared" si="73"/>
        <v>0</v>
      </c>
      <c r="AY318" s="6">
        <f t="shared" si="74"/>
        <v>0</v>
      </c>
      <c r="AZ318" s="6" t="str">
        <f t="shared" si="75"/>
        <v/>
      </c>
      <c r="BA318" s="6" t="str">
        <f t="shared" si="76"/>
        <v/>
      </c>
    </row>
    <row r="319" spans="2:59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R319" s="3">
        <v>6</v>
      </c>
      <c r="S319" s="3">
        <v>2</v>
      </c>
      <c r="T319" s="5">
        <v>3</v>
      </c>
      <c r="U319" s="3">
        <v>3</v>
      </c>
      <c r="V319" s="6" t="str">
        <f t="shared" si="68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D319" s="12">
        <v>52151</v>
      </c>
      <c r="AG319" s="6">
        <f t="shared" si="77"/>
        <v>0</v>
      </c>
      <c r="AH319" s="6">
        <f t="shared" si="78"/>
        <v>0</v>
      </c>
      <c r="AI319" s="6" t="str">
        <f t="shared" si="79"/>
        <v/>
      </c>
      <c r="AJ319" s="6" t="str">
        <f t="shared" si="80"/>
        <v/>
      </c>
      <c r="AK319" s="6">
        <f t="shared" si="81"/>
        <v>0</v>
      </c>
      <c r="AL319" s="6">
        <f t="shared" si="82"/>
        <v>0</v>
      </c>
      <c r="AM319" s="6" t="str">
        <f t="shared" si="83"/>
        <v/>
      </c>
      <c r="AN319" s="6" t="str">
        <f t="shared" si="84"/>
        <v/>
      </c>
      <c r="AT319" s="6">
        <f t="shared" si="69"/>
        <v>0</v>
      </c>
      <c r="AU319" s="6">
        <f t="shared" si="70"/>
        <v>0</v>
      </c>
      <c r="AV319" s="6" t="str">
        <f t="shared" si="71"/>
        <v/>
      </c>
      <c r="AW319" s="6" t="str">
        <f t="shared" si="72"/>
        <v/>
      </c>
      <c r="AX319" s="6">
        <f t="shared" si="73"/>
        <v>0</v>
      </c>
      <c r="AY319" s="6">
        <f t="shared" si="74"/>
        <v>0</v>
      </c>
      <c r="AZ319" s="6" t="str">
        <f t="shared" si="75"/>
        <v/>
      </c>
      <c r="BA319" s="6" t="str">
        <f t="shared" si="76"/>
        <v/>
      </c>
    </row>
    <row r="320" spans="2:59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R320" s="3">
        <v>3</v>
      </c>
      <c r="S320" s="3">
        <v>0</v>
      </c>
      <c r="T320" s="5">
        <v>3</v>
      </c>
      <c r="U320" s="3">
        <v>3</v>
      </c>
      <c r="V320" s="6" t="str">
        <f t="shared" si="68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D320" s="12">
        <v>51252</v>
      </c>
      <c r="AG320" s="6">
        <f t="shared" si="77"/>
        <v>0</v>
      </c>
      <c r="AH320" s="6">
        <f t="shared" si="78"/>
        <v>0</v>
      </c>
      <c r="AI320" s="6" t="str">
        <f t="shared" si="79"/>
        <v/>
      </c>
      <c r="AJ320" s="6" t="str">
        <f t="shared" si="80"/>
        <v/>
      </c>
      <c r="AK320" s="6">
        <f t="shared" si="81"/>
        <v>0</v>
      </c>
      <c r="AL320" s="6">
        <f t="shared" si="82"/>
        <v>0</v>
      </c>
      <c r="AM320" s="6" t="str">
        <f t="shared" si="83"/>
        <v/>
      </c>
      <c r="AN320" s="6" t="str">
        <f t="shared" si="84"/>
        <v/>
      </c>
      <c r="AT320" s="6">
        <f t="shared" si="69"/>
        <v>0</v>
      </c>
      <c r="AU320" s="6">
        <f t="shared" si="70"/>
        <v>0</v>
      </c>
      <c r="AV320" s="6" t="str">
        <f t="shared" si="71"/>
        <v/>
      </c>
      <c r="AW320" s="6" t="str">
        <f t="shared" si="72"/>
        <v/>
      </c>
      <c r="AX320" s="6">
        <f t="shared" si="73"/>
        <v>2</v>
      </c>
      <c r="AY320" s="6">
        <f t="shared" si="74"/>
        <v>4</v>
      </c>
      <c r="AZ320" s="6" t="str">
        <f t="shared" si="75"/>
        <v/>
      </c>
      <c r="BA320" s="6" t="str">
        <f t="shared" si="76"/>
        <v/>
      </c>
    </row>
    <row r="321" spans="2:59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R321" s="3">
        <v>2</v>
      </c>
      <c r="S321" s="3">
        <v>1</v>
      </c>
      <c r="T321" s="5">
        <v>3</v>
      </c>
      <c r="U321" s="3">
        <v>3</v>
      </c>
      <c r="V321" s="6" t="str">
        <f t="shared" si="68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D321" s="12">
        <v>51252</v>
      </c>
      <c r="AG321" s="6">
        <f t="shared" si="77"/>
        <v>0</v>
      </c>
      <c r="AH321" s="6">
        <f t="shared" si="78"/>
        <v>0</v>
      </c>
      <c r="AI321" s="6" t="str">
        <f t="shared" si="79"/>
        <v/>
      </c>
      <c r="AJ321" s="6" t="str">
        <f t="shared" si="80"/>
        <v/>
      </c>
      <c r="AK321" s="6">
        <f t="shared" si="81"/>
        <v>0</v>
      </c>
      <c r="AL321" s="6">
        <f t="shared" si="82"/>
        <v>0</v>
      </c>
      <c r="AM321" s="6" t="str">
        <f t="shared" si="83"/>
        <v/>
      </c>
      <c r="AN321" s="6" t="str">
        <f t="shared" si="84"/>
        <v/>
      </c>
      <c r="AT321" s="6">
        <f t="shared" si="69"/>
        <v>0</v>
      </c>
      <c r="AU321" s="6">
        <f t="shared" si="70"/>
        <v>0</v>
      </c>
      <c r="AV321" s="6" t="str">
        <f t="shared" si="71"/>
        <v/>
      </c>
      <c r="AW321" s="6" t="str">
        <f t="shared" si="72"/>
        <v/>
      </c>
      <c r="AX321" s="6">
        <f t="shared" si="73"/>
        <v>1</v>
      </c>
      <c r="AY321" s="6">
        <f t="shared" si="74"/>
        <v>3</v>
      </c>
      <c r="AZ321" s="6" t="str">
        <f t="shared" si="75"/>
        <v/>
      </c>
      <c r="BA321" s="6" t="str">
        <f t="shared" si="76"/>
        <v/>
      </c>
    </row>
    <row r="322" spans="2:59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R322" s="3">
        <v>3</v>
      </c>
      <c r="S322" s="3">
        <v>2</v>
      </c>
      <c r="T322" s="5">
        <v>3</v>
      </c>
      <c r="U322" s="3">
        <v>1</v>
      </c>
      <c r="V322" s="6" t="str">
        <f t="shared" si="68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D322" s="12">
        <v>15521</v>
      </c>
      <c r="AG322" s="6">
        <f t="shared" si="77"/>
        <v>0</v>
      </c>
      <c r="AH322" s="6">
        <f t="shared" si="78"/>
        <v>0</v>
      </c>
      <c r="AI322" s="6" t="str">
        <f t="shared" si="79"/>
        <v/>
      </c>
      <c r="AJ322" s="6" t="str">
        <f t="shared" si="80"/>
        <v/>
      </c>
      <c r="AK322" s="6">
        <f t="shared" si="81"/>
        <v>0</v>
      </c>
      <c r="AL322" s="6">
        <f t="shared" si="82"/>
        <v>0</v>
      </c>
      <c r="AM322" s="6" t="str">
        <f t="shared" si="83"/>
        <v/>
      </c>
      <c r="AN322" s="6" t="str">
        <f t="shared" si="84"/>
        <v/>
      </c>
      <c r="AT322" s="6">
        <f t="shared" si="69"/>
        <v>0</v>
      </c>
      <c r="AU322" s="6">
        <f t="shared" si="70"/>
        <v>2</v>
      </c>
      <c r="AV322" s="6" t="str">
        <f t="shared" si="71"/>
        <v/>
      </c>
      <c r="AW322" s="6" t="str">
        <f t="shared" si="72"/>
        <v/>
      </c>
      <c r="AX322" s="6">
        <f t="shared" si="73"/>
        <v>0</v>
      </c>
      <c r="AY322" s="6">
        <f t="shared" si="74"/>
        <v>0</v>
      </c>
      <c r="AZ322" s="6" t="str">
        <f t="shared" si="75"/>
        <v/>
      </c>
      <c r="BA322" s="6" t="str">
        <f t="shared" si="76"/>
        <v/>
      </c>
      <c r="BG322" s="12" t="s">
        <v>778</v>
      </c>
    </row>
    <row r="323" spans="2:59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R323" s="3">
        <v>1</v>
      </c>
      <c r="S323" s="3">
        <v>0</v>
      </c>
      <c r="T323" s="5">
        <v>3</v>
      </c>
      <c r="U323" s="3">
        <v>1</v>
      </c>
      <c r="V323" s="6" t="str">
        <f t="shared" si="68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D323" s="12">
        <v>15521</v>
      </c>
      <c r="AG323" s="6">
        <f t="shared" si="77"/>
        <v>0</v>
      </c>
      <c r="AH323" s="6">
        <f t="shared" si="78"/>
        <v>0</v>
      </c>
      <c r="AI323" s="6" t="str">
        <f t="shared" si="79"/>
        <v/>
      </c>
      <c r="AJ323" s="6" t="str">
        <f t="shared" si="80"/>
        <v/>
      </c>
      <c r="AK323" s="6">
        <f t="shared" si="81"/>
        <v>0</v>
      </c>
      <c r="AL323" s="6">
        <f t="shared" si="82"/>
        <v>0</v>
      </c>
      <c r="AM323" s="6" t="str">
        <f t="shared" si="83"/>
        <v/>
      </c>
      <c r="AN323" s="6" t="str">
        <f t="shared" si="84"/>
        <v/>
      </c>
      <c r="AT323" s="6">
        <f t="shared" si="69"/>
        <v>2</v>
      </c>
      <c r="AU323" s="6">
        <f t="shared" si="70"/>
        <v>4</v>
      </c>
      <c r="AV323" s="6" t="str">
        <f t="shared" si="71"/>
        <v/>
      </c>
      <c r="AW323" s="6" t="str">
        <f t="shared" si="72"/>
        <v/>
      </c>
      <c r="AX323" s="6">
        <f t="shared" si="73"/>
        <v>0</v>
      </c>
      <c r="AY323" s="6">
        <f t="shared" si="74"/>
        <v>0</v>
      </c>
      <c r="AZ323" s="6" t="str">
        <f t="shared" si="75"/>
        <v/>
      </c>
      <c r="BA323" s="6" t="str">
        <f t="shared" si="76"/>
        <v/>
      </c>
    </row>
    <row r="324" spans="2:59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R324" s="3">
        <v>2</v>
      </c>
      <c r="S324" s="3">
        <v>4</v>
      </c>
      <c r="T324" s="5">
        <v>0</v>
      </c>
      <c r="U324" s="3">
        <v>0</v>
      </c>
      <c r="V324" s="6" t="str">
        <f t="shared" si="68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D324" s="12">
        <v>52152</v>
      </c>
      <c r="AG324" s="6">
        <f t="shared" si="77"/>
        <v>0</v>
      </c>
      <c r="AH324" s="6">
        <f t="shared" si="78"/>
        <v>0</v>
      </c>
      <c r="AI324" s="6" t="str">
        <f t="shared" si="79"/>
        <v/>
      </c>
      <c r="AJ324" s="6" t="str">
        <f t="shared" si="80"/>
        <v/>
      </c>
      <c r="AK324" s="6">
        <f t="shared" si="81"/>
        <v>0</v>
      </c>
      <c r="AL324" s="6">
        <f t="shared" si="82"/>
        <v>0</v>
      </c>
      <c r="AM324" s="6" t="str">
        <f t="shared" si="83"/>
        <v/>
      </c>
      <c r="AN324" s="6" t="str">
        <f t="shared" si="84"/>
        <v/>
      </c>
      <c r="AT324" s="6">
        <f t="shared" si="69"/>
        <v>0</v>
      </c>
      <c r="AU324" s="6">
        <f t="shared" si="70"/>
        <v>0</v>
      </c>
      <c r="AV324" s="6" t="str">
        <f t="shared" si="71"/>
        <v/>
      </c>
      <c r="AW324" s="6" t="str">
        <f t="shared" si="72"/>
        <v/>
      </c>
      <c r="AX324" s="6">
        <f t="shared" si="73"/>
        <v>0</v>
      </c>
      <c r="AY324" s="6">
        <f t="shared" si="74"/>
        <v>0</v>
      </c>
      <c r="AZ324" s="6" t="str">
        <f t="shared" si="75"/>
        <v/>
      </c>
      <c r="BA324" s="6" t="str">
        <f t="shared" si="76"/>
        <v/>
      </c>
    </row>
    <row r="325" spans="2:59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R325" s="3">
        <v>2</v>
      </c>
      <c r="S325" s="3">
        <v>2</v>
      </c>
      <c r="T325" s="5">
        <v>1</v>
      </c>
      <c r="U325" s="3">
        <v>0</v>
      </c>
      <c r="V325" s="6" t="str">
        <f t="shared" si="68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D325" s="12">
        <v>15252</v>
      </c>
      <c r="AG325" s="6">
        <f t="shared" si="77"/>
        <v>0</v>
      </c>
      <c r="AH325" s="6">
        <f t="shared" si="78"/>
        <v>0</v>
      </c>
      <c r="AI325" s="6" t="str">
        <f t="shared" si="79"/>
        <v/>
      </c>
      <c r="AJ325" s="6" t="str">
        <f t="shared" si="80"/>
        <v/>
      </c>
      <c r="AK325" s="6">
        <f t="shared" si="81"/>
        <v>0</v>
      </c>
      <c r="AL325" s="6">
        <f t="shared" si="82"/>
        <v>0</v>
      </c>
      <c r="AM325" s="6" t="str">
        <f t="shared" si="83"/>
        <v/>
      </c>
      <c r="AN325" s="6" t="str">
        <f t="shared" si="84"/>
        <v/>
      </c>
      <c r="AT325" s="6">
        <f t="shared" si="69"/>
        <v>0</v>
      </c>
      <c r="AU325" s="6">
        <f t="shared" si="70"/>
        <v>0</v>
      </c>
      <c r="AV325" s="6" t="str">
        <f t="shared" si="71"/>
        <v/>
      </c>
      <c r="AW325" s="6" t="str">
        <f t="shared" si="72"/>
        <v/>
      </c>
      <c r="AX325" s="6">
        <f t="shared" si="73"/>
        <v>1</v>
      </c>
      <c r="AY325" s="6">
        <f t="shared" si="74"/>
        <v>3</v>
      </c>
      <c r="AZ325" s="6" t="str">
        <f t="shared" si="75"/>
        <v/>
      </c>
      <c r="BA325" s="6" t="str">
        <f t="shared" si="76"/>
        <v/>
      </c>
    </row>
    <row r="326" spans="2:59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R326" s="3">
        <v>2</v>
      </c>
      <c r="S326" s="3">
        <v>1</v>
      </c>
      <c r="T326" s="5">
        <v>3</v>
      </c>
      <c r="U326" s="3">
        <v>3</v>
      </c>
      <c r="V326" s="6" t="str">
        <f t="shared" si="68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D326" s="12">
        <v>52151</v>
      </c>
      <c r="AG326" s="6">
        <f t="shared" si="77"/>
        <v>0</v>
      </c>
      <c r="AH326" s="6">
        <f t="shared" si="78"/>
        <v>0</v>
      </c>
      <c r="AI326" s="6" t="str">
        <f t="shared" si="79"/>
        <v/>
      </c>
      <c r="AJ326" s="6" t="str">
        <f t="shared" si="80"/>
        <v/>
      </c>
      <c r="AK326" s="6">
        <f t="shared" si="81"/>
        <v>0</v>
      </c>
      <c r="AL326" s="6">
        <f t="shared" si="82"/>
        <v>0</v>
      </c>
      <c r="AM326" s="6" t="str">
        <f t="shared" si="83"/>
        <v/>
      </c>
      <c r="AN326" s="6" t="str">
        <f t="shared" si="84"/>
        <v/>
      </c>
      <c r="AT326" s="6">
        <f t="shared" si="69"/>
        <v>0</v>
      </c>
      <c r="AU326" s="6">
        <f t="shared" si="70"/>
        <v>0</v>
      </c>
      <c r="AV326" s="6" t="str">
        <f t="shared" si="71"/>
        <v/>
      </c>
      <c r="AW326" s="6" t="str">
        <f t="shared" si="72"/>
        <v/>
      </c>
      <c r="AX326" s="6">
        <f t="shared" si="73"/>
        <v>0</v>
      </c>
      <c r="AY326" s="6">
        <f t="shared" si="74"/>
        <v>0</v>
      </c>
      <c r="AZ326" s="6" t="str">
        <f t="shared" si="75"/>
        <v/>
      </c>
      <c r="BA326" s="6" t="str">
        <f t="shared" si="76"/>
        <v/>
      </c>
    </row>
    <row r="327" spans="2:59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R327" s="3">
        <v>3</v>
      </c>
      <c r="S327" s="3">
        <v>0</v>
      </c>
      <c r="T327" s="5">
        <v>3</v>
      </c>
      <c r="U327" s="3">
        <v>3</v>
      </c>
      <c r="V327" s="6" t="str">
        <f t="shared" si="68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D327" s="12">
        <v>15521</v>
      </c>
      <c r="AG327" s="6">
        <f t="shared" si="77"/>
        <v>0</v>
      </c>
      <c r="AH327" s="6">
        <f t="shared" si="78"/>
        <v>0</v>
      </c>
      <c r="AI327" s="6" t="str">
        <f t="shared" si="79"/>
        <v/>
      </c>
      <c r="AJ327" s="6" t="str">
        <f t="shared" si="80"/>
        <v/>
      </c>
      <c r="AK327" s="6">
        <f t="shared" si="81"/>
        <v>0</v>
      </c>
      <c r="AL327" s="6">
        <f t="shared" si="82"/>
        <v>0</v>
      </c>
      <c r="AM327" s="6" t="str">
        <f t="shared" si="83"/>
        <v/>
      </c>
      <c r="AN327" s="6" t="str">
        <f t="shared" si="84"/>
        <v/>
      </c>
      <c r="AT327" s="6">
        <f t="shared" si="69"/>
        <v>1</v>
      </c>
      <c r="AU327" s="6">
        <f t="shared" si="70"/>
        <v>2</v>
      </c>
      <c r="AV327" s="6" t="str">
        <f t="shared" si="71"/>
        <v/>
      </c>
      <c r="AW327" s="6" t="str">
        <f t="shared" si="72"/>
        <v/>
      </c>
      <c r="AX327" s="6">
        <f t="shared" si="73"/>
        <v>0</v>
      </c>
      <c r="AY327" s="6">
        <f t="shared" si="74"/>
        <v>0</v>
      </c>
      <c r="AZ327" s="6" t="str">
        <f t="shared" si="75"/>
        <v/>
      </c>
      <c r="BA327" s="6" t="str">
        <f t="shared" si="76"/>
        <v/>
      </c>
    </row>
    <row r="328" spans="2:59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R328" s="3">
        <v>0</v>
      </c>
      <c r="S328" s="3">
        <v>0</v>
      </c>
      <c r="T328" s="5">
        <v>1</v>
      </c>
      <c r="U328" s="3">
        <v>0</v>
      </c>
      <c r="V328" s="6" t="str">
        <f t="shared" si="68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D328" s="12">
        <v>15522</v>
      </c>
      <c r="AG328" s="6">
        <f t="shared" si="77"/>
        <v>0</v>
      </c>
      <c r="AH328" s="6">
        <f t="shared" si="78"/>
        <v>0</v>
      </c>
      <c r="AI328" s="6" t="str">
        <f t="shared" si="79"/>
        <v/>
      </c>
      <c r="AJ328" s="6" t="str">
        <f t="shared" si="80"/>
        <v/>
      </c>
      <c r="AK328" s="6">
        <f t="shared" si="81"/>
        <v>0</v>
      </c>
      <c r="AL328" s="6">
        <f t="shared" si="82"/>
        <v>0</v>
      </c>
      <c r="AM328" s="6" t="str">
        <f t="shared" si="83"/>
        <v/>
      </c>
      <c r="AN328" s="6" t="str">
        <f t="shared" si="84"/>
        <v/>
      </c>
      <c r="AT328" s="6">
        <f t="shared" si="69"/>
        <v>0</v>
      </c>
      <c r="AU328" s="6">
        <f t="shared" si="70"/>
        <v>0</v>
      </c>
      <c r="AV328" s="6" t="str">
        <f t="shared" si="71"/>
        <v/>
      </c>
      <c r="AW328" s="6" t="str">
        <f t="shared" si="72"/>
        <v/>
      </c>
      <c r="AX328" s="6">
        <f t="shared" si="73"/>
        <v>1</v>
      </c>
      <c r="AY328" s="6">
        <f t="shared" si="74"/>
        <v>3</v>
      </c>
      <c r="AZ328" s="6" t="str">
        <f t="shared" si="75"/>
        <v/>
      </c>
      <c r="BA328" s="6" t="str">
        <f t="shared" si="76"/>
        <v/>
      </c>
    </row>
    <row r="329" spans="2:59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R329" s="3">
        <v>0</v>
      </c>
      <c r="S329" s="3">
        <v>1</v>
      </c>
      <c r="T329" s="5">
        <v>0</v>
      </c>
      <c r="U329" s="3">
        <v>1</v>
      </c>
      <c r="V329" s="6" t="str">
        <f t="shared" ref="V329:V392" si="85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D329" s="12">
        <v>52152</v>
      </c>
      <c r="AG329" s="6">
        <f t="shared" si="77"/>
        <v>0</v>
      </c>
      <c r="AH329" s="6">
        <f t="shared" si="78"/>
        <v>0</v>
      </c>
      <c r="AI329" s="6" t="str">
        <f t="shared" si="79"/>
        <v/>
      </c>
      <c r="AJ329" s="6" t="str">
        <f t="shared" si="80"/>
        <v/>
      </c>
      <c r="AK329" s="6">
        <f t="shared" si="81"/>
        <v>0</v>
      </c>
      <c r="AL329" s="6">
        <f t="shared" si="82"/>
        <v>0</v>
      </c>
      <c r="AM329" s="6" t="str">
        <f t="shared" si="83"/>
        <v/>
      </c>
      <c r="AN329" s="6" t="str">
        <f t="shared" si="84"/>
        <v/>
      </c>
      <c r="AT329" s="6">
        <f t="shared" si="69"/>
        <v>0</v>
      </c>
      <c r="AU329" s="6">
        <f t="shared" si="70"/>
        <v>0</v>
      </c>
      <c r="AV329" s="6" t="str">
        <f t="shared" si="71"/>
        <v/>
      </c>
      <c r="AW329" s="6" t="str">
        <f t="shared" si="72"/>
        <v/>
      </c>
      <c r="AX329" s="6">
        <f t="shared" si="73"/>
        <v>0</v>
      </c>
      <c r="AY329" s="6">
        <f t="shared" si="74"/>
        <v>0</v>
      </c>
      <c r="AZ329" s="6" t="str">
        <f t="shared" si="75"/>
        <v/>
      </c>
      <c r="BA329" s="6" t="str">
        <f t="shared" si="76"/>
        <v/>
      </c>
    </row>
    <row r="330" spans="2:59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R330" s="3">
        <v>2</v>
      </c>
      <c r="S330" s="3">
        <v>2</v>
      </c>
      <c r="T330" s="5">
        <v>1</v>
      </c>
      <c r="U330" s="3">
        <v>0</v>
      </c>
      <c r="V330" s="6" t="str">
        <f t="shared" si="85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D330" s="12">
        <v>15522</v>
      </c>
      <c r="AG330" s="6">
        <f t="shared" si="77"/>
        <v>0</v>
      </c>
      <c r="AH330" s="6">
        <f t="shared" si="78"/>
        <v>0</v>
      </c>
      <c r="AI330" s="6" t="str">
        <f t="shared" si="79"/>
        <v/>
      </c>
      <c r="AJ330" s="6" t="str">
        <f t="shared" si="80"/>
        <v/>
      </c>
      <c r="AK330" s="6">
        <f t="shared" si="81"/>
        <v>0</v>
      </c>
      <c r="AL330" s="6">
        <f t="shared" si="82"/>
        <v>0</v>
      </c>
      <c r="AM330" s="6" t="str">
        <f t="shared" si="83"/>
        <v/>
      </c>
      <c r="AN330" s="6" t="str">
        <f t="shared" si="84"/>
        <v/>
      </c>
      <c r="AT330" s="6">
        <f t="shared" ref="AT330:AT393" si="86">IF(AND(AB330=$AB$4,AC330=$AC$4),IF(W330=$W$4,1,0)+IF(X330=$X$4,1,0)+IF(Y330=$Y$4,1,0),0)</f>
        <v>0</v>
      </c>
      <c r="AU330" s="6">
        <f t="shared" ref="AU330:AU393" si="87">IF(AND(AB330=$AB$4,AC330=$AC$4),IF(W330=$W$4,1,0)+IF(Z330=$Z$4,1,0)+IF(X330=$X$4,1,0)+IF(Y330=$Y$4,1,0)+IF(AA330=$AA$4,1,0)+IF(V330=$V$4,1,0),0)</f>
        <v>0</v>
      </c>
      <c r="AV330" s="6" t="str">
        <f t="shared" ref="AV330:AV393" si="88">IF(AND(AB330=$AB$4,AC330=$AC$4,AT330=MAX(AT$10:AT$5002)),(J330-J$4)^2+(K330-K$4)^2+(L330-L$4)^2+(M330-M$4)^2+(N330-N$4)^2+(O330-O$4)^2,"")</f>
        <v/>
      </c>
      <c r="AW330" s="6" t="str">
        <f t="shared" ref="AW330:AW393" si="89">IF(AND(AB330=$AB$4,AC330=$AC$4,AT330=MAX(AT$10:AT$5002),AU330=MAX(AU$10:AU$5002)),(J330-J$4)^2+(K330-K$4)^2+(L330-L$4)^2+(M330-M$4)^2+(N330-N$4)^2+(O330-O$4)^2,"")</f>
        <v/>
      </c>
      <c r="AX330" s="6">
        <f t="shared" ref="AX330:AX393" si="90">IF(AND(AB330=$AB$5,AC330=$AC$5),IF(W330=$W$5,1,0)+IF(X330=$X$5,1,0)+IF(Y330=$Y$5,1,0),0)</f>
        <v>1</v>
      </c>
      <c r="AY330" s="6">
        <f t="shared" ref="AY330:AY393" si="91">IF(AND(AB330=$AB$5,AC330=$AC$5),IF(W330=$W$5,1,0)+IF(Z330=$Z$5,1,0)+IF(X330=$X$5,1,0)+IF(Y330=$Y$5,1,0)+IF(AA330=$AA$5,1,0)+IF(V330=$V$5,1,0),0)</f>
        <v>1</v>
      </c>
      <c r="AZ330" s="6" t="str">
        <f t="shared" ref="AZ330:AZ393" si="92">IF(AND(AB330=$AB$5,AC330=$AC$5,AX330=MAX(AX$10:AX$5002)),(J330-J$4)^2+(K330-K$4)^2+(L330-L$4)^2+(M330-M$4)^2+(N330-N$4)^2+(O330-O$4)^2,"")</f>
        <v/>
      </c>
      <c r="BA330" s="6" t="str">
        <f t="shared" ref="BA330:BA393" si="93">IF(AND(AB330=$AB$5,AC330=$AC$5,AX330=MAX(AX$10:AX$5002),AY330=MAX(AY$10:AY$5002)),(J330-J$4)^2+(K330-K$4)^2+(L330-L$4)^2+(M330-M$4)^2+(N330-N$4)^2+(O330-O$4)^2,"")</f>
        <v/>
      </c>
    </row>
    <row r="331" spans="2:59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R331" s="3">
        <v>0</v>
      </c>
      <c r="S331" s="3">
        <v>6</v>
      </c>
      <c r="T331" s="5">
        <v>0</v>
      </c>
      <c r="U331" s="3">
        <v>0</v>
      </c>
      <c r="V331" s="6" t="str">
        <f t="shared" si="85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D331" s="12">
        <v>51521</v>
      </c>
      <c r="AG331" s="6">
        <f t="shared" ref="AG331:AG394" si="94">IF(AD331=AD$4,IF(W331=$W$4,1,0)+IF(X331=$X$4,1,0)+IF(Y331=$Y$4,1,0),0)</f>
        <v>0</v>
      </c>
      <c r="AH331" s="6">
        <f t="shared" ref="AH331:AH394" si="95">IF(AD331=AD$4,IF(W331=$W$4,1,0)+IF(Z331=$Z$4,1,0)+IF(X331=$X$4,1,0)+IF(Y331=$Y$4,1,0)+IF(AA331=$AA$4,1,0)+IF(V331=$V$4,1,0),0)</f>
        <v>0</v>
      </c>
      <c r="AI331" s="6" t="str">
        <f t="shared" ref="AI331:AI394" si="96">IF(AND(AD331=AD$4,AG331=MAX(AG$10:AG$5002)),(J331-J$4)^2+(K331-K$4)^2+(L331-L$4)^2+(M331-M$4)^2+(N331-N$4)^2+(O331-O$4)^2,"")</f>
        <v/>
      </c>
      <c r="AJ331" s="6" t="str">
        <f t="shared" ref="AJ331:AJ394" si="97">IF(AND(AD331=AD$4,AG331=MAX(AG$10:AG$5002),AH331=MAX(AH$10:AH$5002)),(J331-J$4)^2+(K331-K$4)^2+(L331-L$4)^2+(M331-M$4)^2+(N331-N$4)^2+(O331-O$4)^2,"")</f>
        <v/>
      </c>
      <c r="AK331" s="6">
        <f t="shared" ref="AK331:AK394" si="98">IF(AD331=AD$5,IF(W331=$W$5,1,0)+IF(X331=$X$5,1,0)+IF(Y331=$Y$5,1,0),0)</f>
        <v>0</v>
      </c>
      <c r="AL331" s="6">
        <f t="shared" ref="AL331:AL394" si="99">IF(AD331=AD$5,IF(W331=$W$5,1,0)+IF(Z331=$Z$5,1,0)+IF(X331=$X$5,1,0)+IF(Y331=$Y$5,1,0)+IF(AA331=$AA$5,1,0)+IF(V331=$V$5,1,0),0)</f>
        <v>0</v>
      </c>
      <c r="AM331" s="6" t="str">
        <f t="shared" ref="AM331:AM394" si="100">IF(AND(AD331=AD$5,AK331=MAX(AK$10:AK$5002)),(J331-J$4)^2+(K331-K$4)^2+(L331-L$4)^2+(M331-M$4)^2+(N331-N$4)^2+(O331-O$4)^2,"")</f>
        <v/>
      </c>
      <c r="AN331" s="6" t="str">
        <f t="shared" ref="AN331:AN394" si="101">IF(AND(AD331=AD$5,AK331=MAX(AK$10:AK$5002),AL331=MAX(AL$10:AL$5002)),(J331-J$4)^2+(K331-K$4)^2+(L331-L$4)^2+(M331-M$4)^2+(N331-N$4)^2+(O331-O$4)^2,"")</f>
        <v/>
      </c>
      <c r="AT331" s="6">
        <f t="shared" si="86"/>
        <v>0</v>
      </c>
      <c r="AU331" s="6">
        <f t="shared" si="87"/>
        <v>1</v>
      </c>
      <c r="AV331" s="6" t="str">
        <f t="shared" si="88"/>
        <v/>
      </c>
      <c r="AW331" s="6" t="str">
        <f t="shared" si="89"/>
        <v/>
      </c>
      <c r="AX331" s="6">
        <f t="shared" si="90"/>
        <v>0</v>
      </c>
      <c r="AY331" s="6">
        <f t="shared" si="91"/>
        <v>0</v>
      </c>
      <c r="AZ331" s="6" t="str">
        <f t="shared" si="92"/>
        <v/>
      </c>
      <c r="BA331" s="6" t="str">
        <f t="shared" si="93"/>
        <v/>
      </c>
    </row>
    <row r="332" spans="2:59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R332" s="3">
        <v>1</v>
      </c>
      <c r="S332" s="3">
        <v>2</v>
      </c>
      <c r="T332" s="5">
        <v>0</v>
      </c>
      <c r="U332" s="3">
        <v>0</v>
      </c>
      <c r="V332" s="6" t="str">
        <f t="shared" si="85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D332" s="12">
        <v>25511</v>
      </c>
      <c r="AG332" s="6">
        <f t="shared" si="94"/>
        <v>0</v>
      </c>
      <c r="AH332" s="6">
        <f t="shared" si="95"/>
        <v>0</v>
      </c>
      <c r="AI332" s="6" t="str">
        <f t="shared" si="96"/>
        <v/>
      </c>
      <c r="AJ332" s="6" t="str">
        <f t="shared" si="97"/>
        <v/>
      </c>
      <c r="AK332" s="6">
        <f t="shared" si="98"/>
        <v>3</v>
      </c>
      <c r="AL332" s="6">
        <f t="shared" si="99"/>
        <v>3</v>
      </c>
      <c r="AM332" s="6">
        <f t="shared" si="100"/>
        <v>0.61370000000000013</v>
      </c>
      <c r="AN332" s="6" t="str">
        <f t="shared" si="101"/>
        <v/>
      </c>
      <c r="AT332" s="6">
        <f t="shared" si="86"/>
        <v>0</v>
      </c>
      <c r="AU332" s="6">
        <f t="shared" si="87"/>
        <v>0</v>
      </c>
      <c r="AV332" s="6" t="str">
        <f t="shared" si="88"/>
        <v/>
      </c>
      <c r="AW332" s="6" t="str">
        <f t="shared" si="89"/>
        <v/>
      </c>
      <c r="AX332" s="6">
        <f t="shared" si="90"/>
        <v>0</v>
      </c>
      <c r="AY332" s="6">
        <f t="shared" si="91"/>
        <v>0</v>
      </c>
      <c r="AZ332" s="6" t="str">
        <f t="shared" si="92"/>
        <v/>
      </c>
      <c r="BA332" s="6" t="str">
        <f t="shared" si="93"/>
        <v/>
      </c>
      <c r="BG332" s="6" t="s">
        <v>753</v>
      </c>
    </row>
    <row r="333" spans="2:59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R333" s="3">
        <v>2</v>
      </c>
      <c r="S333" s="3">
        <v>0</v>
      </c>
      <c r="T333" s="5">
        <v>3</v>
      </c>
      <c r="U333" s="3">
        <v>3</v>
      </c>
      <c r="V333" s="6" t="str">
        <f t="shared" si="85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D333" s="12">
        <v>25512</v>
      </c>
      <c r="AG333" s="6">
        <f t="shared" si="94"/>
        <v>3</v>
      </c>
      <c r="AH333" s="6">
        <f t="shared" si="95"/>
        <v>4</v>
      </c>
      <c r="AI333" s="6">
        <f t="shared" si="96"/>
        <v>0.51549999999999996</v>
      </c>
      <c r="AJ333" s="6" t="str">
        <f t="shared" si="97"/>
        <v/>
      </c>
      <c r="AK333" s="6">
        <f t="shared" si="98"/>
        <v>0</v>
      </c>
      <c r="AL333" s="6">
        <f t="shared" si="99"/>
        <v>0</v>
      </c>
      <c r="AM333" s="6" t="str">
        <f t="shared" si="100"/>
        <v/>
      </c>
      <c r="AN333" s="6" t="str">
        <f t="shared" si="101"/>
        <v/>
      </c>
      <c r="AT333" s="6">
        <f t="shared" si="86"/>
        <v>0</v>
      </c>
      <c r="AU333" s="6">
        <f t="shared" si="87"/>
        <v>0</v>
      </c>
      <c r="AV333" s="6" t="str">
        <f t="shared" si="88"/>
        <v/>
      </c>
      <c r="AW333" s="6" t="str">
        <f t="shared" si="89"/>
        <v/>
      </c>
      <c r="AX333" s="6">
        <f t="shared" si="90"/>
        <v>0</v>
      </c>
      <c r="AY333" s="6">
        <f t="shared" si="91"/>
        <v>0</v>
      </c>
      <c r="AZ333" s="6" t="str">
        <f t="shared" si="92"/>
        <v/>
      </c>
      <c r="BA333" s="6" t="str">
        <f t="shared" si="93"/>
        <v/>
      </c>
    </row>
    <row r="334" spans="2:59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R334" s="3">
        <v>2</v>
      </c>
      <c r="S334" s="3">
        <v>2</v>
      </c>
      <c r="T334" s="5">
        <v>1</v>
      </c>
      <c r="U334" s="3">
        <v>0</v>
      </c>
      <c r="V334" s="6" t="str">
        <f t="shared" si="85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D334" s="12">
        <v>25511</v>
      </c>
      <c r="AG334" s="6">
        <f t="shared" si="94"/>
        <v>0</v>
      </c>
      <c r="AH334" s="6">
        <f t="shared" si="95"/>
        <v>0</v>
      </c>
      <c r="AI334" s="6" t="str">
        <f t="shared" si="96"/>
        <v/>
      </c>
      <c r="AJ334" s="6" t="str">
        <f t="shared" si="97"/>
        <v/>
      </c>
      <c r="AK334" s="6">
        <f t="shared" si="98"/>
        <v>3</v>
      </c>
      <c r="AL334" s="6">
        <f t="shared" si="99"/>
        <v>4</v>
      </c>
      <c r="AM334" s="6">
        <f t="shared" si="100"/>
        <v>1.0503999999999998</v>
      </c>
      <c r="AN334" s="6" t="str">
        <f t="shared" si="101"/>
        <v/>
      </c>
      <c r="AT334" s="6">
        <f t="shared" si="86"/>
        <v>0</v>
      </c>
      <c r="AU334" s="6">
        <f t="shared" si="87"/>
        <v>0</v>
      </c>
      <c r="AV334" s="6" t="str">
        <f t="shared" si="88"/>
        <v/>
      </c>
      <c r="AW334" s="6" t="str">
        <f t="shared" si="89"/>
        <v/>
      </c>
      <c r="AX334" s="6">
        <f t="shared" si="90"/>
        <v>0</v>
      </c>
      <c r="AY334" s="6">
        <f t="shared" si="91"/>
        <v>0</v>
      </c>
      <c r="AZ334" s="6" t="str">
        <f t="shared" si="92"/>
        <v/>
      </c>
      <c r="BA334" s="6" t="str">
        <f t="shared" si="93"/>
        <v/>
      </c>
    </row>
    <row r="335" spans="2:59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R335" s="3">
        <v>1</v>
      </c>
      <c r="S335" s="3">
        <v>0</v>
      </c>
      <c r="T335" s="5">
        <v>3</v>
      </c>
      <c r="U335" s="3">
        <v>1</v>
      </c>
      <c r="V335" s="6" t="str">
        <f t="shared" si="85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D335" s="12">
        <v>25512</v>
      </c>
      <c r="AG335" s="6">
        <f t="shared" si="94"/>
        <v>3</v>
      </c>
      <c r="AH335" s="6">
        <f t="shared" si="95"/>
        <v>5</v>
      </c>
      <c r="AI335" s="6">
        <f t="shared" si="96"/>
        <v>2.0989999999999993</v>
      </c>
      <c r="AJ335" s="6" t="str">
        <f t="shared" si="97"/>
        <v/>
      </c>
      <c r="AK335" s="6">
        <f t="shared" si="98"/>
        <v>0</v>
      </c>
      <c r="AL335" s="6">
        <f t="shared" si="99"/>
        <v>0</v>
      </c>
      <c r="AM335" s="6" t="str">
        <f t="shared" si="100"/>
        <v/>
      </c>
      <c r="AN335" s="6" t="str">
        <f t="shared" si="101"/>
        <v/>
      </c>
      <c r="AT335" s="6">
        <f t="shared" si="86"/>
        <v>0</v>
      </c>
      <c r="AU335" s="6">
        <f t="shared" si="87"/>
        <v>0</v>
      </c>
      <c r="AV335" s="6" t="str">
        <f t="shared" si="88"/>
        <v/>
      </c>
      <c r="AW335" s="6" t="str">
        <f t="shared" si="89"/>
        <v/>
      </c>
      <c r="AX335" s="6">
        <f t="shared" si="90"/>
        <v>0</v>
      </c>
      <c r="AY335" s="6">
        <f t="shared" si="91"/>
        <v>0</v>
      </c>
      <c r="AZ335" s="6" t="str">
        <f t="shared" si="92"/>
        <v/>
      </c>
      <c r="BA335" s="6" t="str">
        <f t="shared" si="93"/>
        <v/>
      </c>
    </row>
    <row r="336" spans="2:59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R336" s="3">
        <v>1</v>
      </c>
      <c r="S336" s="3">
        <v>3</v>
      </c>
      <c r="T336" s="5">
        <v>0</v>
      </c>
      <c r="U336" s="3">
        <v>0</v>
      </c>
      <c r="V336" s="6" t="str">
        <f t="shared" si="85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D336" s="12">
        <v>25511</v>
      </c>
      <c r="AG336" s="6">
        <f t="shared" si="94"/>
        <v>0</v>
      </c>
      <c r="AH336" s="6">
        <f t="shared" si="95"/>
        <v>0</v>
      </c>
      <c r="AI336" s="6" t="str">
        <f t="shared" si="96"/>
        <v/>
      </c>
      <c r="AJ336" s="6" t="str">
        <f t="shared" si="97"/>
        <v/>
      </c>
      <c r="AK336" s="6">
        <f t="shared" si="98"/>
        <v>3</v>
      </c>
      <c r="AL336" s="6">
        <f t="shared" si="99"/>
        <v>4</v>
      </c>
      <c r="AM336" s="6">
        <f t="shared" si="100"/>
        <v>2.9399999999999937E-2</v>
      </c>
      <c r="AN336" s="6" t="str">
        <f t="shared" si="101"/>
        <v/>
      </c>
      <c r="AT336" s="6">
        <f t="shared" si="86"/>
        <v>0</v>
      </c>
      <c r="AU336" s="6">
        <f t="shared" si="87"/>
        <v>0</v>
      </c>
      <c r="AV336" s="6" t="str">
        <f t="shared" si="88"/>
        <v/>
      </c>
      <c r="AW336" s="6" t="str">
        <f t="shared" si="89"/>
        <v/>
      </c>
      <c r="AX336" s="6">
        <f t="shared" si="90"/>
        <v>0</v>
      </c>
      <c r="AY336" s="6">
        <f t="shared" si="91"/>
        <v>0</v>
      </c>
      <c r="AZ336" s="6" t="str">
        <f t="shared" si="92"/>
        <v/>
      </c>
      <c r="BA336" s="6" t="str">
        <f t="shared" si="93"/>
        <v/>
      </c>
    </row>
    <row r="337" spans="2:59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R337" s="3">
        <v>3</v>
      </c>
      <c r="S337" s="3">
        <v>1</v>
      </c>
      <c r="T337" s="5">
        <v>3</v>
      </c>
      <c r="U337" s="3">
        <v>3</v>
      </c>
      <c r="V337" s="6" t="str">
        <f t="shared" si="85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D337" s="12">
        <v>25512</v>
      </c>
      <c r="AG337" s="6">
        <f t="shared" si="94"/>
        <v>0</v>
      </c>
      <c r="AH337" s="6">
        <f t="shared" si="95"/>
        <v>0</v>
      </c>
      <c r="AI337" s="6" t="str">
        <f t="shared" si="96"/>
        <v/>
      </c>
      <c r="AJ337" s="6" t="str">
        <f t="shared" si="97"/>
        <v/>
      </c>
      <c r="AK337" s="6">
        <f t="shared" si="98"/>
        <v>0</v>
      </c>
      <c r="AL337" s="6">
        <f t="shared" si="99"/>
        <v>0</v>
      </c>
      <c r="AM337" s="6" t="str">
        <f t="shared" si="100"/>
        <v/>
      </c>
      <c r="AN337" s="6" t="str">
        <f t="shared" si="101"/>
        <v/>
      </c>
      <c r="AT337" s="6">
        <f t="shared" si="86"/>
        <v>0</v>
      </c>
      <c r="AU337" s="6">
        <f t="shared" si="87"/>
        <v>0</v>
      </c>
      <c r="AV337" s="6" t="str">
        <f t="shared" si="88"/>
        <v/>
      </c>
      <c r="AW337" s="6" t="str">
        <f t="shared" si="89"/>
        <v/>
      </c>
      <c r="AX337" s="6">
        <f t="shared" si="90"/>
        <v>0</v>
      </c>
      <c r="AY337" s="6">
        <f t="shared" si="91"/>
        <v>0</v>
      </c>
      <c r="AZ337" s="6" t="str">
        <f t="shared" si="92"/>
        <v/>
      </c>
      <c r="BA337" s="6" t="str">
        <f t="shared" si="93"/>
        <v/>
      </c>
    </row>
    <row r="338" spans="2:59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R338" s="3">
        <v>1</v>
      </c>
      <c r="S338" s="3">
        <v>1</v>
      </c>
      <c r="T338" s="5">
        <v>1</v>
      </c>
      <c r="U338" s="3">
        <v>3</v>
      </c>
      <c r="V338" s="6" t="str">
        <f t="shared" si="85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D338" s="12">
        <v>52151</v>
      </c>
      <c r="AG338" s="6">
        <f t="shared" si="94"/>
        <v>0</v>
      </c>
      <c r="AH338" s="6">
        <f t="shared" si="95"/>
        <v>0</v>
      </c>
      <c r="AI338" s="6" t="str">
        <f t="shared" si="96"/>
        <v/>
      </c>
      <c r="AJ338" s="6" t="str">
        <f t="shared" si="97"/>
        <v/>
      </c>
      <c r="AK338" s="6">
        <f t="shared" si="98"/>
        <v>0</v>
      </c>
      <c r="AL338" s="6">
        <f t="shared" si="99"/>
        <v>0</v>
      </c>
      <c r="AM338" s="6" t="str">
        <f t="shared" si="100"/>
        <v/>
      </c>
      <c r="AN338" s="6" t="str">
        <f t="shared" si="101"/>
        <v/>
      </c>
      <c r="AT338" s="6">
        <f t="shared" si="86"/>
        <v>0</v>
      </c>
      <c r="AU338" s="6">
        <f t="shared" si="87"/>
        <v>0</v>
      </c>
      <c r="AV338" s="6" t="str">
        <f t="shared" si="88"/>
        <v/>
      </c>
      <c r="AW338" s="6" t="str">
        <f t="shared" si="89"/>
        <v/>
      </c>
      <c r="AX338" s="6">
        <f t="shared" si="90"/>
        <v>0</v>
      </c>
      <c r="AY338" s="6">
        <f t="shared" si="91"/>
        <v>0</v>
      </c>
      <c r="AZ338" s="6" t="str">
        <f t="shared" si="92"/>
        <v/>
      </c>
      <c r="BA338" s="6" t="str">
        <f t="shared" si="93"/>
        <v/>
      </c>
    </row>
    <row r="339" spans="2:59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R339" s="3">
        <v>3</v>
      </c>
      <c r="S339" s="3">
        <v>2</v>
      </c>
      <c r="T339" s="5">
        <v>3</v>
      </c>
      <c r="U339" s="3">
        <v>3</v>
      </c>
      <c r="V339" s="6" t="str">
        <f t="shared" si="85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D339" s="12">
        <v>51252</v>
      </c>
      <c r="AG339" s="6">
        <f t="shared" si="94"/>
        <v>0</v>
      </c>
      <c r="AH339" s="6">
        <f t="shared" si="95"/>
        <v>0</v>
      </c>
      <c r="AI339" s="6" t="str">
        <f t="shared" si="96"/>
        <v/>
      </c>
      <c r="AJ339" s="6" t="str">
        <f t="shared" si="97"/>
        <v/>
      </c>
      <c r="AK339" s="6">
        <f t="shared" si="98"/>
        <v>0</v>
      </c>
      <c r="AL339" s="6">
        <f t="shared" si="99"/>
        <v>0</v>
      </c>
      <c r="AM339" s="6" t="str">
        <f t="shared" si="100"/>
        <v/>
      </c>
      <c r="AN339" s="6" t="str">
        <f t="shared" si="101"/>
        <v/>
      </c>
      <c r="AT339" s="6">
        <f t="shared" si="86"/>
        <v>0</v>
      </c>
      <c r="AU339" s="6">
        <f t="shared" si="87"/>
        <v>0</v>
      </c>
      <c r="AV339" s="6" t="str">
        <f t="shared" si="88"/>
        <v/>
      </c>
      <c r="AW339" s="6" t="str">
        <f t="shared" si="89"/>
        <v/>
      </c>
      <c r="AX339" s="6">
        <f t="shared" si="90"/>
        <v>1</v>
      </c>
      <c r="AY339" s="6">
        <f t="shared" si="91"/>
        <v>1</v>
      </c>
      <c r="AZ339" s="6" t="str">
        <f t="shared" si="92"/>
        <v/>
      </c>
      <c r="BA339" s="6" t="str">
        <f t="shared" si="93"/>
        <v/>
      </c>
    </row>
    <row r="340" spans="2:59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R340" s="3">
        <v>2</v>
      </c>
      <c r="S340" s="3">
        <v>1</v>
      </c>
      <c r="T340" s="5">
        <v>3</v>
      </c>
      <c r="U340" s="3">
        <v>1</v>
      </c>
      <c r="V340" s="6" t="str">
        <f t="shared" si="85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D340" s="12">
        <v>25512</v>
      </c>
      <c r="AG340" s="6">
        <f t="shared" si="94"/>
        <v>0</v>
      </c>
      <c r="AH340" s="6">
        <f t="shared" si="95"/>
        <v>1</v>
      </c>
      <c r="AI340" s="6" t="str">
        <f t="shared" si="96"/>
        <v/>
      </c>
      <c r="AJ340" s="6" t="str">
        <f t="shared" si="97"/>
        <v/>
      </c>
      <c r="AK340" s="6">
        <f t="shared" si="98"/>
        <v>0</v>
      </c>
      <c r="AL340" s="6">
        <f t="shared" si="99"/>
        <v>0</v>
      </c>
      <c r="AM340" s="6" t="str">
        <f t="shared" si="100"/>
        <v/>
      </c>
      <c r="AN340" s="6" t="str">
        <f t="shared" si="101"/>
        <v/>
      </c>
      <c r="AT340" s="6">
        <f t="shared" si="86"/>
        <v>0</v>
      </c>
      <c r="AU340" s="6">
        <f t="shared" si="87"/>
        <v>0</v>
      </c>
      <c r="AV340" s="6" t="str">
        <f t="shared" si="88"/>
        <v/>
      </c>
      <c r="AW340" s="6" t="str">
        <f t="shared" si="89"/>
        <v/>
      </c>
      <c r="AX340" s="6">
        <f t="shared" si="90"/>
        <v>0</v>
      </c>
      <c r="AY340" s="6">
        <f t="shared" si="91"/>
        <v>0</v>
      </c>
      <c r="AZ340" s="6" t="str">
        <f t="shared" si="92"/>
        <v/>
      </c>
      <c r="BA340" s="6" t="str">
        <f t="shared" si="93"/>
        <v/>
      </c>
    </row>
    <row r="341" spans="2:59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R341" s="3">
        <v>3</v>
      </c>
      <c r="S341" s="3">
        <v>0</v>
      </c>
      <c r="T341" s="5">
        <v>3</v>
      </c>
      <c r="U341" s="3">
        <v>3</v>
      </c>
      <c r="V341" s="6" t="str">
        <f t="shared" si="85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D341" s="12">
        <v>15251</v>
      </c>
      <c r="AG341" s="6">
        <f t="shared" si="94"/>
        <v>0</v>
      </c>
      <c r="AH341" s="6">
        <f t="shared" si="95"/>
        <v>0</v>
      </c>
      <c r="AI341" s="6" t="str">
        <f t="shared" si="96"/>
        <v/>
      </c>
      <c r="AJ341" s="6" t="str">
        <f t="shared" si="97"/>
        <v/>
      </c>
      <c r="AK341" s="6">
        <f t="shared" si="98"/>
        <v>0</v>
      </c>
      <c r="AL341" s="6">
        <f t="shared" si="99"/>
        <v>0</v>
      </c>
      <c r="AM341" s="6" t="str">
        <f t="shared" si="100"/>
        <v/>
      </c>
      <c r="AN341" s="6" t="str">
        <f t="shared" si="101"/>
        <v/>
      </c>
      <c r="AT341" s="6">
        <f t="shared" si="86"/>
        <v>1</v>
      </c>
      <c r="AU341" s="6">
        <f t="shared" si="87"/>
        <v>2</v>
      </c>
      <c r="AV341" s="6" t="str">
        <f t="shared" si="88"/>
        <v/>
      </c>
      <c r="AW341" s="6" t="str">
        <f t="shared" si="89"/>
        <v/>
      </c>
      <c r="AX341" s="6">
        <f t="shared" si="90"/>
        <v>0</v>
      </c>
      <c r="AY341" s="6">
        <f t="shared" si="91"/>
        <v>0</v>
      </c>
      <c r="AZ341" s="6" t="str">
        <f t="shared" si="92"/>
        <v/>
      </c>
      <c r="BA341" s="6" t="str">
        <f t="shared" si="93"/>
        <v/>
      </c>
    </row>
    <row r="342" spans="2:59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R342" s="3">
        <v>1</v>
      </c>
      <c r="S342" s="3">
        <v>3</v>
      </c>
      <c r="T342" s="5">
        <v>0</v>
      </c>
      <c r="U342" s="3">
        <v>0</v>
      </c>
      <c r="V342" s="6" t="str">
        <f t="shared" si="85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D342" s="12">
        <v>51251</v>
      </c>
      <c r="AG342" s="6">
        <f t="shared" si="94"/>
        <v>0</v>
      </c>
      <c r="AH342" s="6">
        <f t="shared" si="95"/>
        <v>0</v>
      </c>
      <c r="AI342" s="6" t="str">
        <f t="shared" si="96"/>
        <v/>
      </c>
      <c r="AJ342" s="6" t="str">
        <f t="shared" si="97"/>
        <v/>
      </c>
      <c r="AK342" s="6">
        <f t="shared" si="98"/>
        <v>0</v>
      </c>
      <c r="AL342" s="6">
        <f t="shared" si="99"/>
        <v>0</v>
      </c>
      <c r="AM342" s="6" t="str">
        <f t="shared" si="100"/>
        <v/>
      </c>
      <c r="AN342" s="6" t="str">
        <f t="shared" si="101"/>
        <v/>
      </c>
      <c r="AT342" s="6">
        <f t="shared" si="86"/>
        <v>1</v>
      </c>
      <c r="AU342" s="6">
        <f t="shared" si="87"/>
        <v>1</v>
      </c>
      <c r="AV342" s="6" t="str">
        <f t="shared" si="88"/>
        <v/>
      </c>
      <c r="AW342" s="6" t="str">
        <f t="shared" si="89"/>
        <v/>
      </c>
      <c r="AX342" s="6">
        <f t="shared" si="90"/>
        <v>0</v>
      </c>
      <c r="AY342" s="6">
        <f t="shared" si="91"/>
        <v>0</v>
      </c>
      <c r="AZ342" s="6" t="str">
        <f t="shared" si="92"/>
        <v/>
      </c>
      <c r="BA342" s="6" t="str">
        <f t="shared" si="93"/>
        <v/>
      </c>
      <c r="BG342" s="12" t="s">
        <v>778</v>
      </c>
    </row>
    <row r="343" spans="2:59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R343" s="3">
        <v>2</v>
      </c>
      <c r="S343" s="3">
        <v>3</v>
      </c>
      <c r="T343" s="5">
        <v>0</v>
      </c>
      <c r="U343" s="3">
        <v>1</v>
      </c>
      <c r="V343" s="6" t="str">
        <f t="shared" si="85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D343" s="12">
        <v>52152</v>
      </c>
      <c r="AG343" s="6">
        <f t="shared" si="94"/>
        <v>0</v>
      </c>
      <c r="AH343" s="6">
        <f t="shared" si="95"/>
        <v>0</v>
      </c>
      <c r="AI343" s="6" t="str">
        <f t="shared" si="96"/>
        <v/>
      </c>
      <c r="AJ343" s="6" t="str">
        <f t="shared" si="97"/>
        <v/>
      </c>
      <c r="AK343" s="6">
        <f t="shared" si="98"/>
        <v>0</v>
      </c>
      <c r="AL343" s="6">
        <f t="shared" si="99"/>
        <v>0</v>
      </c>
      <c r="AM343" s="6" t="str">
        <f t="shared" si="100"/>
        <v/>
      </c>
      <c r="AN343" s="6" t="str">
        <f t="shared" si="101"/>
        <v/>
      </c>
      <c r="AT343" s="6">
        <f t="shared" si="86"/>
        <v>0</v>
      </c>
      <c r="AU343" s="6">
        <f t="shared" si="87"/>
        <v>0</v>
      </c>
      <c r="AV343" s="6" t="str">
        <f t="shared" si="88"/>
        <v/>
      </c>
      <c r="AW343" s="6" t="str">
        <f t="shared" si="89"/>
        <v/>
      </c>
      <c r="AX343" s="6">
        <f t="shared" si="90"/>
        <v>0</v>
      </c>
      <c r="AY343" s="6">
        <f t="shared" si="91"/>
        <v>0</v>
      </c>
      <c r="AZ343" s="6" t="str">
        <f t="shared" si="92"/>
        <v/>
      </c>
      <c r="BA343" s="6" t="str">
        <f t="shared" si="93"/>
        <v/>
      </c>
    </row>
    <row r="344" spans="2:59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R344" s="3">
        <v>0</v>
      </c>
      <c r="S344" s="3">
        <v>2</v>
      </c>
      <c r="T344" s="5">
        <v>0</v>
      </c>
      <c r="U344" s="3">
        <v>0</v>
      </c>
      <c r="V344" s="6" t="str">
        <f t="shared" si="85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D344" s="12">
        <v>25511</v>
      </c>
      <c r="AG344" s="6">
        <f t="shared" si="94"/>
        <v>0</v>
      </c>
      <c r="AH344" s="6">
        <f t="shared" si="95"/>
        <v>0</v>
      </c>
      <c r="AI344" s="6" t="str">
        <f t="shared" si="96"/>
        <v/>
      </c>
      <c r="AJ344" s="6" t="str">
        <f t="shared" si="97"/>
        <v/>
      </c>
      <c r="AK344" s="6">
        <f t="shared" si="98"/>
        <v>3</v>
      </c>
      <c r="AL344" s="6">
        <f t="shared" si="99"/>
        <v>4</v>
      </c>
      <c r="AM344" s="6">
        <f t="shared" si="100"/>
        <v>1.4351</v>
      </c>
      <c r="AN344" s="6" t="str">
        <f t="shared" si="101"/>
        <v/>
      </c>
      <c r="AT344" s="6">
        <f t="shared" si="86"/>
        <v>0</v>
      </c>
      <c r="AU344" s="6">
        <f t="shared" si="87"/>
        <v>0</v>
      </c>
      <c r="AV344" s="6" t="str">
        <f t="shared" si="88"/>
        <v/>
      </c>
      <c r="AW344" s="6" t="str">
        <f t="shared" si="89"/>
        <v/>
      </c>
      <c r="AX344" s="6">
        <f t="shared" si="90"/>
        <v>0</v>
      </c>
      <c r="AY344" s="6">
        <f t="shared" si="91"/>
        <v>0</v>
      </c>
      <c r="AZ344" s="6" t="str">
        <f t="shared" si="92"/>
        <v/>
      </c>
      <c r="BA344" s="6" t="str">
        <f t="shared" si="93"/>
        <v/>
      </c>
    </row>
    <row r="345" spans="2:59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R345" s="3">
        <v>1</v>
      </c>
      <c r="S345" s="3">
        <v>1</v>
      </c>
      <c r="T345" s="5">
        <v>1</v>
      </c>
      <c r="U345" s="3">
        <v>0</v>
      </c>
      <c r="V345" s="6" t="str">
        <f t="shared" si="85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D345" s="12">
        <v>52511</v>
      </c>
      <c r="AG345" s="6">
        <f t="shared" si="94"/>
        <v>0</v>
      </c>
      <c r="AH345" s="6">
        <f t="shared" si="95"/>
        <v>0</v>
      </c>
      <c r="AI345" s="6" t="str">
        <f t="shared" si="96"/>
        <v/>
      </c>
      <c r="AJ345" s="6" t="str">
        <f t="shared" si="97"/>
        <v/>
      </c>
      <c r="AK345" s="6">
        <f t="shared" si="98"/>
        <v>0</v>
      </c>
      <c r="AL345" s="6">
        <f t="shared" si="99"/>
        <v>0</v>
      </c>
      <c r="AM345" s="6" t="str">
        <f t="shared" si="100"/>
        <v/>
      </c>
      <c r="AN345" s="6" t="str">
        <f t="shared" si="101"/>
        <v/>
      </c>
      <c r="AT345" s="6">
        <f t="shared" si="86"/>
        <v>0</v>
      </c>
      <c r="AU345" s="6">
        <f t="shared" si="87"/>
        <v>1</v>
      </c>
      <c r="AV345" s="6" t="str">
        <f t="shared" si="88"/>
        <v/>
      </c>
      <c r="AW345" s="6" t="str">
        <f t="shared" si="89"/>
        <v/>
      </c>
      <c r="AX345" s="6">
        <f t="shared" si="90"/>
        <v>0</v>
      </c>
      <c r="AY345" s="6">
        <f t="shared" si="91"/>
        <v>0</v>
      </c>
      <c r="AZ345" s="6" t="str">
        <f t="shared" si="92"/>
        <v/>
      </c>
      <c r="BA345" s="6" t="str">
        <f t="shared" si="93"/>
        <v/>
      </c>
    </row>
    <row r="346" spans="2:59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R346" s="3">
        <v>2</v>
      </c>
      <c r="S346" s="3">
        <v>0</v>
      </c>
      <c r="T346" s="5">
        <v>3</v>
      </c>
      <c r="U346" s="3">
        <v>3</v>
      </c>
      <c r="V346" s="6" t="str">
        <f t="shared" si="85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D346" s="12">
        <v>25512</v>
      </c>
      <c r="AG346" s="6">
        <f t="shared" si="94"/>
        <v>0</v>
      </c>
      <c r="AH346" s="6">
        <f t="shared" si="95"/>
        <v>1</v>
      </c>
      <c r="AI346" s="6" t="str">
        <f t="shared" si="96"/>
        <v/>
      </c>
      <c r="AJ346" s="6" t="str">
        <f t="shared" si="97"/>
        <v/>
      </c>
      <c r="AK346" s="6">
        <f t="shared" si="98"/>
        <v>0</v>
      </c>
      <c r="AL346" s="6">
        <f t="shared" si="99"/>
        <v>0</v>
      </c>
      <c r="AM346" s="6" t="str">
        <f t="shared" si="100"/>
        <v/>
      </c>
      <c r="AN346" s="6" t="str">
        <f t="shared" si="101"/>
        <v/>
      </c>
      <c r="AT346" s="6">
        <f t="shared" si="86"/>
        <v>0</v>
      </c>
      <c r="AU346" s="6">
        <f t="shared" si="87"/>
        <v>0</v>
      </c>
      <c r="AV346" s="6" t="str">
        <f t="shared" si="88"/>
        <v/>
      </c>
      <c r="AW346" s="6" t="str">
        <f t="shared" si="89"/>
        <v/>
      </c>
      <c r="AX346" s="6">
        <f t="shared" si="90"/>
        <v>0</v>
      </c>
      <c r="AY346" s="6">
        <f t="shared" si="91"/>
        <v>0</v>
      </c>
      <c r="AZ346" s="6" t="str">
        <f t="shared" si="92"/>
        <v/>
      </c>
      <c r="BA346" s="6" t="str">
        <f t="shared" si="93"/>
        <v/>
      </c>
    </row>
    <row r="347" spans="2:59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R347" s="3">
        <v>1</v>
      </c>
      <c r="S347" s="3">
        <v>3</v>
      </c>
      <c r="T347" s="5">
        <v>0</v>
      </c>
      <c r="U347" s="3">
        <v>0</v>
      </c>
      <c r="V347" s="6" t="str">
        <f t="shared" si="85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D347" s="12">
        <v>52152</v>
      </c>
      <c r="AG347" s="6">
        <f t="shared" si="94"/>
        <v>0</v>
      </c>
      <c r="AH347" s="6">
        <f t="shared" si="95"/>
        <v>0</v>
      </c>
      <c r="AI347" s="6" t="str">
        <f t="shared" si="96"/>
        <v/>
      </c>
      <c r="AJ347" s="6" t="str">
        <f t="shared" si="97"/>
        <v/>
      </c>
      <c r="AK347" s="6">
        <f t="shared" si="98"/>
        <v>0</v>
      </c>
      <c r="AL347" s="6">
        <f t="shared" si="99"/>
        <v>0</v>
      </c>
      <c r="AM347" s="6" t="str">
        <f t="shared" si="100"/>
        <v/>
      </c>
      <c r="AN347" s="6" t="str">
        <f t="shared" si="101"/>
        <v/>
      </c>
      <c r="AT347" s="6">
        <f t="shared" si="86"/>
        <v>0</v>
      </c>
      <c r="AU347" s="6">
        <f t="shared" si="87"/>
        <v>0</v>
      </c>
      <c r="AV347" s="6" t="str">
        <f t="shared" si="88"/>
        <v/>
      </c>
      <c r="AW347" s="6" t="str">
        <f t="shared" si="89"/>
        <v/>
      </c>
      <c r="AX347" s="6">
        <f t="shared" si="90"/>
        <v>0</v>
      </c>
      <c r="AY347" s="6">
        <f t="shared" si="91"/>
        <v>0</v>
      </c>
      <c r="AZ347" s="6" t="str">
        <f t="shared" si="92"/>
        <v/>
      </c>
      <c r="BA347" s="6" t="str">
        <f t="shared" si="93"/>
        <v/>
      </c>
      <c r="BG347" s="6" t="s">
        <v>824</v>
      </c>
    </row>
    <row r="348" spans="2:59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V348" s="6" t="str">
        <f t="shared" si="85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D348" s="12">
        <v>25512</v>
      </c>
      <c r="AG348" s="6">
        <f t="shared" si="94"/>
        <v>1</v>
      </c>
      <c r="AH348" s="6">
        <f t="shared" si="95"/>
        <v>3</v>
      </c>
      <c r="AI348" s="6" t="str">
        <f t="shared" si="96"/>
        <v/>
      </c>
      <c r="AJ348" s="6" t="str">
        <f t="shared" si="97"/>
        <v/>
      </c>
      <c r="AK348" s="6">
        <f t="shared" si="98"/>
        <v>0</v>
      </c>
      <c r="AL348" s="6">
        <f t="shared" si="99"/>
        <v>0</v>
      </c>
      <c r="AM348" s="6" t="str">
        <f t="shared" si="100"/>
        <v/>
      </c>
      <c r="AN348" s="6" t="str">
        <f t="shared" si="101"/>
        <v/>
      </c>
      <c r="AT348" s="6">
        <f t="shared" si="86"/>
        <v>0</v>
      </c>
      <c r="AU348" s="6">
        <f t="shared" si="87"/>
        <v>0</v>
      </c>
      <c r="AV348" s="6" t="str">
        <f t="shared" si="88"/>
        <v/>
      </c>
      <c r="AW348" s="6" t="str">
        <f t="shared" si="89"/>
        <v/>
      </c>
      <c r="AX348" s="6">
        <f t="shared" si="90"/>
        <v>0</v>
      </c>
      <c r="AY348" s="6">
        <f t="shared" si="91"/>
        <v>0</v>
      </c>
      <c r="AZ348" s="6" t="str">
        <f t="shared" si="92"/>
        <v/>
      </c>
      <c r="BA348" s="6" t="str">
        <f t="shared" si="93"/>
        <v/>
      </c>
    </row>
    <row r="349" spans="2:59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R349" s="3">
        <v>0</v>
      </c>
      <c r="S349" s="3">
        <v>1</v>
      </c>
      <c r="T349" s="5">
        <v>0</v>
      </c>
      <c r="U349" s="3">
        <v>1</v>
      </c>
      <c r="V349" s="6" t="str">
        <f t="shared" si="85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D349" s="12">
        <v>52152</v>
      </c>
      <c r="AG349" s="6">
        <f t="shared" si="94"/>
        <v>0</v>
      </c>
      <c r="AH349" s="6">
        <f t="shared" si="95"/>
        <v>0</v>
      </c>
      <c r="AI349" s="6" t="str">
        <f t="shared" si="96"/>
        <v/>
      </c>
      <c r="AJ349" s="6" t="str">
        <f t="shared" si="97"/>
        <v/>
      </c>
      <c r="AK349" s="6">
        <f t="shared" si="98"/>
        <v>0</v>
      </c>
      <c r="AL349" s="6">
        <f t="shared" si="99"/>
        <v>0</v>
      </c>
      <c r="AM349" s="6" t="str">
        <f t="shared" si="100"/>
        <v/>
      </c>
      <c r="AN349" s="6" t="str">
        <f t="shared" si="101"/>
        <v/>
      </c>
      <c r="AT349" s="6">
        <f t="shared" si="86"/>
        <v>0</v>
      </c>
      <c r="AU349" s="6">
        <f t="shared" si="87"/>
        <v>0</v>
      </c>
      <c r="AV349" s="6" t="str">
        <f t="shared" si="88"/>
        <v/>
      </c>
      <c r="AW349" s="6" t="str">
        <f t="shared" si="89"/>
        <v/>
      </c>
      <c r="AX349" s="6">
        <f t="shared" si="90"/>
        <v>0</v>
      </c>
      <c r="AY349" s="6">
        <f t="shared" si="91"/>
        <v>0</v>
      </c>
      <c r="AZ349" s="6" t="str">
        <f t="shared" si="92"/>
        <v/>
      </c>
      <c r="BA349" s="6" t="str">
        <f t="shared" si="93"/>
        <v/>
      </c>
    </row>
    <row r="350" spans="2:59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R350" s="3">
        <v>2</v>
      </c>
      <c r="S350" s="3">
        <v>1</v>
      </c>
      <c r="T350" s="5">
        <v>3</v>
      </c>
      <c r="U350" s="3">
        <v>1</v>
      </c>
      <c r="V350" s="6" t="str">
        <f t="shared" si="85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D350" s="12">
        <v>15521</v>
      </c>
      <c r="AG350" s="6">
        <f t="shared" si="94"/>
        <v>0</v>
      </c>
      <c r="AH350" s="6">
        <f t="shared" si="95"/>
        <v>0</v>
      </c>
      <c r="AI350" s="6" t="str">
        <f t="shared" si="96"/>
        <v/>
      </c>
      <c r="AJ350" s="6" t="str">
        <f t="shared" si="97"/>
        <v/>
      </c>
      <c r="AK350" s="6">
        <f t="shared" si="98"/>
        <v>0</v>
      </c>
      <c r="AL350" s="6">
        <f t="shared" si="99"/>
        <v>0</v>
      </c>
      <c r="AM350" s="6" t="str">
        <f t="shared" si="100"/>
        <v/>
      </c>
      <c r="AN350" s="6" t="str">
        <f t="shared" si="101"/>
        <v/>
      </c>
      <c r="AT350" s="6">
        <f t="shared" si="86"/>
        <v>1</v>
      </c>
      <c r="AU350" s="6">
        <f t="shared" si="87"/>
        <v>3</v>
      </c>
      <c r="AV350" s="6" t="str">
        <f t="shared" si="88"/>
        <v/>
      </c>
      <c r="AW350" s="6" t="str">
        <f t="shared" si="89"/>
        <v/>
      </c>
      <c r="AX350" s="6">
        <f t="shared" si="90"/>
        <v>0</v>
      </c>
      <c r="AY350" s="6">
        <f t="shared" si="91"/>
        <v>0</v>
      </c>
      <c r="AZ350" s="6" t="str">
        <f t="shared" si="92"/>
        <v/>
      </c>
      <c r="BA350" s="6" t="str">
        <f t="shared" si="93"/>
        <v/>
      </c>
    </row>
    <row r="351" spans="2:59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R351" s="3">
        <v>1</v>
      </c>
      <c r="S351" s="3">
        <v>5</v>
      </c>
      <c r="T351" s="5">
        <v>0</v>
      </c>
      <c r="U351" s="3">
        <v>0</v>
      </c>
      <c r="V351" s="6" t="str">
        <f t="shared" si="85"/>
        <v>西甲</v>
      </c>
      <c r="AD351" s="12" t="s">
        <v>1234</v>
      </c>
      <c r="AG351" s="6">
        <f t="shared" si="94"/>
        <v>0</v>
      </c>
      <c r="AH351" s="6">
        <f t="shared" si="95"/>
        <v>0</v>
      </c>
      <c r="AI351" s="6" t="str">
        <f t="shared" si="96"/>
        <v/>
      </c>
      <c r="AJ351" s="6" t="str">
        <f t="shared" si="97"/>
        <v/>
      </c>
      <c r="AK351" s="6">
        <f t="shared" si="98"/>
        <v>0</v>
      </c>
      <c r="AL351" s="6">
        <f t="shared" si="99"/>
        <v>0</v>
      </c>
      <c r="AM351" s="6" t="str">
        <f t="shared" si="100"/>
        <v/>
      </c>
      <c r="AN351" s="6" t="str">
        <f t="shared" si="101"/>
        <v/>
      </c>
      <c r="AT351" s="6">
        <f t="shared" si="86"/>
        <v>0</v>
      </c>
      <c r="AU351" s="6">
        <f t="shared" si="87"/>
        <v>1</v>
      </c>
      <c r="AV351" s="6" t="str">
        <f t="shared" si="88"/>
        <v/>
      </c>
      <c r="AW351" s="6" t="str">
        <f t="shared" si="89"/>
        <v/>
      </c>
      <c r="AX351" s="6">
        <f t="shared" si="90"/>
        <v>0</v>
      </c>
      <c r="AY351" s="6">
        <f t="shared" si="91"/>
        <v>0</v>
      </c>
      <c r="AZ351" s="6" t="str">
        <f t="shared" si="92"/>
        <v/>
      </c>
      <c r="BA351" s="6" t="str">
        <f t="shared" si="93"/>
        <v/>
      </c>
    </row>
    <row r="352" spans="2:59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R352" s="3">
        <v>1</v>
      </c>
      <c r="S352" s="3">
        <v>0</v>
      </c>
      <c r="T352" s="5">
        <v>3</v>
      </c>
      <c r="U352" s="3">
        <v>1</v>
      </c>
      <c r="V352" s="6" t="str">
        <f t="shared" si="85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D352" s="12">
        <v>25512</v>
      </c>
      <c r="AG352" s="6">
        <f t="shared" si="94"/>
        <v>1</v>
      </c>
      <c r="AH352" s="6">
        <f t="shared" si="95"/>
        <v>3</v>
      </c>
      <c r="AI352" s="6" t="str">
        <f t="shared" si="96"/>
        <v/>
      </c>
      <c r="AJ352" s="6" t="str">
        <f t="shared" si="97"/>
        <v/>
      </c>
      <c r="AK352" s="6">
        <f t="shared" si="98"/>
        <v>0</v>
      </c>
      <c r="AL352" s="6">
        <f t="shared" si="99"/>
        <v>0</v>
      </c>
      <c r="AM352" s="6" t="str">
        <f t="shared" si="100"/>
        <v/>
      </c>
      <c r="AN352" s="6" t="str">
        <f t="shared" si="101"/>
        <v/>
      </c>
      <c r="AT352" s="6">
        <f t="shared" si="86"/>
        <v>0</v>
      </c>
      <c r="AU352" s="6">
        <f t="shared" si="87"/>
        <v>0</v>
      </c>
      <c r="AV352" s="6" t="str">
        <f t="shared" si="88"/>
        <v/>
      </c>
      <c r="AW352" s="6" t="str">
        <f t="shared" si="89"/>
        <v/>
      </c>
      <c r="AX352" s="6">
        <f t="shared" si="90"/>
        <v>0</v>
      </c>
      <c r="AY352" s="6">
        <f t="shared" si="91"/>
        <v>0</v>
      </c>
      <c r="AZ352" s="6" t="str">
        <f t="shared" si="92"/>
        <v/>
      </c>
      <c r="BA352" s="6" t="str">
        <f t="shared" si="93"/>
        <v/>
      </c>
    </row>
    <row r="353" spans="2:59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R353" s="3">
        <v>0</v>
      </c>
      <c r="S353" s="3">
        <v>2</v>
      </c>
      <c r="T353" s="5">
        <v>0</v>
      </c>
      <c r="U353" s="3">
        <v>0</v>
      </c>
      <c r="V353" s="6" t="str">
        <f t="shared" si="85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D353" s="12">
        <v>25511</v>
      </c>
      <c r="AG353" s="6">
        <f t="shared" si="94"/>
        <v>0</v>
      </c>
      <c r="AH353" s="6">
        <f t="shared" si="95"/>
        <v>0</v>
      </c>
      <c r="AI353" s="6" t="str">
        <f t="shared" si="96"/>
        <v/>
      </c>
      <c r="AJ353" s="6" t="str">
        <f t="shared" si="97"/>
        <v/>
      </c>
      <c r="AK353" s="6">
        <f t="shared" si="98"/>
        <v>1</v>
      </c>
      <c r="AL353" s="6">
        <f t="shared" si="99"/>
        <v>3</v>
      </c>
      <c r="AM353" s="6" t="str">
        <f t="shared" si="100"/>
        <v/>
      </c>
      <c r="AN353" s="6" t="str">
        <f t="shared" si="101"/>
        <v/>
      </c>
      <c r="AT353" s="6">
        <f t="shared" si="86"/>
        <v>0</v>
      </c>
      <c r="AU353" s="6">
        <f t="shared" si="87"/>
        <v>0</v>
      </c>
      <c r="AV353" s="6" t="str">
        <f t="shared" si="88"/>
        <v/>
      </c>
      <c r="AW353" s="6" t="str">
        <f t="shared" si="89"/>
        <v/>
      </c>
      <c r="AX353" s="6">
        <f t="shared" si="90"/>
        <v>0</v>
      </c>
      <c r="AY353" s="6">
        <f t="shared" si="91"/>
        <v>0</v>
      </c>
      <c r="AZ353" s="6" t="str">
        <f t="shared" si="92"/>
        <v/>
      </c>
      <c r="BA353" s="6" t="str">
        <f t="shared" si="93"/>
        <v/>
      </c>
    </row>
    <row r="354" spans="2:59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R354" s="3">
        <v>2</v>
      </c>
      <c r="S354" s="3">
        <v>1</v>
      </c>
      <c r="T354" s="5">
        <v>3</v>
      </c>
      <c r="U354" s="3">
        <v>3</v>
      </c>
      <c r="V354" s="6" t="str">
        <f t="shared" si="85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D354" s="12">
        <v>52151</v>
      </c>
      <c r="AG354" s="6">
        <f t="shared" si="94"/>
        <v>0</v>
      </c>
      <c r="AH354" s="6">
        <f t="shared" si="95"/>
        <v>0</v>
      </c>
      <c r="AI354" s="6" t="str">
        <f t="shared" si="96"/>
        <v/>
      </c>
      <c r="AJ354" s="6" t="str">
        <f t="shared" si="97"/>
        <v/>
      </c>
      <c r="AK354" s="6">
        <f t="shared" si="98"/>
        <v>0</v>
      </c>
      <c r="AL354" s="6">
        <f t="shared" si="99"/>
        <v>0</v>
      </c>
      <c r="AM354" s="6" t="str">
        <f t="shared" si="100"/>
        <v/>
      </c>
      <c r="AN354" s="6" t="str">
        <f t="shared" si="101"/>
        <v/>
      </c>
      <c r="AT354" s="6">
        <f t="shared" si="86"/>
        <v>0</v>
      </c>
      <c r="AU354" s="6">
        <f t="shared" si="87"/>
        <v>0</v>
      </c>
      <c r="AV354" s="6" t="str">
        <f t="shared" si="88"/>
        <v/>
      </c>
      <c r="AW354" s="6" t="str">
        <f t="shared" si="89"/>
        <v/>
      </c>
      <c r="AX354" s="6">
        <f t="shared" si="90"/>
        <v>0</v>
      </c>
      <c r="AY354" s="6">
        <f t="shared" si="91"/>
        <v>0</v>
      </c>
      <c r="AZ354" s="6" t="str">
        <f t="shared" si="92"/>
        <v/>
      </c>
      <c r="BA354" s="6" t="str">
        <f t="shared" si="93"/>
        <v/>
      </c>
    </row>
    <row r="355" spans="2:59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R355" s="3">
        <v>0</v>
      </c>
      <c r="S355" s="3">
        <v>4</v>
      </c>
      <c r="T355" s="5">
        <v>0</v>
      </c>
      <c r="U355" s="3">
        <v>0</v>
      </c>
      <c r="V355" s="6" t="str">
        <f t="shared" si="85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D355" s="12">
        <v>52152</v>
      </c>
      <c r="AG355" s="6">
        <f t="shared" si="94"/>
        <v>0</v>
      </c>
      <c r="AH355" s="6">
        <f t="shared" si="95"/>
        <v>0</v>
      </c>
      <c r="AI355" s="6" t="str">
        <f t="shared" si="96"/>
        <v/>
      </c>
      <c r="AJ355" s="6" t="str">
        <f t="shared" si="97"/>
        <v/>
      </c>
      <c r="AK355" s="6">
        <f t="shared" si="98"/>
        <v>0</v>
      </c>
      <c r="AL355" s="6">
        <f t="shared" si="99"/>
        <v>0</v>
      </c>
      <c r="AM355" s="6" t="str">
        <f t="shared" si="100"/>
        <v/>
      </c>
      <c r="AN355" s="6" t="str">
        <f t="shared" si="101"/>
        <v/>
      </c>
      <c r="AT355" s="6">
        <f t="shared" si="86"/>
        <v>0</v>
      </c>
      <c r="AU355" s="6">
        <f t="shared" si="87"/>
        <v>0</v>
      </c>
      <c r="AV355" s="6" t="str">
        <f t="shared" si="88"/>
        <v/>
      </c>
      <c r="AW355" s="6" t="str">
        <f t="shared" si="89"/>
        <v/>
      </c>
      <c r="AX355" s="6">
        <f t="shared" si="90"/>
        <v>0</v>
      </c>
      <c r="AY355" s="6">
        <f t="shared" si="91"/>
        <v>0</v>
      </c>
      <c r="AZ355" s="6" t="str">
        <f t="shared" si="92"/>
        <v/>
      </c>
      <c r="BA355" s="6" t="str">
        <f t="shared" si="93"/>
        <v/>
      </c>
    </row>
    <row r="356" spans="2:59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R356" s="3">
        <v>0</v>
      </c>
      <c r="S356" s="3">
        <v>0</v>
      </c>
      <c r="T356" s="5">
        <v>1</v>
      </c>
      <c r="U356" s="3">
        <v>3</v>
      </c>
      <c r="V356" s="6" t="str">
        <f t="shared" si="85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D356" s="12">
        <v>52151</v>
      </c>
      <c r="AG356" s="6">
        <f t="shared" si="94"/>
        <v>0</v>
      </c>
      <c r="AH356" s="6">
        <f t="shared" si="95"/>
        <v>0</v>
      </c>
      <c r="AI356" s="6" t="str">
        <f t="shared" si="96"/>
        <v/>
      </c>
      <c r="AJ356" s="6" t="str">
        <f t="shared" si="97"/>
        <v/>
      </c>
      <c r="AK356" s="6">
        <f t="shared" si="98"/>
        <v>0</v>
      </c>
      <c r="AL356" s="6">
        <f t="shared" si="99"/>
        <v>0</v>
      </c>
      <c r="AM356" s="6" t="str">
        <f t="shared" si="100"/>
        <v/>
      </c>
      <c r="AN356" s="6" t="str">
        <f t="shared" si="101"/>
        <v/>
      </c>
      <c r="AT356" s="6">
        <f t="shared" si="86"/>
        <v>0</v>
      </c>
      <c r="AU356" s="6">
        <f t="shared" si="87"/>
        <v>0</v>
      </c>
      <c r="AV356" s="6" t="str">
        <f t="shared" si="88"/>
        <v/>
      </c>
      <c r="AW356" s="6" t="str">
        <f t="shared" si="89"/>
        <v/>
      </c>
      <c r="AX356" s="6">
        <f t="shared" si="90"/>
        <v>0</v>
      </c>
      <c r="AY356" s="6">
        <f t="shared" si="91"/>
        <v>0</v>
      </c>
      <c r="AZ356" s="6" t="str">
        <f t="shared" si="92"/>
        <v/>
      </c>
      <c r="BA356" s="6" t="str">
        <f t="shared" si="93"/>
        <v/>
      </c>
    </row>
    <row r="357" spans="2:59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R357" s="3">
        <v>2</v>
      </c>
      <c r="S357" s="3">
        <v>1</v>
      </c>
      <c r="T357" s="5">
        <v>3</v>
      </c>
      <c r="U357" s="3">
        <v>1</v>
      </c>
      <c r="V357" s="6" t="str">
        <f t="shared" si="85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D357" s="12">
        <v>15521</v>
      </c>
      <c r="AG357" s="6">
        <f t="shared" si="94"/>
        <v>0</v>
      </c>
      <c r="AH357" s="6">
        <f t="shared" si="95"/>
        <v>0</v>
      </c>
      <c r="AI357" s="6" t="str">
        <f t="shared" si="96"/>
        <v/>
      </c>
      <c r="AJ357" s="6" t="str">
        <f t="shared" si="97"/>
        <v/>
      </c>
      <c r="AK357" s="6">
        <f t="shared" si="98"/>
        <v>0</v>
      </c>
      <c r="AL357" s="6">
        <f t="shared" si="99"/>
        <v>0</v>
      </c>
      <c r="AM357" s="6" t="str">
        <f t="shared" si="100"/>
        <v/>
      </c>
      <c r="AN357" s="6" t="str">
        <f t="shared" si="101"/>
        <v/>
      </c>
      <c r="AT357" s="6">
        <f t="shared" si="86"/>
        <v>1</v>
      </c>
      <c r="AU357" s="6">
        <f t="shared" si="87"/>
        <v>3</v>
      </c>
      <c r="AV357" s="6" t="str">
        <f t="shared" si="88"/>
        <v/>
      </c>
      <c r="AW357" s="6" t="str">
        <f t="shared" si="89"/>
        <v/>
      </c>
      <c r="AX357" s="6">
        <f t="shared" si="90"/>
        <v>0</v>
      </c>
      <c r="AY357" s="6">
        <f t="shared" si="91"/>
        <v>0</v>
      </c>
      <c r="AZ357" s="6" t="str">
        <f t="shared" si="92"/>
        <v/>
      </c>
      <c r="BA357" s="6" t="str">
        <f t="shared" si="93"/>
        <v/>
      </c>
    </row>
    <row r="358" spans="2:59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R358" s="3">
        <v>0</v>
      </c>
      <c r="S358" s="3">
        <v>1</v>
      </c>
      <c r="T358" s="5">
        <v>0</v>
      </c>
      <c r="U358" s="3">
        <v>0</v>
      </c>
      <c r="V358" s="6" t="str">
        <f t="shared" si="85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D358" s="12">
        <v>25511</v>
      </c>
      <c r="AG358" s="6">
        <f t="shared" si="94"/>
        <v>0</v>
      </c>
      <c r="AH358" s="6">
        <f t="shared" si="95"/>
        <v>0</v>
      </c>
      <c r="AI358" s="6" t="str">
        <f t="shared" si="96"/>
        <v/>
      </c>
      <c r="AJ358" s="6" t="str">
        <f t="shared" si="97"/>
        <v/>
      </c>
      <c r="AK358" s="6">
        <f t="shared" si="98"/>
        <v>1</v>
      </c>
      <c r="AL358" s="6">
        <f t="shared" si="99"/>
        <v>3</v>
      </c>
      <c r="AM358" s="6" t="str">
        <f t="shared" si="100"/>
        <v/>
      </c>
      <c r="AN358" s="6" t="str">
        <f t="shared" si="101"/>
        <v/>
      </c>
      <c r="AT358" s="6">
        <f t="shared" si="86"/>
        <v>0</v>
      </c>
      <c r="AU358" s="6">
        <f t="shared" si="87"/>
        <v>0</v>
      </c>
      <c r="AV358" s="6" t="str">
        <f t="shared" si="88"/>
        <v/>
      </c>
      <c r="AW358" s="6" t="str">
        <f t="shared" si="89"/>
        <v/>
      </c>
      <c r="AX358" s="6">
        <f t="shared" si="90"/>
        <v>0</v>
      </c>
      <c r="AY358" s="6">
        <f t="shared" si="91"/>
        <v>0</v>
      </c>
      <c r="AZ358" s="6" t="str">
        <f t="shared" si="92"/>
        <v/>
      </c>
      <c r="BA358" s="6" t="str">
        <f t="shared" si="93"/>
        <v/>
      </c>
    </row>
    <row r="359" spans="2:59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R359" s="3">
        <v>1</v>
      </c>
      <c r="S359" s="3">
        <v>4</v>
      </c>
      <c r="T359" s="5">
        <v>0</v>
      </c>
      <c r="U359" s="3">
        <v>0</v>
      </c>
      <c r="V359" s="6" t="str">
        <f t="shared" si="85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D359" s="12">
        <v>51521</v>
      </c>
      <c r="AG359" s="6">
        <f t="shared" si="94"/>
        <v>0</v>
      </c>
      <c r="AH359" s="6">
        <f t="shared" si="95"/>
        <v>0</v>
      </c>
      <c r="AI359" s="6" t="str">
        <f t="shared" si="96"/>
        <v/>
      </c>
      <c r="AJ359" s="6" t="str">
        <f t="shared" si="97"/>
        <v/>
      </c>
      <c r="AK359" s="6">
        <f t="shared" si="98"/>
        <v>0</v>
      </c>
      <c r="AL359" s="6">
        <f t="shared" si="99"/>
        <v>0</v>
      </c>
      <c r="AM359" s="6" t="str">
        <f t="shared" si="100"/>
        <v/>
      </c>
      <c r="AN359" s="6" t="str">
        <f t="shared" si="101"/>
        <v/>
      </c>
      <c r="AT359" s="6">
        <f t="shared" si="86"/>
        <v>3</v>
      </c>
      <c r="AU359" s="6">
        <f t="shared" si="87"/>
        <v>3</v>
      </c>
      <c r="AV359" s="6">
        <f t="shared" si="88"/>
        <v>21.803500000000003</v>
      </c>
      <c r="AW359" s="6" t="str">
        <f t="shared" si="89"/>
        <v/>
      </c>
      <c r="AX359" s="6">
        <f t="shared" si="90"/>
        <v>0</v>
      </c>
      <c r="AY359" s="6">
        <f t="shared" si="91"/>
        <v>0</v>
      </c>
      <c r="AZ359" s="6" t="str">
        <f t="shared" si="92"/>
        <v/>
      </c>
      <c r="BA359" s="6" t="str">
        <f t="shared" si="93"/>
        <v/>
      </c>
    </row>
    <row r="360" spans="2:59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R360" s="3">
        <v>3</v>
      </c>
      <c r="S360" s="3">
        <v>0</v>
      </c>
      <c r="T360" s="5">
        <v>3</v>
      </c>
      <c r="U360" s="3">
        <v>3</v>
      </c>
      <c r="V360" s="6" t="str">
        <f t="shared" si="85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D360" s="12">
        <v>15251</v>
      </c>
      <c r="AG360" s="6">
        <f t="shared" si="94"/>
        <v>0</v>
      </c>
      <c r="AH360" s="6">
        <f t="shared" si="95"/>
        <v>0</v>
      </c>
      <c r="AI360" s="6" t="str">
        <f t="shared" si="96"/>
        <v/>
      </c>
      <c r="AJ360" s="6" t="str">
        <f t="shared" si="97"/>
        <v/>
      </c>
      <c r="AK360" s="6">
        <f t="shared" si="98"/>
        <v>0</v>
      </c>
      <c r="AL360" s="6">
        <f t="shared" si="99"/>
        <v>0</v>
      </c>
      <c r="AM360" s="6" t="str">
        <f t="shared" si="100"/>
        <v/>
      </c>
      <c r="AN360" s="6" t="str">
        <f t="shared" si="101"/>
        <v/>
      </c>
      <c r="AT360" s="6">
        <f t="shared" si="86"/>
        <v>1</v>
      </c>
      <c r="AU360" s="6">
        <f t="shared" si="87"/>
        <v>2</v>
      </c>
      <c r="AV360" s="6" t="str">
        <f t="shared" si="88"/>
        <v/>
      </c>
      <c r="AW360" s="6" t="str">
        <f t="shared" si="89"/>
        <v/>
      </c>
      <c r="AX360" s="6">
        <f t="shared" si="90"/>
        <v>0</v>
      </c>
      <c r="AY360" s="6">
        <f t="shared" si="91"/>
        <v>0</v>
      </c>
      <c r="AZ360" s="6" t="str">
        <f t="shared" si="92"/>
        <v/>
      </c>
      <c r="BA360" s="6" t="str">
        <f t="shared" si="93"/>
        <v/>
      </c>
    </row>
    <row r="361" spans="2:59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R361" s="3">
        <v>4</v>
      </c>
      <c r="S361" s="3">
        <v>0</v>
      </c>
      <c r="T361" s="5">
        <v>3</v>
      </c>
      <c r="U361" s="3">
        <v>3</v>
      </c>
      <c r="V361" s="6" t="str">
        <f t="shared" si="85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D361" s="12">
        <v>15251</v>
      </c>
      <c r="AG361" s="6">
        <f t="shared" si="94"/>
        <v>0</v>
      </c>
      <c r="AH361" s="6">
        <f t="shared" si="95"/>
        <v>0</v>
      </c>
      <c r="AI361" s="6" t="str">
        <f t="shared" si="96"/>
        <v/>
      </c>
      <c r="AJ361" s="6" t="str">
        <f t="shared" si="97"/>
        <v/>
      </c>
      <c r="AK361" s="6">
        <f t="shared" si="98"/>
        <v>0</v>
      </c>
      <c r="AL361" s="6">
        <f t="shared" si="99"/>
        <v>0</v>
      </c>
      <c r="AM361" s="6" t="str">
        <f t="shared" si="100"/>
        <v/>
      </c>
      <c r="AN361" s="6" t="str">
        <f t="shared" si="101"/>
        <v/>
      </c>
      <c r="AT361" s="6">
        <f t="shared" si="86"/>
        <v>0</v>
      </c>
      <c r="AU361" s="6">
        <f t="shared" si="87"/>
        <v>0</v>
      </c>
      <c r="AV361" s="6" t="str">
        <f t="shared" si="88"/>
        <v/>
      </c>
      <c r="AW361" s="6" t="str">
        <f t="shared" si="89"/>
        <v/>
      </c>
      <c r="AX361" s="6">
        <f t="shared" si="90"/>
        <v>0</v>
      </c>
      <c r="AY361" s="6">
        <f t="shared" si="91"/>
        <v>0</v>
      </c>
      <c r="AZ361" s="6" t="str">
        <f t="shared" si="92"/>
        <v/>
      </c>
      <c r="BA361" s="6" t="str">
        <f t="shared" si="93"/>
        <v/>
      </c>
      <c r="BG361" s="6" t="s">
        <v>840</v>
      </c>
    </row>
    <row r="362" spans="2:59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R362" s="3">
        <v>4</v>
      </c>
      <c r="S362" s="3">
        <v>2</v>
      </c>
      <c r="T362" s="5">
        <v>3</v>
      </c>
      <c r="U362" s="3">
        <v>3</v>
      </c>
      <c r="V362" s="6" t="str">
        <f t="shared" si="85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D362" s="12">
        <v>52512</v>
      </c>
      <c r="AG362" s="6">
        <f t="shared" si="94"/>
        <v>0</v>
      </c>
      <c r="AH362" s="6">
        <f t="shared" si="95"/>
        <v>0</v>
      </c>
      <c r="AI362" s="6" t="str">
        <f t="shared" si="96"/>
        <v/>
      </c>
      <c r="AJ362" s="6" t="str">
        <f t="shared" si="97"/>
        <v/>
      </c>
      <c r="AK362" s="6">
        <f t="shared" si="98"/>
        <v>0</v>
      </c>
      <c r="AL362" s="6">
        <f t="shared" si="99"/>
        <v>0</v>
      </c>
      <c r="AM362" s="6" t="str">
        <f t="shared" si="100"/>
        <v/>
      </c>
      <c r="AN362" s="6" t="str">
        <f t="shared" si="101"/>
        <v/>
      </c>
      <c r="AT362" s="6">
        <f t="shared" si="86"/>
        <v>0</v>
      </c>
      <c r="AU362" s="6">
        <f t="shared" si="87"/>
        <v>0</v>
      </c>
      <c r="AV362" s="6" t="str">
        <f t="shared" si="88"/>
        <v/>
      </c>
      <c r="AW362" s="6" t="str">
        <f t="shared" si="89"/>
        <v/>
      </c>
      <c r="AX362" s="6">
        <f t="shared" si="90"/>
        <v>0</v>
      </c>
      <c r="AY362" s="6">
        <f t="shared" si="91"/>
        <v>0</v>
      </c>
      <c r="AZ362" s="6" t="str">
        <f t="shared" si="92"/>
        <v/>
      </c>
      <c r="BA362" s="6" t="str">
        <f t="shared" si="93"/>
        <v/>
      </c>
      <c r="BG362" s="6" t="s">
        <v>841</v>
      </c>
    </row>
    <row r="363" spans="2:59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R363" s="3">
        <v>1</v>
      </c>
      <c r="S363" s="3">
        <v>2</v>
      </c>
      <c r="T363" s="5">
        <v>0</v>
      </c>
      <c r="U363" s="3">
        <v>0</v>
      </c>
      <c r="V363" s="6" t="str">
        <f t="shared" si="85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D363" s="12">
        <v>25511</v>
      </c>
      <c r="AG363" s="6">
        <f t="shared" si="94"/>
        <v>0</v>
      </c>
      <c r="AH363" s="6">
        <f t="shared" si="95"/>
        <v>0</v>
      </c>
      <c r="AI363" s="6" t="str">
        <f t="shared" si="96"/>
        <v/>
      </c>
      <c r="AJ363" s="6" t="str">
        <f t="shared" si="97"/>
        <v/>
      </c>
      <c r="AK363" s="6">
        <f t="shared" si="98"/>
        <v>1</v>
      </c>
      <c r="AL363" s="6">
        <f t="shared" si="99"/>
        <v>3</v>
      </c>
      <c r="AM363" s="6" t="str">
        <f t="shared" si="100"/>
        <v/>
      </c>
      <c r="AN363" s="6" t="str">
        <f t="shared" si="101"/>
        <v/>
      </c>
      <c r="AT363" s="6">
        <f t="shared" si="86"/>
        <v>0</v>
      </c>
      <c r="AU363" s="6">
        <f t="shared" si="87"/>
        <v>0</v>
      </c>
      <c r="AV363" s="6" t="str">
        <f t="shared" si="88"/>
        <v/>
      </c>
      <c r="AW363" s="6" t="str">
        <f t="shared" si="89"/>
        <v/>
      </c>
      <c r="AX363" s="6">
        <f t="shared" si="90"/>
        <v>0</v>
      </c>
      <c r="AY363" s="6">
        <f t="shared" si="91"/>
        <v>0</v>
      </c>
      <c r="AZ363" s="6" t="str">
        <f t="shared" si="92"/>
        <v/>
      </c>
      <c r="BA363" s="6" t="str">
        <f t="shared" si="93"/>
        <v/>
      </c>
    </row>
    <row r="364" spans="2:59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V364" s="6" t="str">
        <f t="shared" si="85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D364" s="12">
        <v>25512</v>
      </c>
      <c r="AG364" s="6">
        <f t="shared" si="94"/>
        <v>2</v>
      </c>
      <c r="AH364" s="6">
        <f t="shared" si="95"/>
        <v>4</v>
      </c>
      <c r="AI364" s="6" t="str">
        <f t="shared" si="96"/>
        <v/>
      </c>
      <c r="AJ364" s="6" t="str">
        <f t="shared" si="97"/>
        <v/>
      </c>
      <c r="AK364" s="6">
        <f t="shared" si="98"/>
        <v>0</v>
      </c>
      <c r="AL364" s="6">
        <f t="shared" si="99"/>
        <v>0</v>
      </c>
      <c r="AM364" s="6" t="str">
        <f t="shared" si="100"/>
        <v/>
      </c>
      <c r="AN364" s="6" t="str">
        <f t="shared" si="101"/>
        <v/>
      </c>
      <c r="AT364" s="6">
        <f t="shared" si="86"/>
        <v>0</v>
      </c>
      <c r="AU364" s="6">
        <f t="shared" si="87"/>
        <v>0</v>
      </c>
      <c r="AV364" s="6" t="str">
        <f t="shared" si="88"/>
        <v/>
      </c>
      <c r="AW364" s="6" t="str">
        <f t="shared" si="89"/>
        <v/>
      </c>
      <c r="AX364" s="6">
        <f t="shared" si="90"/>
        <v>0</v>
      </c>
      <c r="AY364" s="6">
        <f t="shared" si="91"/>
        <v>0</v>
      </c>
      <c r="AZ364" s="6" t="str">
        <f t="shared" si="92"/>
        <v/>
      </c>
      <c r="BA364" s="6" t="str">
        <f t="shared" si="93"/>
        <v/>
      </c>
    </row>
    <row r="365" spans="2:59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R365" s="3">
        <v>5</v>
      </c>
      <c r="S365" s="3">
        <v>0</v>
      </c>
      <c r="T365" s="5">
        <v>3</v>
      </c>
      <c r="U365" s="3">
        <v>3</v>
      </c>
      <c r="V365" s="6" t="str">
        <f t="shared" si="85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D365" s="12">
        <v>25512</v>
      </c>
      <c r="AG365" s="6">
        <f t="shared" si="94"/>
        <v>1</v>
      </c>
      <c r="AH365" s="6">
        <f t="shared" si="95"/>
        <v>3</v>
      </c>
      <c r="AI365" s="6" t="str">
        <f t="shared" si="96"/>
        <v/>
      </c>
      <c r="AJ365" s="6" t="str">
        <f t="shared" si="97"/>
        <v/>
      </c>
      <c r="AK365" s="6">
        <f t="shared" si="98"/>
        <v>0</v>
      </c>
      <c r="AL365" s="6">
        <f t="shared" si="99"/>
        <v>0</v>
      </c>
      <c r="AM365" s="6" t="str">
        <f t="shared" si="100"/>
        <v/>
      </c>
      <c r="AN365" s="6" t="str">
        <f t="shared" si="101"/>
        <v/>
      </c>
      <c r="AT365" s="6">
        <f t="shared" si="86"/>
        <v>0</v>
      </c>
      <c r="AU365" s="6">
        <f t="shared" si="87"/>
        <v>0</v>
      </c>
      <c r="AV365" s="6" t="str">
        <f t="shared" si="88"/>
        <v/>
      </c>
      <c r="AW365" s="6" t="str">
        <f t="shared" si="89"/>
        <v/>
      </c>
      <c r="AX365" s="6">
        <f t="shared" si="90"/>
        <v>0</v>
      </c>
      <c r="AY365" s="6">
        <f t="shared" si="91"/>
        <v>0</v>
      </c>
      <c r="AZ365" s="6" t="str">
        <f t="shared" si="92"/>
        <v/>
      </c>
      <c r="BA365" s="6" t="str">
        <f t="shared" si="93"/>
        <v/>
      </c>
      <c r="BG365" s="6" t="s">
        <v>842</v>
      </c>
    </row>
    <row r="366" spans="2:59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R366" s="3">
        <v>1</v>
      </c>
      <c r="S366" s="3">
        <v>1</v>
      </c>
      <c r="T366" s="5">
        <v>1</v>
      </c>
      <c r="U366" s="3">
        <v>0</v>
      </c>
      <c r="V366" s="6" t="str">
        <f t="shared" si="85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D366" s="12">
        <v>25511</v>
      </c>
      <c r="AG366" s="6">
        <f t="shared" si="94"/>
        <v>0</v>
      </c>
      <c r="AH366" s="6">
        <f t="shared" si="95"/>
        <v>0</v>
      </c>
      <c r="AI366" s="6" t="str">
        <f t="shared" si="96"/>
        <v/>
      </c>
      <c r="AJ366" s="6" t="str">
        <f t="shared" si="97"/>
        <v/>
      </c>
      <c r="AK366" s="6">
        <f t="shared" si="98"/>
        <v>2</v>
      </c>
      <c r="AL366" s="6">
        <f t="shared" si="99"/>
        <v>4</v>
      </c>
      <c r="AM366" s="6" t="str">
        <f t="shared" si="100"/>
        <v/>
      </c>
      <c r="AN366" s="6" t="str">
        <f t="shared" si="101"/>
        <v/>
      </c>
      <c r="AT366" s="6">
        <f t="shared" si="86"/>
        <v>0</v>
      </c>
      <c r="AU366" s="6">
        <f t="shared" si="87"/>
        <v>0</v>
      </c>
      <c r="AV366" s="6" t="str">
        <f t="shared" si="88"/>
        <v/>
      </c>
      <c r="AW366" s="6" t="str">
        <f t="shared" si="89"/>
        <v/>
      </c>
      <c r="AX366" s="6">
        <f t="shared" si="90"/>
        <v>0</v>
      </c>
      <c r="AY366" s="6">
        <f t="shared" si="91"/>
        <v>0</v>
      </c>
      <c r="AZ366" s="6" t="str">
        <f t="shared" si="92"/>
        <v/>
      </c>
      <c r="BA366" s="6" t="str">
        <f t="shared" si="93"/>
        <v/>
      </c>
    </row>
    <row r="367" spans="2:59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R367" s="3">
        <v>2</v>
      </c>
      <c r="S367" s="3">
        <v>1</v>
      </c>
      <c r="T367" s="5">
        <v>3</v>
      </c>
      <c r="U367" s="3">
        <v>1</v>
      </c>
      <c r="V367" s="6" t="str">
        <f t="shared" si="85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D367" s="12">
        <v>25512</v>
      </c>
      <c r="AG367" s="6">
        <f t="shared" si="94"/>
        <v>0</v>
      </c>
      <c r="AH367" s="6">
        <f t="shared" si="95"/>
        <v>2</v>
      </c>
      <c r="AI367" s="6" t="str">
        <f t="shared" si="96"/>
        <v/>
      </c>
      <c r="AJ367" s="6" t="str">
        <f t="shared" si="97"/>
        <v/>
      </c>
      <c r="AK367" s="6">
        <f t="shared" si="98"/>
        <v>0</v>
      </c>
      <c r="AL367" s="6">
        <f t="shared" si="99"/>
        <v>0</v>
      </c>
      <c r="AM367" s="6" t="str">
        <f t="shared" si="100"/>
        <v/>
      </c>
      <c r="AN367" s="6" t="str">
        <f t="shared" si="101"/>
        <v/>
      </c>
      <c r="AT367" s="6">
        <f t="shared" si="86"/>
        <v>0</v>
      </c>
      <c r="AU367" s="6">
        <f t="shared" si="87"/>
        <v>0</v>
      </c>
      <c r="AV367" s="6" t="str">
        <f t="shared" si="88"/>
        <v/>
      </c>
      <c r="AW367" s="6" t="str">
        <f t="shared" si="89"/>
        <v/>
      </c>
      <c r="AX367" s="6">
        <f t="shared" si="90"/>
        <v>0</v>
      </c>
      <c r="AY367" s="6">
        <f t="shared" si="91"/>
        <v>0</v>
      </c>
      <c r="AZ367" s="6" t="str">
        <f t="shared" si="92"/>
        <v/>
      </c>
      <c r="BA367" s="6" t="str">
        <f t="shared" si="93"/>
        <v/>
      </c>
    </row>
    <row r="368" spans="2:59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R368" s="3">
        <v>0</v>
      </c>
      <c r="S368" s="3">
        <v>2</v>
      </c>
      <c r="T368" s="5">
        <v>0</v>
      </c>
      <c r="U368" s="3">
        <v>0</v>
      </c>
      <c r="V368" s="6" t="str">
        <f t="shared" si="85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D368" s="12">
        <v>15252</v>
      </c>
      <c r="AG368" s="6">
        <f t="shared" si="94"/>
        <v>0</v>
      </c>
      <c r="AH368" s="6">
        <f t="shared" si="95"/>
        <v>0</v>
      </c>
      <c r="AI368" s="6" t="str">
        <f t="shared" si="96"/>
        <v/>
      </c>
      <c r="AJ368" s="6" t="str">
        <f t="shared" si="97"/>
        <v/>
      </c>
      <c r="AK368" s="6">
        <f t="shared" si="98"/>
        <v>0</v>
      </c>
      <c r="AL368" s="6">
        <f t="shared" si="99"/>
        <v>0</v>
      </c>
      <c r="AM368" s="6" t="str">
        <f t="shared" si="100"/>
        <v/>
      </c>
      <c r="AN368" s="6" t="str">
        <f t="shared" si="101"/>
        <v/>
      </c>
      <c r="AT368" s="6">
        <f t="shared" si="86"/>
        <v>0</v>
      </c>
      <c r="AU368" s="6">
        <f t="shared" si="87"/>
        <v>0</v>
      </c>
      <c r="AV368" s="6" t="str">
        <f t="shared" si="88"/>
        <v/>
      </c>
      <c r="AW368" s="6" t="str">
        <f t="shared" si="89"/>
        <v/>
      </c>
      <c r="AX368" s="6">
        <f t="shared" si="90"/>
        <v>1</v>
      </c>
      <c r="AY368" s="6">
        <f t="shared" si="91"/>
        <v>3</v>
      </c>
      <c r="AZ368" s="6" t="str">
        <f t="shared" si="92"/>
        <v/>
      </c>
      <c r="BA368" s="6" t="str">
        <f t="shared" si="93"/>
        <v/>
      </c>
      <c r="BG368" s="6" t="s">
        <v>843</v>
      </c>
    </row>
    <row r="369" spans="2:59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R369" s="3">
        <v>1</v>
      </c>
      <c r="S369" s="3">
        <v>2</v>
      </c>
      <c r="T369" s="5">
        <v>0</v>
      </c>
      <c r="U369" s="3">
        <v>1</v>
      </c>
      <c r="V369" s="6" t="str">
        <f t="shared" si="85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D369" s="12">
        <v>52152</v>
      </c>
      <c r="AG369" s="6">
        <f t="shared" si="94"/>
        <v>0</v>
      </c>
      <c r="AH369" s="6">
        <f t="shared" si="95"/>
        <v>0</v>
      </c>
      <c r="AI369" s="6" t="str">
        <f t="shared" si="96"/>
        <v/>
      </c>
      <c r="AJ369" s="6" t="str">
        <f t="shared" si="97"/>
        <v/>
      </c>
      <c r="AK369" s="6">
        <f t="shared" si="98"/>
        <v>0</v>
      </c>
      <c r="AL369" s="6">
        <f t="shared" si="99"/>
        <v>0</v>
      </c>
      <c r="AM369" s="6" t="str">
        <f t="shared" si="100"/>
        <v/>
      </c>
      <c r="AN369" s="6" t="str">
        <f t="shared" si="101"/>
        <v/>
      </c>
      <c r="AT369" s="6">
        <f t="shared" si="86"/>
        <v>0</v>
      </c>
      <c r="AU369" s="6">
        <f t="shared" si="87"/>
        <v>0</v>
      </c>
      <c r="AV369" s="6" t="str">
        <f t="shared" si="88"/>
        <v/>
      </c>
      <c r="AW369" s="6" t="str">
        <f t="shared" si="89"/>
        <v/>
      </c>
      <c r="AX369" s="6">
        <f t="shared" si="90"/>
        <v>0</v>
      </c>
      <c r="AY369" s="6">
        <f t="shared" si="91"/>
        <v>0</v>
      </c>
      <c r="AZ369" s="6" t="str">
        <f t="shared" si="92"/>
        <v/>
      </c>
      <c r="BA369" s="6" t="str">
        <f t="shared" si="93"/>
        <v/>
      </c>
      <c r="BG369" s="6" t="s">
        <v>844</v>
      </c>
    </row>
    <row r="370" spans="2:59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R370" s="3">
        <v>0</v>
      </c>
      <c r="S370" s="3">
        <v>0</v>
      </c>
      <c r="T370" s="5">
        <v>1</v>
      </c>
      <c r="U370" s="3">
        <v>0</v>
      </c>
      <c r="V370" s="6" t="str">
        <f t="shared" si="85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D370" s="12">
        <v>25511</v>
      </c>
      <c r="AG370" s="6">
        <f t="shared" si="94"/>
        <v>0</v>
      </c>
      <c r="AH370" s="6">
        <f t="shared" si="95"/>
        <v>0</v>
      </c>
      <c r="AI370" s="6" t="str">
        <f t="shared" si="96"/>
        <v/>
      </c>
      <c r="AJ370" s="6" t="str">
        <f t="shared" si="97"/>
        <v/>
      </c>
      <c r="AK370" s="6">
        <f t="shared" si="98"/>
        <v>1</v>
      </c>
      <c r="AL370" s="6">
        <f t="shared" si="99"/>
        <v>3</v>
      </c>
      <c r="AM370" s="6" t="str">
        <f t="shared" si="100"/>
        <v/>
      </c>
      <c r="AN370" s="6" t="str">
        <f t="shared" si="101"/>
        <v/>
      </c>
      <c r="AT370" s="6">
        <f t="shared" si="86"/>
        <v>0</v>
      </c>
      <c r="AU370" s="6">
        <f t="shared" si="87"/>
        <v>0</v>
      </c>
      <c r="AV370" s="6" t="str">
        <f t="shared" si="88"/>
        <v/>
      </c>
      <c r="AW370" s="6" t="str">
        <f t="shared" si="89"/>
        <v/>
      </c>
      <c r="AX370" s="6">
        <f t="shared" si="90"/>
        <v>0</v>
      </c>
      <c r="AY370" s="6">
        <f t="shared" si="91"/>
        <v>0</v>
      </c>
      <c r="AZ370" s="6" t="str">
        <f t="shared" si="92"/>
        <v/>
      </c>
      <c r="BA370" s="6" t="str">
        <f t="shared" si="93"/>
        <v/>
      </c>
    </row>
    <row r="371" spans="2:59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R371" s="3">
        <v>0</v>
      </c>
      <c r="S371" s="3">
        <v>1</v>
      </c>
      <c r="T371" s="5">
        <v>0</v>
      </c>
      <c r="U371" s="3">
        <v>1</v>
      </c>
      <c r="V371" s="6" t="str">
        <f t="shared" si="85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D371" s="12">
        <v>52152</v>
      </c>
      <c r="AG371" s="6">
        <f t="shared" si="94"/>
        <v>0</v>
      </c>
      <c r="AH371" s="6">
        <f t="shared" si="95"/>
        <v>0</v>
      </c>
      <c r="AI371" s="6" t="str">
        <f t="shared" si="96"/>
        <v/>
      </c>
      <c r="AJ371" s="6" t="str">
        <f t="shared" si="97"/>
        <v/>
      </c>
      <c r="AK371" s="6">
        <f t="shared" si="98"/>
        <v>0</v>
      </c>
      <c r="AL371" s="6">
        <f t="shared" si="99"/>
        <v>0</v>
      </c>
      <c r="AM371" s="6" t="str">
        <f t="shared" si="100"/>
        <v/>
      </c>
      <c r="AN371" s="6" t="str">
        <f t="shared" si="101"/>
        <v/>
      </c>
      <c r="AT371" s="6">
        <f t="shared" si="86"/>
        <v>0</v>
      </c>
      <c r="AU371" s="6">
        <f t="shared" si="87"/>
        <v>0</v>
      </c>
      <c r="AV371" s="6" t="str">
        <f t="shared" si="88"/>
        <v/>
      </c>
      <c r="AW371" s="6" t="str">
        <f t="shared" si="89"/>
        <v/>
      </c>
      <c r="AX371" s="6">
        <f t="shared" si="90"/>
        <v>0</v>
      </c>
      <c r="AY371" s="6">
        <f t="shared" si="91"/>
        <v>0</v>
      </c>
      <c r="AZ371" s="6" t="str">
        <f t="shared" si="92"/>
        <v/>
      </c>
      <c r="BA371" s="6" t="str">
        <f t="shared" si="93"/>
        <v/>
      </c>
    </row>
    <row r="372" spans="2:59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R372" s="3">
        <v>0</v>
      </c>
      <c r="S372" s="3">
        <v>0</v>
      </c>
      <c r="T372" s="5">
        <v>1</v>
      </c>
      <c r="U372" s="3">
        <v>3</v>
      </c>
      <c r="V372" s="6" t="str">
        <f t="shared" si="85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D372" s="12">
        <v>52151</v>
      </c>
      <c r="AG372" s="6">
        <f t="shared" si="94"/>
        <v>0</v>
      </c>
      <c r="AH372" s="6">
        <f t="shared" si="95"/>
        <v>0</v>
      </c>
      <c r="AI372" s="6" t="str">
        <f t="shared" si="96"/>
        <v/>
      </c>
      <c r="AJ372" s="6" t="str">
        <f t="shared" si="97"/>
        <v/>
      </c>
      <c r="AK372" s="6">
        <f t="shared" si="98"/>
        <v>0</v>
      </c>
      <c r="AL372" s="6">
        <f t="shared" si="99"/>
        <v>0</v>
      </c>
      <c r="AM372" s="6" t="str">
        <f t="shared" si="100"/>
        <v/>
      </c>
      <c r="AN372" s="6" t="str">
        <f t="shared" si="101"/>
        <v/>
      </c>
      <c r="AT372" s="6">
        <f t="shared" si="86"/>
        <v>0</v>
      </c>
      <c r="AU372" s="6">
        <f t="shared" si="87"/>
        <v>0</v>
      </c>
      <c r="AV372" s="6" t="str">
        <f t="shared" si="88"/>
        <v/>
      </c>
      <c r="AW372" s="6" t="str">
        <f t="shared" si="89"/>
        <v/>
      </c>
      <c r="AX372" s="6">
        <f t="shared" si="90"/>
        <v>0</v>
      </c>
      <c r="AY372" s="6">
        <f t="shared" si="91"/>
        <v>0</v>
      </c>
      <c r="AZ372" s="6" t="str">
        <f t="shared" si="92"/>
        <v/>
      </c>
      <c r="BA372" s="6" t="str">
        <f t="shared" si="93"/>
        <v/>
      </c>
    </row>
    <row r="373" spans="2:59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R373" s="3">
        <v>1</v>
      </c>
      <c r="S373" s="3">
        <v>1</v>
      </c>
      <c r="T373" s="5">
        <v>1</v>
      </c>
      <c r="U373" s="3">
        <v>0</v>
      </c>
      <c r="V373" s="6" t="str">
        <f t="shared" si="85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D373" s="12">
        <v>15522</v>
      </c>
      <c r="AG373" s="6">
        <f t="shared" si="94"/>
        <v>0</v>
      </c>
      <c r="AH373" s="6">
        <f t="shared" si="95"/>
        <v>0</v>
      </c>
      <c r="AI373" s="6" t="str">
        <f t="shared" si="96"/>
        <v/>
      </c>
      <c r="AJ373" s="6" t="str">
        <f t="shared" si="97"/>
        <v/>
      </c>
      <c r="AK373" s="6">
        <f t="shared" si="98"/>
        <v>0</v>
      </c>
      <c r="AL373" s="6">
        <f t="shared" si="99"/>
        <v>0</v>
      </c>
      <c r="AM373" s="6" t="str">
        <f t="shared" si="100"/>
        <v/>
      </c>
      <c r="AN373" s="6" t="str">
        <f t="shared" si="101"/>
        <v/>
      </c>
      <c r="AT373" s="6">
        <f t="shared" si="86"/>
        <v>0</v>
      </c>
      <c r="AU373" s="6">
        <f t="shared" si="87"/>
        <v>0</v>
      </c>
      <c r="AV373" s="6" t="str">
        <f t="shared" si="88"/>
        <v/>
      </c>
      <c r="AW373" s="6" t="str">
        <f t="shared" si="89"/>
        <v/>
      </c>
      <c r="AX373" s="6">
        <f t="shared" si="90"/>
        <v>1</v>
      </c>
      <c r="AY373" s="6">
        <f t="shared" si="91"/>
        <v>4</v>
      </c>
      <c r="AZ373" s="6" t="str">
        <f t="shared" si="92"/>
        <v/>
      </c>
      <c r="BA373" s="6" t="str">
        <f t="shared" si="93"/>
        <v/>
      </c>
    </row>
    <row r="374" spans="2:59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R374" s="3">
        <v>1</v>
      </c>
      <c r="S374" s="3">
        <v>2</v>
      </c>
      <c r="T374" s="5">
        <v>0</v>
      </c>
      <c r="U374" s="3">
        <v>0</v>
      </c>
      <c r="V374" s="6" t="str">
        <f t="shared" si="85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D374" s="12">
        <v>15522</v>
      </c>
      <c r="AG374" s="6">
        <f t="shared" si="94"/>
        <v>0</v>
      </c>
      <c r="AH374" s="6">
        <f t="shared" si="95"/>
        <v>0</v>
      </c>
      <c r="AI374" s="6" t="str">
        <f t="shared" si="96"/>
        <v/>
      </c>
      <c r="AJ374" s="6" t="str">
        <f t="shared" si="97"/>
        <v/>
      </c>
      <c r="AK374" s="6">
        <f t="shared" si="98"/>
        <v>0</v>
      </c>
      <c r="AL374" s="6">
        <f t="shared" si="99"/>
        <v>0</v>
      </c>
      <c r="AM374" s="6" t="str">
        <f t="shared" si="100"/>
        <v/>
      </c>
      <c r="AN374" s="6" t="str">
        <f t="shared" si="101"/>
        <v/>
      </c>
      <c r="AT374" s="6">
        <f t="shared" si="86"/>
        <v>0</v>
      </c>
      <c r="AU374" s="6">
        <f t="shared" si="87"/>
        <v>0</v>
      </c>
      <c r="AV374" s="6" t="str">
        <f t="shared" si="88"/>
        <v/>
      </c>
      <c r="AW374" s="6" t="str">
        <f t="shared" si="89"/>
        <v/>
      </c>
      <c r="AX374" s="6">
        <f t="shared" si="90"/>
        <v>1</v>
      </c>
      <c r="AY374" s="6">
        <f t="shared" si="91"/>
        <v>4</v>
      </c>
      <c r="AZ374" s="6" t="str">
        <f t="shared" si="92"/>
        <v/>
      </c>
      <c r="BA374" s="6" t="str">
        <f t="shared" si="93"/>
        <v/>
      </c>
      <c r="BG374" s="12" t="s">
        <v>778</v>
      </c>
    </row>
    <row r="375" spans="2:59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R375" s="3">
        <v>3</v>
      </c>
      <c r="S375" s="3">
        <v>1</v>
      </c>
      <c r="T375" s="5">
        <v>3</v>
      </c>
      <c r="U375" s="3">
        <v>3</v>
      </c>
      <c r="V375" s="6" t="str">
        <f t="shared" si="85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D375" s="12">
        <v>52512</v>
      </c>
      <c r="AG375" s="6">
        <f t="shared" si="94"/>
        <v>0</v>
      </c>
      <c r="AH375" s="6">
        <f t="shared" si="95"/>
        <v>0</v>
      </c>
      <c r="AI375" s="6" t="str">
        <f t="shared" si="96"/>
        <v/>
      </c>
      <c r="AJ375" s="6" t="str">
        <f t="shared" si="97"/>
        <v/>
      </c>
      <c r="AK375" s="6">
        <f t="shared" si="98"/>
        <v>0</v>
      </c>
      <c r="AL375" s="6">
        <f t="shared" si="99"/>
        <v>0</v>
      </c>
      <c r="AM375" s="6" t="str">
        <f t="shared" si="100"/>
        <v/>
      </c>
      <c r="AN375" s="6" t="str">
        <f t="shared" si="101"/>
        <v/>
      </c>
      <c r="AT375" s="6">
        <f t="shared" si="86"/>
        <v>0</v>
      </c>
      <c r="AU375" s="6">
        <f t="shared" si="87"/>
        <v>0</v>
      </c>
      <c r="AV375" s="6" t="str">
        <f t="shared" si="88"/>
        <v/>
      </c>
      <c r="AW375" s="6" t="str">
        <f t="shared" si="89"/>
        <v/>
      </c>
      <c r="AX375" s="6">
        <f t="shared" si="90"/>
        <v>1</v>
      </c>
      <c r="AY375" s="6">
        <f t="shared" si="91"/>
        <v>4</v>
      </c>
      <c r="AZ375" s="6" t="str">
        <f t="shared" si="92"/>
        <v/>
      </c>
      <c r="BA375" s="6" t="str">
        <f t="shared" si="93"/>
        <v/>
      </c>
    </row>
    <row r="376" spans="2:59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R376" s="3">
        <v>0</v>
      </c>
      <c r="S376" s="3">
        <v>0</v>
      </c>
      <c r="T376" s="5">
        <v>1</v>
      </c>
      <c r="U376" s="3">
        <v>0</v>
      </c>
      <c r="V376" s="6" t="str">
        <f t="shared" si="85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D376" s="12">
        <v>25511</v>
      </c>
      <c r="AG376" s="6">
        <f t="shared" si="94"/>
        <v>0</v>
      </c>
      <c r="AH376" s="6">
        <f t="shared" si="95"/>
        <v>0</v>
      </c>
      <c r="AI376" s="6" t="str">
        <f t="shared" si="96"/>
        <v/>
      </c>
      <c r="AJ376" s="6" t="str">
        <f t="shared" si="97"/>
        <v/>
      </c>
      <c r="AK376" s="6">
        <f t="shared" si="98"/>
        <v>0</v>
      </c>
      <c r="AL376" s="6">
        <f t="shared" si="99"/>
        <v>3</v>
      </c>
      <c r="AM376" s="6" t="str">
        <f t="shared" si="100"/>
        <v/>
      </c>
      <c r="AN376" s="6" t="str">
        <f t="shared" si="101"/>
        <v/>
      </c>
      <c r="AT376" s="6">
        <f t="shared" si="86"/>
        <v>0</v>
      </c>
      <c r="AU376" s="6">
        <f t="shared" si="87"/>
        <v>0</v>
      </c>
      <c r="AV376" s="6" t="str">
        <f t="shared" si="88"/>
        <v/>
      </c>
      <c r="AW376" s="6" t="str">
        <f t="shared" si="89"/>
        <v/>
      </c>
      <c r="AX376" s="6">
        <f t="shared" si="90"/>
        <v>0</v>
      </c>
      <c r="AY376" s="6">
        <f t="shared" si="91"/>
        <v>0</v>
      </c>
      <c r="AZ376" s="6" t="str">
        <f t="shared" si="92"/>
        <v/>
      </c>
      <c r="BA376" s="6" t="str">
        <f t="shared" si="93"/>
        <v/>
      </c>
    </row>
    <row r="377" spans="2:59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R377" s="3">
        <v>0</v>
      </c>
      <c r="S377" s="3">
        <v>0</v>
      </c>
      <c r="T377" s="5">
        <v>1</v>
      </c>
      <c r="U377" s="3">
        <v>0</v>
      </c>
      <c r="V377" s="6" t="str">
        <f t="shared" si="85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D377" s="12">
        <v>25511</v>
      </c>
      <c r="AG377" s="6">
        <f t="shared" si="94"/>
        <v>0</v>
      </c>
      <c r="AH377" s="6">
        <f t="shared" si="95"/>
        <v>0</v>
      </c>
      <c r="AI377" s="6" t="str">
        <f t="shared" si="96"/>
        <v/>
      </c>
      <c r="AJ377" s="6" t="str">
        <f t="shared" si="97"/>
        <v/>
      </c>
      <c r="AK377" s="6">
        <f t="shared" si="98"/>
        <v>3</v>
      </c>
      <c r="AL377" s="6">
        <f t="shared" si="99"/>
        <v>6</v>
      </c>
      <c r="AM377" s="6">
        <f t="shared" si="100"/>
        <v>0.87709999999999999</v>
      </c>
      <c r="AN377" s="6">
        <f t="shared" si="101"/>
        <v>0.87709999999999999</v>
      </c>
      <c r="AT377" s="6">
        <f t="shared" si="86"/>
        <v>0</v>
      </c>
      <c r="AU377" s="6">
        <f t="shared" si="87"/>
        <v>0</v>
      </c>
      <c r="AV377" s="6" t="str">
        <f t="shared" si="88"/>
        <v/>
      </c>
      <c r="AW377" s="6" t="str">
        <f t="shared" si="89"/>
        <v/>
      </c>
      <c r="AX377" s="6">
        <f t="shared" si="90"/>
        <v>0</v>
      </c>
      <c r="AY377" s="6">
        <f t="shared" si="91"/>
        <v>0</v>
      </c>
      <c r="AZ377" s="6" t="str">
        <f t="shared" si="92"/>
        <v/>
      </c>
      <c r="BA377" s="6" t="str">
        <f t="shared" si="93"/>
        <v/>
      </c>
    </row>
    <row r="378" spans="2:59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R378" s="3">
        <v>2</v>
      </c>
      <c r="S378" s="3">
        <v>1</v>
      </c>
      <c r="T378" s="5">
        <v>3</v>
      </c>
      <c r="U378" s="3">
        <v>1</v>
      </c>
      <c r="V378" s="6" t="str">
        <f t="shared" si="85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D378" s="12">
        <v>25512</v>
      </c>
      <c r="AG378" s="6">
        <f t="shared" si="94"/>
        <v>1</v>
      </c>
      <c r="AH378" s="6">
        <f t="shared" si="95"/>
        <v>4</v>
      </c>
      <c r="AI378" s="6" t="str">
        <f t="shared" si="96"/>
        <v/>
      </c>
      <c r="AJ378" s="6" t="str">
        <f t="shared" si="97"/>
        <v/>
      </c>
      <c r="AK378" s="6">
        <f t="shared" si="98"/>
        <v>0</v>
      </c>
      <c r="AL378" s="6">
        <f t="shared" si="99"/>
        <v>0</v>
      </c>
      <c r="AM378" s="6" t="str">
        <f t="shared" si="100"/>
        <v/>
      </c>
      <c r="AN378" s="6" t="str">
        <f t="shared" si="101"/>
        <v/>
      </c>
      <c r="AT378" s="6">
        <f t="shared" si="86"/>
        <v>0</v>
      </c>
      <c r="AU378" s="6">
        <f t="shared" si="87"/>
        <v>0</v>
      </c>
      <c r="AV378" s="6" t="str">
        <f t="shared" si="88"/>
        <v/>
      </c>
      <c r="AW378" s="6" t="str">
        <f t="shared" si="89"/>
        <v/>
      </c>
      <c r="AX378" s="6">
        <f t="shared" si="90"/>
        <v>0</v>
      </c>
      <c r="AY378" s="6">
        <f t="shared" si="91"/>
        <v>0</v>
      </c>
      <c r="AZ378" s="6" t="str">
        <f t="shared" si="92"/>
        <v/>
      </c>
      <c r="BA378" s="6" t="str">
        <f t="shared" si="93"/>
        <v/>
      </c>
      <c r="BG378" s="12" t="s">
        <v>852</v>
      </c>
    </row>
    <row r="379" spans="2:59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R379" s="3">
        <v>2</v>
      </c>
      <c r="S379" s="3">
        <v>1</v>
      </c>
      <c r="T379" s="5">
        <v>3</v>
      </c>
      <c r="U379" s="3">
        <v>1</v>
      </c>
      <c r="V379" s="6" t="str">
        <f t="shared" si="85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D379" s="12">
        <v>25512</v>
      </c>
      <c r="AG379" s="6">
        <f t="shared" si="94"/>
        <v>3</v>
      </c>
      <c r="AH379" s="6">
        <f t="shared" si="95"/>
        <v>6</v>
      </c>
      <c r="AI379" s="6">
        <f t="shared" si="96"/>
        <v>6.229999999999998E-2</v>
      </c>
      <c r="AJ379" s="6">
        <f t="shared" si="97"/>
        <v>6.229999999999998E-2</v>
      </c>
      <c r="AK379" s="6">
        <f t="shared" si="98"/>
        <v>0</v>
      </c>
      <c r="AL379" s="6">
        <f t="shared" si="99"/>
        <v>0</v>
      </c>
      <c r="AM379" s="6" t="str">
        <f t="shared" si="100"/>
        <v/>
      </c>
      <c r="AN379" s="6" t="str">
        <f t="shared" si="101"/>
        <v/>
      </c>
      <c r="AT379" s="6">
        <f t="shared" si="86"/>
        <v>0</v>
      </c>
      <c r="AU379" s="6">
        <f t="shared" si="87"/>
        <v>0</v>
      </c>
      <c r="AV379" s="6" t="str">
        <f t="shared" si="88"/>
        <v/>
      </c>
      <c r="AW379" s="6" t="str">
        <f t="shared" si="89"/>
        <v/>
      </c>
      <c r="AX379" s="6">
        <f t="shared" si="90"/>
        <v>0</v>
      </c>
      <c r="AY379" s="6">
        <f t="shared" si="91"/>
        <v>0</v>
      </c>
      <c r="AZ379" s="6" t="str">
        <f t="shared" si="92"/>
        <v/>
      </c>
      <c r="BA379" s="6" t="str">
        <f t="shared" si="93"/>
        <v/>
      </c>
      <c r="BG379" s="6" t="s">
        <v>855</v>
      </c>
    </row>
    <row r="380" spans="2:59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R380" s="3">
        <v>1</v>
      </c>
      <c r="S380" s="3">
        <v>0</v>
      </c>
      <c r="T380" s="5">
        <v>3</v>
      </c>
      <c r="U380" s="3">
        <v>1</v>
      </c>
      <c r="V380" s="6" t="str">
        <f t="shared" si="85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D380" s="12">
        <v>15521</v>
      </c>
      <c r="AG380" s="6">
        <f t="shared" si="94"/>
        <v>0</v>
      </c>
      <c r="AH380" s="6">
        <f t="shared" si="95"/>
        <v>0</v>
      </c>
      <c r="AI380" s="6" t="str">
        <f t="shared" si="96"/>
        <v/>
      </c>
      <c r="AJ380" s="6" t="str">
        <f t="shared" si="97"/>
        <v/>
      </c>
      <c r="AK380" s="6">
        <f t="shared" si="98"/>
        <v>0</v>
      </c>
      <c r="AL380" s="6">
        <f t="shared" si="99"/>
        <v>0</v>
      </c>
      <c r="AM380" s="6" t="str">
        <f t="shared" si="100"/>
        <v/>
      </c>
      <c r="AN380" s="6" t="str">
        <f t="shared" si="101"/>
        <v/>
      </c>
      <c r="AT380" s="6">
        <f t="shared" si="86"/>
        <v>1</v>
      </c>
      <c r="AU380" s="6">
        <f t="shared" si="87"/>
        <v>4</v>
      </c>
      <c r="AV380" s="6" t="str">
        <f t="shared" si="88"/>
        <v/>
      </c>
      <c r="AW380" s="6" t="str">
        <f t="shared" si="89"/>
        <v/>
      </c>
      <c r="AX380" s="6">
        <f t="shared" si="90"/>
        <v>0</v>
      </c>
      <c r="AY380" s="6">
        <f t="shared" si="91"/>
        <v>0</v>
      </c>
      <c r="AZ380" s="6" t="str">
        <f t="shared" si="92"/>
        <v/>
      </c>
      <c r="BA380" s="6" t="str">
        <f t="shared" si="93"/>
        <v/>
      </c>
    </row>
    <row r="381" spans="2:59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R381" s="3">
        <v>0</v>
      </c>
      <c r="S381" s="3">
        <v>1</v>
      </c>
      <c r="T381" s="5">
        <v>0</v>
      </c>
      <c r="U381" s="3">
        <v>1</v>
      </c>
      <c r="V381" s="6" t="str">
        <f t="shared" si="85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D381" s="12">
        <v>52152</v>
      </c>
      <c r="AG381" s="6">
        <f t="shared" si="94"/>
        <v>0</v>
      </c>
      <c r="AH381" s="6">
        <f t="shared" si="95"/>
        <v>0</v>
      </c>
      <c r="AI381" s="6" t="str">
        <f t="shared" si="96"/>
        <v/>
      </c>
      <c r="AJ381" s="6" t="str">
        <f t="shared" si="97"/>
        <v/>
      </c>
      <c r="AK381" s="6">
        <f t="shared" si="98"/>
        <v>0</v>
      </c>
      <c r="AL381" s="6">
        <f t="shared" si="99"/>
        <v>0</v>
      </c>
      <c r="AM381" s="6" t="str">
        <f t="shared" si="100"/>
        <v/>
      </c>
      <c r="AN381" s="6" t="str">
        <f t="shared" si="101"/>
        <v/>
      </c>
      <c r="AT381" s="6">
        <f t="shared" si="86"/>
        <v>0</v>
      </c>
      <c r="AU381" s="6">
        <f t="shared" si="87"/>
        <v>0</v>
      </c>
      <c r="AV381" s="6" t="str">
        <f t="shared" si="88"/>
        <v/>
      </c>
      <c r="AW381" s="6" t="str">
        <f t="shared" si="89"/>
        <v/>
      </c>
      <c r="AX381" s="6">
        <f t="shared" si="90"/>
        <v>0</v>
      </c>
      <c r="AY381" s="6">
        <f t="shared" si="91"/>
        <v>0</v>
      </c>
      <c r="AZ381" s="6" t="str">
        <f t="shared" si="92"/>
        <v/>
      </c>
      <c r="BA381" s="6" t="str">
        <f t="shared" si="93"/>
        <v/>
      </c>
      <c r="BG381" s="6" t="s">
        <v>855</v>
      </c>
    </row>
    <row r="382" spans="2:59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R382" s="3">
        <v>3</v>
      </c>
      <c r="S382" s="3">
        <v>1</v>
      </c>
      <c r="T382" s="5">
        <v>3</v>
      </c>
      <c r="U382" s="3">
        <v>3</v>
      </c>
      <c r="V382" s="6" t="str">
        <f t="shared" si="85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D382" s="12">
        <v>52151</v>
      </c>
      <c r="AG382" s="6">
        <f t="shared" si="94"/>
        <v>0</v>
      </c>
      <c r="AH382" s="6">
        <f t="shared" si="95"/>
        <v>0</v>
      </c>
      <c r="AI382" s="6" t="str">
        <f t="shared" si="96"/>
        <v/>
      </c>
      <c r="AJ382" s="6" t="str">
        <f t="shared" si="97"/>
        <v/>
      </c>
      <c r="AK382" s="6">
        <f t="shared" si="98"/>
        <v>0</v>
      </c>
      <c r="AL382" s="6">
        <f t="shared" si="99"/>
        <v>0</v>
      </c>
      <c r="AM382" s="6" t="str">
        <f t="shared" si="100"/>
        <v/>
      </c>
      <c r="AN382" s="6" t="str">
        <f t="shared" si="101"/>
        <v/>
      </c>
      <c r="AT382" s="6">
        <f t="shared" si="86"/>
        <v>0</v>
      </c>
      <c r="AU382" s="6">
        <f t="shared" si="87"/>
        <v>0</v>
      </c>
      <c r="AV382" s="6" t="str">
        <f t="shared" si="88"/>
        <v/>
      </c>
      <c r="AW382" s="6" t="str">
        <f t="shared" si="89"/>
        <v/>
      </c>
      <c r="AX382" s="6">
        <f t="shared" si="90"/>
        <v>0</v>
      </c>
      <c r="AY382" s="6">
        <f t="shared" si="91"/>
        <v>0</v>
      </c>
      <c r="AZ382" s="6" t="str">
        <f t="shared" si="92"/>
        <v/>
      </c>
      <c r="BA382" s="6" t="str">
        <f t="shared" si="93"/>
        <v/>
      </c>
      <c r="BG382" s="12" t="s">
        <v>860</v>
      </c>
    </row>
    <row r="383" spans="2:59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R383" s="3">
        <v>1</v>
      </c>
      <c r="S383" s="3">
        <v>2</v>
      </c>
      <c r="T383" s="5">
        <v>0</v>
      </c>
      <c r="U383" s="3">
        <v>1</v>
      </c>
      <c r="V383" s="6" t="str">
        <f t="shared" si="85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D383" s="12">
        <v>25152</v>
      </c>
      <c r="AG383" s="6">
        <f t="shared" si="94"/>
        <v>0</v>
      </c>
      <c r="AH383" s="6">
        <f t="shared" si="95"/>
        <v>0</v>
      </c>
      <c r="AI383" s="6" t="str">
        <f t="shared" si="96"/>
        <v/>
      </c>
      <c r="AJ383" s="6" t="str">
        <f t="shared" si="97"/>
        <v/>
      </c>
      <c r="AK383" s="6">
        <f t="shared" si="98"/>
        <v>0</v>
      </c>
      <c r="AL383" s="6">
        <f t="shared" si="99"/>
        <v>0</v>
      </c>
      <c r="AM383" s="6" t="str">
        <f t="shared" si="100"/>
        <v/>
      </c>
      <c r="AN383" s="6" t="str">
        <f t="shared" si="101"/>
        <v/>
      </c>
      <c r="AT383" s="6">
        <f t="shared" si="86"/>
        <v>0</v>
      </c>
      <c r="AU383" s="6">
        <f t="shared" si="87"/>
        <v>0</v>
      </c>
      <c r="AV383" s="6" t="str">
        <f t="shared" si="88"/>
        <v/>
      </c>
      <c r="AW383" s="6" t="str">
        <f t="shared" si="89"/>
        <v/>
      </c>
      <c r="AX383" s="6">
        <f t="shared" si="90"/>
        <v>0</v>
      </c>
      <c r="AY383" s="6">
        <f t="shared" si="91"/>
        <v>0</v>
      </c>
      <c r="AZ383" s="6" t="str">
        <f t="shared" si="92"/>
        <v/>
      </c>
      <c r="BA383" s="6" t="str">
        <f t="shared" si="93"/>
        <v/>
      </c>
    </row>
    <row r="384" spans="2:59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R384" s="3">
        <v>1</v>
      </c>
      <c r="S384" s="3">
        <v>0</v>
      </c>
      <c r="T384" s="5">
        <v>3</v>
      </c>
      <c r="U384" s="3">
        <v>3</v>
      </c>
      <c r="V384" s="6" t="str">
        <f t="shared" si="85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D384" s="12">
        <v>52151</v>
      </c>
      <c r="AG384" s="6">
        <f t="shared" si="94"/>
        <v>0</v>
      </c>
      <c r="AH384" s="6">
        <f t="shared" si="95"/>
        <v>0</v>
      </c>
      <c r="AI384" s="6" t="str">
        <f t="shared" si="96"/>
        <v/>
      </c>
      <c r="AJ384" s="6" t="str">
        <f t="shared" si="97"/>
        <v/>
      </c>
      <c r="AK384" s="6">
        <f t="shared" si="98"/>
        <v>0</v>
      </c>
      <c r="AL384" s="6">
        <f t="shared" si="99"/>
        <v>0</v>
      </c>
      <c r="AM384" s="6" t="str">
        <f t="shared" si="100"/>
        <v/>
      </c>
      <c r="AN384" s="6" t="str">
        <f t="shared" si="101"/>
        <v/>
      </c>
      <c r="AT384" s="6">
        <f t="shared" si="86"/>
        <v>0</v>
      </c>
      <c r="AU384" s="6">
        <f t="shared" si="87"/>
        <v>0</v>
      </c>
      <c r="AV384" s="6" t="str">
        <f t="shared" si="88"/>
        <v/>
      </c>
      <c r="AW384" s="6" t="str">
        <f t="shared" si="89"/>
        <v/>
      </c>
      <c r="AX384" s="6">
        <f t="shared" si="90"/>
        <v>0</v>
      </c>
      <c r="AY384" s="6">
        <f t="shared" si="91"/>
        <v>0</v>
      </c>
      <c r="AZ384" s="6" t="str">
        <f t="shared" si="92"/>
        <v/>
      </c>
      <c r="BA384" s="6" t="str">
        <f t="shared" si="93"/>
        <v/>
      </c>
      <c r="BG384" s="12" t="s">
        <v>860</v>
      </c>
    </row>
    <row r="385" spans="2:59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R385" s="3">
        <v>1</v>
      </c>
      <c r="S385" s="3">
        <v>0</v>
      </c>
      <c r="T385" s="5">
        <v>3</v>
      </c>
      <c r="U385" s="3">
        <v>3</v>
      </c>
      <c r="V385" s="6" t="str">
        <f t="shared" si="85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D385" s="12">
        <v>52151</v>
      </c>
      <c r="AG385" s="6">
        <f t="shared" si="94"/>
        <v>0</v>
      </c>
      <c r="AH385" s="6">
        <f t="shared" si="95"/>
        <v>0</v>
      </c>
      <c r="AI385" s="6" t="str">
        <f t="shared" si="96"/>
        <v/>
      </c>
      <c r="AJ385" s="6" t="str">
        <f t="shared" si="97"/>
        <v/>
      </c>
      <c r="AK385" s="6">
        <f t="shared" si="98"/>
        <v>0</v>
      </c>
      <c r="AL385" s="6">
        <f t="shared" si="99"/>
        <v>0</v>
      </c>
      <c r="AM385" s="6" t="str">
        <f t="shared" si="100"/>
        <v/>
      </c>
      <c r="AN385" s="6" t="str">
        <f t="shared" si="101"/>
        <v/>
      </c>
      <c r="AT385" s="6">
        <f t="shared" si="86"/>
        <v>0</v>
      </c>
      <c r="AU385" s="6">
        <f t="shared" si="87"/>
        <v>0</v>
      </c>
      <c r="AV385" s="6" t="str">
        <f t="shared" si="88"/>
        <v/>
      </c>
      <c r="AW385" s="6" t="str">
        <f t="shared" si="89"/>
        <v/>
      </c>
      <c r="AX385" s="6">
        <f t="shared" si="90"/>
        <v>0</v>
      </c>
      <c r="AY385" s="6">
        <f t="shared" si="91"/>
        <v>0</v>
      </c>
      <c r="AZ385" s="6" t="str">
        <f t="shared" si="92"/>
        <v/>
      </c>
      <c r="BA385" s="6" t="str">
        <f t="shared" si="93"/>
        <v/>
      </c>
    </row>
    <row r="386" spans="2:59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R386" s="3">
        <v>0</v>
      </c>
      <c r="S386" s="3">
        <v>0</v>
      </c>
      <c r="T386" s="5">
        <v>1</v>
      </c>
      <c r="U386" s="3">
        <v>0</v>
      </c>
      <c r="V386" s="6" t="str">
        <f t="shared" si="85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D386" s="12">
        <v>15252</v>
      </c>
      <c r="AG386" s="6">
        <f t="shared" si="94"/>
        <v>0</v>
      </c>
      <c r="AH386" s="6">
        <f t="shared" si="95"/>
        <v>0</v>
      </c>
      <c r="AI386" s="6" t="str">
        <f t="shared" si="96"/>
        <v/>
      </c>
      <c r="AJ386" s="6" t="str">
        <f t="shared" si="97"/>
        <v/>
      </c>
      <c r="AK386" s="6">
        <f t="shared" si="98"/>
        <v>0</v>
      </c>
      <c r="AL386" s="6">
        <f t="shared" si="99"/>
        <v>0</v>
      </c>
      <c r="AM386" s="6" t="str">
        <f t="shared" si="100"/>
        <v/>
      </c>
      <c r="AN386" s="6" t="str">
        <f t="shared" si="101"/>
        <v/>
      </c>
      <c r="AT386" s="6">
        <f t="shared" si="86"/>
        <v>0</v>
      </c>
      <c r="AU386" s="6">
        <f t="shared" si="87"/>
        <v>0</v>
      </c>
      <c r="AV386" s="6" t="str">
        <f t="shared" si="88"/>
        <v/>
      </c>
      <c r="AW386" s="6" t="str">
        <f t="shared" si="89"/>
        <v/>
      </c>
      <c r="AX386" s="6">
        <f t="shared" si="90"/>
        <v>1</v>
      </c>
      <c r="AY386" s="6">
        <f t="shared" si="91"/>
        <v>3</v>
      </c>
      <c r="AZ386" s="6" t="str">
        <f t="shared" si="92"/>
        <v/>
      </c>
      <c r="BA386" s="6" t="str">
        <f t="shared" si="93"/>
        <v/>
      </c>
      <c r="BG386" s="6" t="s">
        <v>867</v>
      </c>
    </row>
    <row r="387" spans="2:59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R387" s="3">
        <v>2</v>
      </c>
      <c r="S387" s="3">
        <v>2</v>
      </c>
      <c r="T387" s="5">
        <v>1</v>
      </c>
      <c r="U387" s="3">
        <v>3</v>
      </c>
      <c r="V387" s="6" t="str">
        <f t="shared" si="85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D387" s="12">
        <v>52151</v>
      </c>
      <c r="AG387" s="6">
        <f t="shared" si="94"/>
        <v>0</v>
      </c>
      <c r="AH387" s="6">
        <f t="shared" si="95"/>
        <v>0</v>
      </c>
      <c r="AI387" s="6" t="str">
        <f t="shared" si="96"/>
        <v/>
      </c>
      <c r="AJ387" s="6" t="str">
        <f t="shared" si="97"/>
        <v/>
      </c>
      <c r="AK387" s="6">
        <f t="shared" si="98"/>
        <v>0</v>
      </c>
      <c r="AL387" s="6">
        <f t="shared" si="99"/>
        <v>0</v>
      </c>
      <c r="AM387" s="6" t="str">
        <f t="shared" si="100"/>
        <v/>
      </c>
      <c r="AN387" s="6" t="str">
        <f t="shared" si="101"/>
        <v/>
      </c>
      <c r="AT387" s="6">
        <f t="shared" si="86"/>
        <v>0</v>
      </c>
      <c r="AU387" s="6">
        <f t="shared" si="87"/>
        <v>0</v>
      </c>
      <c r="AV387" s="6" t="str">
        <f t="shared" si="88"/>
        <v/>
      </c>
      <c r="AW387" s="6" t="str">
        <f t="shared" si="89"/>
        <v/>
      </c>
      <c r="AX387" s="6">
        <f t="shared" si="90"/>
        <v>0</v>
      </c>
      <c r="AY387" s="6">
        <f t="shared" si="91"/>
        <v>0</v>
      </c>
      <c r="AZ387" s="6" t="str">
        <f t="shared" si="92"/>
        <v/>
      </c>
      <c r="BA387" s="6" t="str">
        <f t="shared" si="93"/>
        <v/>
      </c>
      <c r="BG387" s="6" t="s">
        <v>871</v>
      </c>
    </row>
    <row r="388" spans="2:59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R388" s="3">
        <v>4</v>
      </c>
      <c r="S388" s="3">
        <v>2</v>
      </c>
      <c r="T388" s="5">
        <v>3</v>
      </c>
      <c r="U388" s="3">
        <v>3</v>
      </c>
      <c r="V388" s="6" t="str">
        <f t="shared" si="85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D388" s="12">
        <v>25512</v>
      </c>
      <c r="AG388" s="6">
        <f t="shared" si="94"/>
        <v>3</v>
      </c>
      <c r="AH388" s="6">
        <f t="shared" si="95"/>
        <v>5</v>
      </c>
      <c r="AI388" s="6">
        <f t="shared" si="96"/>
        <v>0.29799999999999982</v>
      </c>
      <c r="AJ388" s="6" t="str">
        <f t="shared" si="97"/>
        <v/>
      </c>
      <c r="AK388" s="6">
        <f t="shared" si="98"/>
        <v>0</v>
      </c>
      <c r="AL388" s="6">
        <f t="shared" si="99"/>
        <v>0</v>
      </c>
      <c r="AM388" s="6" t="str">
        <f t="shared" si="100"/>
        <v/>
      </c>
      <c r="AN388" s="6" t="str">
        <f t="shared" si="101"/>
        <v/>
      </c>
      <c r="AT388" s="6">
        <f t="shared" si="86"/>
        <v>0</v>
      </c>
      <c r="AU388" s="6">
        <f t="shared" si="87"/>
        <v>0</v>
      </c>
      <c r="AV388" s="6" t="str">
        <f t="shared" si="88"/>
        <v/>
      </c>
      <c r="AW388" s="6" t="str">
        <f t="shared" si="89"/>
        <v/>
      </c>
      <c r="AX388" s="6">
        <f t="shared" si="90"/>
        <v>0</v>
      </c>
      <c r="AY388" s="6">
        <f t="shared" si="91"/>
        <v>0</v>
      </c>
      <c r="AZ388" s="6" t="str">
        <f t="shared" si="92"/>
        <v/>
      </c>
      <c r="BA388" s="6" t="str">
        <f t="shared" si="93"/>
        <v/>
      </c>
    </row>
    <row r="389" spans="2:59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R389" s="3">
        <v>2</v>
      </c>
      <c r="S389" s="3">
        <v>0</v>
      </c>
      <c r="T389" s="5">
        <v>3</v>
      </c>
      <c r="U389" s="3">
        <v>3</v>
      </c>
      <c r="V389" s="6" t="str">
        <f t="shared" si="85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D389" s="12">
        <v>25512</v>
      </c>
      <c r="AG389" s="6">
        <f t="shared" si="94"/>
        <v>3</v>
      </c>
      <c r="AH389" s="6">
        <f t="shared" si="95"/>
        <v>5</v>
      </c>
      <c r="AI389" s="6">
        <f t="shared" si="96"/>
        <v>0.16500000000000009</v>
      </c>
      <c r="AJ389" s="6" t="str">
        <f t="shared" si="97"/>
        <v/>
      </c>
      <c r="AK389" s="6">
        <f t="shared" si="98"/>
        <v>0</v>
      </c>
      <c r="AL389" s="6">
        <f t="shared" si="99"/>
        <v>0</v>
      </c>
      <c r="AM389" s="6" t="str">
        <f t="shared" si="100"/>
        <v/>
      </c>
      <c r="AN389" s="6" t="str">
        <f t="shared" si="101"/>
        <v/>
      </c>
      <c r="AT389" s="6">
        <f t="shared" si="86"/>
        <v>0</v>
      </c>
      <c r="AU389" s="6">
        <f t="shared" si="87"/>
        <v>0</v>
      </c>
      <c r="AV389" s="6" t="str">
        <f t="shared" si="88"/>
        <v/>
      </c>
      <c r="AW389" s="6" t="str">
        <f t="shared" si="89"/>
        <v/>
      </c>
      <c r="AX389" s="6">
        <f t="shared" si="90"/>
        <v>0</v>
      </c>
      <c r="AY389" s="6">
        <f t="shared" si="91"/>
        <v>0</v>
      </c>
      <c r="AZ389" s="6" t="str">
        <f t="shared" si="92"/>
        <v/>
      </c>
      <c r="BA389" s="6" t="str">
        <f t="shared" si="93"/>
        <v/>
      </c>
      <c r="BG389" s="6" t="s">
        <v>875</v>
      </c>
    </row>
    <row r="390" spans="2:59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R390" s="3">
        <v>5</v>
      </c>
      <c r="S390" s="3">
        <v>0</v>
      </c>
      <c r="T390" s="5">
        <v>3</v>
      </c>
      <c r="U390" s="3">
        <v>3</v>
      </c>
      <c r="V390" s="6" t="str">
        <f t="shared" si="85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D390" s="12">
        <v>15251</v>
      </c>
      <c r="AG390" s="6">
        <f t="shared" si="94"/>
        <v>0</v>
      </c>
      <c r="AH390" s="6">
        <f t="shared" si="95"/>
        <v>0</v>
      </c>
      <c r="AI390" s="6" t="str">
        <f t="shared" si="96"/>
        <v/>
      </c>
      <c r="AJ390" s="6" t="str">
        <f t="shared" si="97"/>
        <v/>
      </c>
      <c r="AK390" s="6">
        <f t="shared" si="98"/>
        <v>0</v>
      </c>
      <c r="AL390" s="6">
        <f t="shared" si="99"/>
        <v>0</v>
      </c>
      <c r="AM390" s="6" t="str">
        <f t="shared" si="100"/>
        <v/>
      </c>
      <c r="AN390" s="6" t="str">
        <f t="shared" si="101"/>
        <v/>
      </c>
      <c r="AT390" s="6">
        <f t="shared" si="86"/>
        <v>0</v>
      </c>
      <c r="AU390" s="6">
        <f t="shared" si="87"/>
        <v>0</v>
      </c>
      <c r="AV390" s="6" t="str">
        <f t="shared" si="88"/>
        <v/>
      </c>
      <c r="AW390" s="6" t="str">
        <f t="shared" si="89"/>
        <v/>
      </c>
      <c r="AX390" s="6">
        <f t="shared" si="90"/>
        <v>0</v>
      </c>
      <c r="AY390" s="6">
        <f t="shared" si="91"/>
        <v>0</v>
      </c>
      <c r="AZ390" s="6" t="str">
        <f t="shared" si="92"/>
        <v/>
      </c>
      <c r="BA390" s="6" t="str">
        <f t="shared" si="93"/>
        <v/>
      </c>
    </row>
    <row r="391" spans="2:59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R391" s="3">
        <v>1</v>
      </c>
      <c r="S391" s="3">
        <v>0</v>
      </c>
      <c r="T391" s="5">
        <v>3</v>
      </c>
      <c r="U391" s="3">
        <v>1</v>
      </c>
      <c r="V391" s="6" t="str">
        <f t="shared" si="85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D391" s="12">
        <v>25512</v>
      </c>
      <c r="AG391" s="6">
        <f t="shared" si="94"/>
        <v>1</v>
      </c>
      <c r="AH391" s="6">
        <f t="shared" si="95"/>
        <v>3</v>
      </c>
      <c r="AI391" s="6" t="str">
        <f t="shared" si="96"/>
        <v/>
      </c>
      <c r="AJ391" s="6" t="str">
        <f t="shared" si="97"/>
        <v/>
      </c>
      <c r="AK391" s="6">
        <f t="shared" si="98"/>
        <v>0</v>
      </c>
      <c r="AL391" s="6">
        <f t="shared" si="99"/>
        <v>0</v>
      </c>
      <c r="AM391" s="6" t="str">
        <f t="shared" si="100"/>
        <v/>
      </c>
      <c r="AN391" s="6" t="str">
        <f t="shared" si="101"/>
        <v/>
      </c>
      <c r="AT391" s="6">
        <f t="shared" si="86"/>
        <v>0</v>
      </c>
      <c r="AU391" s="6">
        <f t="shared" si="87"/>
        <v>0</v>
      </c>
      <c r="AV391" s="6" t="str">
        <f t="shared" si="88"/>
        <v/>
      </c>
      <c r="AW391" s="6" t="str">
        <f t="shared" si="89"/>
        <v/>
      </c>
      <c r="AX391" s="6">
        <f t="shared" si="90"/>
        <v>0</v>
      </c>
      <c r="AY391" s="6">
        <f t="shared" si="91"/>
        <v>0</v>
      </c>
      <c r="AZ391" s="6" t="str">
        <f t="shared" si="92"/>
        <v/>
      </c>
      <c r="BA391" s="6" t="str">
        <f t="shared" si="93"/>
        <v/>
      </c>
      <c r="BG391" s="6" t="s">
        <v>879</v>
      </c>
    </row>
    <row r="392" spans="2:59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R392" s="3">
        <v>3</v>
      </c>
      <c r="S392" s="3">
        <v>0</v>
      </c>
      <c r="T392" s="5">
        <v>3</v>
      </c>
      <c r="U392" s="3">
        <v>3</v>
      </c>
      <c r="V392" s="6" t="str">
        <f t="shared" si="85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D392" s="12">
        <v>15521</v>
      </c>
      <c r="AG392" s="6">
        <f t="shared" si="94"/>
        <v>0</v>
      </c>
      <c r="AH392" s="6">
        <f t="shared" si="95"/>
        <v>0</v>
      </c>
      <c r="AI392" s="6" t="str">
        <f t="shared" si="96"/>
        <v/>
      </c>
      <c r="AJ392" s="6" t="str">
        <f t="shared" si="97"/>
        <v/>
      </c>
      <c r="AK392" s="6">
        <f t="shared" si="98"/>
        <v>0</v>
      </c>
      <c r="AL392" s="6">
        <f t="shared" si="99"/>
        <v>0</v>
      </c>
      <c r="AM392" s="6" t="str">
        <f t="shared" si="100"/>
        <v/>
      </c>
      <c r="AN392" s="6" t="str">
        <f t="shared" si="101"/>
        <v/>
      </c>
      <c r="AT392" s="6">
        <f t="shared" si="86"/>
        <v>0</v>
      </c>
      <c r="AU392" s="6">
        <f t="shared" si="87"/>
        <v>1</v>
      </c>
      <c r="AV392" s="6" t="str">
        <f t="shared" si="88"/>
        <v/>
      </c>
      <c r="AW392" s="6" t="str">
        <f t="shared" si="89"/>
        <v/>
      </c>
      <c r="AX392" s="6">
        <f t="shared" si="90"/>
        <v>0</v>
      </c>
      <c r="AY392" s="6">
        <f t="shared" si="91"/>
        <v>0</v>
      </c>
      <c r="AZ392" s="6" t="str">
        <f t="shared" si="92"/>
        <v/>
      </c>
      <c r="BA392" s="6" t="str">
        <f t="shared" si="93"/>
        <v/>
      </c>
    </row>
    <row r="393" spans="2:59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R393" s="3">
        <v>2</v>
      </c>
      <c r="S393" s="3">
        <v>0</v>
      </c>
      <c r="T393" s="5">
        <v>3</v>
      </c>
      <c r="U393" s="3">
        <v>3</v>
      </c>
      <c r="V393" s="6" t="str">
        <f t="shared" ref="V393:V456" si="102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D393" s="12">
        <v>25512</v>
      </c>
      <c r="AG393" s="6">
        <f t="shared" si="94"/>
        <v>1</v>
      </c>
      <c r="AH393" s="6">
        <f t="shared" si="95"/>
        <v>2</v>
      </c>
      <c r="AI393" s="6" t="str">
        <f t="shared" si="96"/>
        <v/>
      </c>
      <c r="AJ393" s="6" t="str">
        <f t="shared" si="97"/>
        <v/>
      </c>
      <c r="AK393" s="6">
        <f t="shared" si="98"/>
        <v>0</v>
      </c>
      <c r="AL393" s="6">
        <f t="shared" si="99"/>
        <v>0</v>
      </c>
      <c r="AM393" s="6" t="str">
        <f t="shared" si="100"/>
        <v/>
      </c>
      <c r="AN393" s="6" t="str">
        <f t="shared" si="101"/>
        <v/>
      </c>
      <c r="AT393" s="6">
        <f t="shared" si="86"/>
        <v>1</v>
      </c>
      <c r="AU393" s="6">
        <f t="shared" si="87"/>
        <v>2</v>
      </c>
      <c r="AV393" s="6" t="str">
        <f t="shared" si="88"/>
        <v/>
      </c>
      <c r="AW393" s="6" t="str">
        <f t="shared" si="89"/>
        <v/>
      </c>
      <c r="AX393" s="6">
        <f t="shared" si="90"/>
        <v>0</v>
      </c>
      <c r="AY393" s="6">
        <f t="shared" si="91"/>
        <v>0</v>
      </c>
      <c r="AZ393" s="6" t="str">
        <f t="shared" si="92"/>
        <v/>
      </c>
      <c r="BA393" s="6" t="str">
        <f t="shared" si="93"/>
        <v/>
      </c>
    </row>
    <row r="394" spans="2:59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V394" s="6" t="str">
        <f t="shared" si="102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D394" s="12">
        <v>15251</v>
      </c>
      <c r="AG394" s="6">
        <f t="shared" si="94"/>
        <v>0</v>
      </c>
      <c r="AH394" s="6">
        <f t="shared" si="95"/>
        <v>0</v>
      </c>
      <c r="AI394" s="6" t="str">
        <f t="shared" si="96"/>
        <v/>
      </c>
      <c r="AJ394" s="6" t="str">
        <f t="shared" si="97"/>
        <v/>
      </c>
      <c r="AK394" s="6">
        <f t="shared" si="98"/>
        <v>0</v>
      </c>
      <c r="AL394" s="6">
        <f t="shared" si="99"/>
        <v>0</v>
      </c>
      <c r="AM394" s="6" t="str">
        <f t="shared" si="100"/>
        <v/>
      </c>
      <c r="AN394" s="6" t="str">
        <f t="shared" si="101"/>
        <v/>
      </c>
      <c r="AT394" s="6">
        <f t="shared" ref="AT394:AT457" si="103">IF(AND(AB394=$AB$4,AC394=$AC$4),IF(W394=$W$4,1,0)+IF(X394=$X$4,1,0)+IF(Y394=$Y$4,1,0),0)</f>
        <v>1</v>
      </c>
      <c r="AU394" s="6">
        <f t="shared" ref="AU394:AU457" si="104">IF(AND(AB394=$AB$4,AC394=$AC$4),IF(W394=$W$4,1,0)+IF(Z394=$Z$4,1,0)+IF(X394=$X$4,1,0)+IF(Y394=$Y$4,1,0)+IF(AA394=$AA$4,1,0)+IF(V394=$V$4,1,0),0)</f>
        <v>2</v>
      </c>
      <c r="AV394" s="6" t="str">
        <f t="shared" ref="AV394:AV457" si="105">IF(AND(AB394=$AB$4,AC394=$AC$4,AT394=MAX(AT$10:AT$5002)),(J394-J$4)^2+(K394-K$4)^2+(L394-L$4)^2+(M394-M$4)^2+(N394-N$4)^2+(O394-O$4)^2,"")</f>
        <v/>
      </c>
      <c r="AW394" s="6" t="str">
        <f t="shared" ref="AW394:AW457" si="106">IF(AND(AB394=$AB$4,AC394=$AC$4,AT394=MAX(AT$10:AT$5002),AU394=MAX(AU$10:AU$5002)),(J394-J$4)^2+(K394-K$4)^2+(L394-L$4)^2+(M394-M$4)^2+(N394-N$4)^2+(O394-O$4)^2,"")</f>
        <v/>
      </c>
      <c r="AX394" s="6">
        <f t="shared" ref="AX394:AX457" si="107">IF(AND(AB394=$AB$5,AC394=$AC$5),IF(W394=$W$5,1,0)+IF(X394=$X$5,1,0)+IF(Y394=$Y$5,1,0),0)</f>
        <v>0</v>
      </c>
      <c r="AY394" s="6">
        <f t="shared" ref="AY394:AY457" si="108">IF(AND(AB394=$AB$5,AC394=$AC$5),IF(W394=$W$5,1,0)+IF(Z394=$Z$5,1,0)+IF(X394=$X$5,1,0)+IF(Y394=$Y$5,1,0)+IF(AA394=$AA$5,1,0)+IF(V394=$V$5,1,0),0)</f>
        <v>0</v>
      </c>
      <c r="AZ394" s="6" t="str">
        <f t="shared" ref="AZ394:AZ457" si="109">IF(AND(AB394=$AB$5,AC394=$AC$5,AX394=MAX(AX$10:AX$5002)),(J394-J$4)^2+(K394-K$4)^2+(L394-L$4)^2+(M394-M$4)^2+(N394-N$4)^2+(O394-O$4)^2,"")</f>
        <v/>
      </c>
      <c r="BA394" s="6" t="str">
        <f t="shared" ref="BA394:BA457" si="110">IF(AND(AB394=$AB$5,AC394=$AC$5,AX394=MAX(AX$10:AX$5002),AY394=MAX(AY$10:AY$5002)),(J394-J$4)^2+(K394-K$4)^2+(L394-L$4)^2+(M394-M$4)^2+(N394-N$4)^2+(O394-O$4)^2,"")</f>
        <v/>
      </c>
    </row>
    <row r="395" spans="2:59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R395" s="3">
        <v>1</v>
      </c>
      <c r="S395" s="3">
        <v>0</v>
      </c>
      <c r="T395" s="5">
        <v>3</v>
      </c>
      <c r="U395" s="3">
        <v>3</v>
      </c>
      <c r="V395" s="6" t="str">
        <f t="shared" si="102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D395" s="12">
        <v>52151</v>
      </c>
      <c r="AG395" s="6">
        <f t="shared" ref="AG395:AG458" si="111">IF(AD395=AD$4,IF(W395=$W$4,1,0)+IF(X395=$X$4,1,0)+IF(Y395=$Y$4,1,0),0)</f>
        <v>0</v>
      </c>
      <c r="AH395" s="6">
        <f t="shared" ref="AH395:AH458" si="112">IF(AD395=AD$4,IF(W395=$W$4,1,0)+IF(Z395=$Z$4,1,0)+IF(X395=$X$4,1,0)+IF(Y395=$Y$4,1,0)+IF(AA395=$AA$4,1,0)+IF(V395=$V$4,1,0),0)</f>
        <v>0</v>
      </c>
      <c r="AI395" s="6" t="str">
        <f t="shared" ref="AI395:AI458" si="113">IF(AND(AD395=AD$4,AG395=MAX(AG$10:AG$5002)),(J395-J$4)^2+(K395-K$4)^2+(L395-L$4)^2+(M395-M$4)^2+(N395-N$4)^2+(O395-O$4)^2,"")</f>
        <v/>
      </c>
      <c r="AJ395" s="6" t="str">
        <f t="shared" ref="AJ395:AJ458" si="114">IF(AND(AD395=AD$4,AG395=MAX(AG$10:AG$5002),AH395=MAX(AH$10:AH$5002)),(J395-J$4)^2+(K395-K$4)^2+(L395-L$4)^2+(M395-M$4)^2+(N395-N$4)^2+(O395-O$4)^2,"")</f>
        <v/>
      </c>
      <c r="AK395" s="6">
        <f t="shared" ref="AK395:AK458" si="115">IF(AD395=AD$5,IF(W395=$W$5,1,0)+IF(X395=$X$5,1,0)+IF(Y395=$Y$5,1,0),0)</f>
        <v>0</v>
      </c>
      <c r="AL395" s="6">
        <f t="shared" ref="AL395:AL458" si="116">IF(AD395=AD$5,IF(W395=$W$5,1,0)+IF(Z395=$Z$5,1,0)+IF(X395=$X$5,1,0)+IF(Y395=$Y$5,1,0)+IF(AA395=$AA$5,1,0)+IF(V395=$V$5,1,0),0)</f>
        <v>0</v>
      </c>
      <c r="AM395" s="6" t="str">
        <f t="shared" ref="AM395:AM458" si="117">IF(AND(AD395=AD$5,AK395=MAX(AK$10:AK$5002)),(J395-J$4)^2+(K395-K$4)^2+(L395-L$4)^2+(M395-M$4)^2+(N395-N$4)^2+(O395-O$4)^2,"")</f>
        <v/>
      </c>
      <c r="AN395" s="6" t="str">
        <f t="shared" ref="AN395:AN458" si="118">IF(AND(AD395=AD$5,AK395=MAX(AK$10:AK$5002),AL395=MAX(AL$10:AL$5002)),(J395-J$4)^2+(K395-K$4)^2+(L395-L$4)^2+(M395-M$4)^2+(N395-N$4)^2+(O395-O$4)^2,"")</f>
        <v/>
      </c>
      <c r="AT395" s="6">
        <f t="shared" si="103"/>
        <v>0</v>
      </c>
      <c r="AU395" s="6">
        <f t="shared" si="104"/>
        <v>0</v>
      </c>
      <c r="AV395" s="6" t="str">
        <f t="shared" si="105"/>
        <v/>
      </c>
      <c r="AW395" s="6" t="str">
        <f t="shared" si="106"/>
        <v/>
      </c>
      <c r="AX395" s="6">
        <f t="shared" si="107"/>
        <v>0</v>
      </c>
      <c r="AY395" s="6">
        <f t="shared" si="108"/>
        <v>0</v>
      </c>
      <c r="AZ395" s="6" t="str">
        <f t="shared" si="109"/>
        <v/>
      </c>
      <c r="BA395" s="6" t="str">
        <f t="shared" si="110"/>
        <v/>
      </c>
    </row>
    <row r="396" spans="2:59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R396" s="3">
        <v>0</v>
      </c>
      <c r="S396" s="3">
        <v>1</v>
      </c>
      <c r="T396" s="5">
        <v>0</v>
      </c>
      <c r="U396" s="3">
        <v>0</v>
      </c>
      <c r="V396" s="6" t="str">
        <f t="shared" si="102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D396" s="12">
        <v>15252</v>
      </c>
      <c r="AG396" s="6">
        <f t="shared" si="111"/>
        <v>0</v>
      </c>
      <c r="AH396" s="6">
        <f t="shared" si="112"/>
        <v>0</v>
      </c>
      <c r="AI396" s="6" t="str">
        <f t="shared" si="113"/>
        <v/>
      </c>
      <c r="AJ396" s="6" t="str">
        <f t="shared" si="114"/>
        <v/>
      </c>
      <c r="AK396" s="6">
        <f t="shared" si="115"/>
        <v>0</v>
      </c>
      <c r="AL396" s="6">
        <f t="shared" si="116"/>
        <v>0</v>
      </c>
      <c r="AM396" s="6" t="str">
        <f t="shared" si="117"/>
        <v/>
      </c>
      <c r="AN396" s="6" t="str">
        <f t="shared" si="118"/>
        <v/>
      </c>
      <c r="AT396" s="6">
        <f t="shared" si="103"/>
        <v>0</v>
      </c>
      <c r="AU396" s="6">
        <f t="shared" si="104"/>
        <v>0</v>
      </c>
      <c r="AV396" s="6" t="str">
        <f t="shared" si="105"/>
        <v/>
      </c>
      <c r="AW396" s="6" t="str">
        <f t="shared" si="106"/>
        <v/>
      </c>
      <c r="AX396" s="6">
        <f t="shared" si="107"/>
        <v>1</v>
      </c>
      <c r="AY396" s="6">
        <f t="shared" si="108"/>
        <v>3</v>
      </c>
      <c r="AZ396" s="6" t="str">
        <f t="shared" si="109"/>
        <v/>
      </c>
      <c r="BA396" s="6" t="str">
        <f t="shared" si="110"/>
        <v/>
      </c>
    </row>
    <row r="397" spans="2:59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R397" s="3">
        <v>1</v>
      </c>
      <c r="S397" s="3">
        <v>3</v>
      </c>
      <c r="T397" s="5">
        <v>0</v>
      </c>
      <c r="U397" s="3">
        <v>0</v>
      </c>
      <c r="V397" s="6" t="str">
        <f t="shared" si="102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D397" s="12">
        <v>25511</v>
      </c>
      <c r="AG397" s="6">
        <f t="shared" si="111"/>
        <v>0</v>
      </c>
      <c r="AH397" s="6">
        <f t="shared" si="112"/>
        <v>0</v>
      </c>
      <c r="AI397" s="6" t="str">
        <f t="shared" si="113"/>
        <v/>
      </c>
      <c r="AJ397" s="6" t="str">
        <f t="shared" si="114"/>
        <v/>
      </c>
      <c r="AK397" s="6">
        <f t="shared" si="115"/>
        <v>3</v>
      </c>
      <c r="AL397" s="6">
        <f t="shared" si="116"/>
        <v>5</v>
      </c>
      <c r="AM397" s="6">
        <f t="shared" si="117"/>
        <v>3.4616000000000002</v>
      </c>
      <c r="AN397" s="6" t="str">
        <f t="shared" si="118"/>
        <v/>
      </c>
      <c r="AT397" s="6">
        <f t="shared" si="103"/>
        <v>0</v>
      </c>
      <c r="AU397" s="6">
        <f t="shared" si="104"/>
        <v>0</v>
      </c>
      <c r="AV397" s="6" t="str">
        <f t="shared" si="105"/>
        <v/>
      </c>
      <c r="AW397" s="6" t="str">
        <f t="shared" si="106"/>
        <v/>
      </c>
      <c r="AX397" s="6">
        <f t="shared" si="107"/>
        <v>0</v>
      </c>
      <c r="AY397" s="6">
        <f t="shared" si="108"/>
        <v>0</v>
      </c>
      <c r="AZ397" s="6" t="str">
        <f t="shared" si="109"/>
        <v/>
      </c>
      <c r="BA397" s="6" t="str">
        <f t="shared" si="110"/>
        <v/>
      </c>
      <c r="BG397" s="6" t="s">
        <v>939</v>
      </c>
    </row>
    <row r="398" spans="2:59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R398" s="3">
        <v>3</v>
      </c>
      <c r="S398" s="3">
        <v>2</v>
      </c>
      <c r="T398" s="5">
        <v>3</v>
      </c>
      <c r="U398" s="3">
        <v>1</v>
      </c>
      <c r="V398" s="6" t="str">
        <f t="shared" si="102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D398" s="12">
        <v>15251</v>
      </c>
      <c r="AG398" s="6">
        <f t="shared" si="111"/>
        <v>0</v>
      </c>
      <c r="AH398" s="6">
        <f t="shared" si="112"/>
        <v>0</v>
      </c>
      <c r="AI398" s="6" t="str">
        <f t="shared" si="113"/>
        <v/>
      </c>
      <c r="AJ398" s="6" t="str">
        <f t="shared" si="114"/>
        <v/>
      </c>
      <c r="AK398" s="6">
        <f t="shared" si="115"/>
        <v>0</v>
      </c>
      <c r="AL398" s="6">
        <f t="shared" si="116"/>
        <v>0</v>
      </c>
      <c r="AM398" s="6" t="str">
        <f t="shared" si="117"/>
        <v/>
      </c>
      <c r="AN398" s="6" t="str">
        <f t="shared" si="118"/>
        <v/>
      </c>
      <c r="AT398" s="6">
        <f t="shared" si="103"/>
        <v>3</v>
      </c>
      <c r="AU398" s="6">
        <f t="shared" si="104"/>
        <v>5</v>
      </c>
      <c r="AV398" s="6">
        <f t="shared" si="105"/>
        <v>37.022599999999997</v>
      </c>
      <c r="AW398" s="6">
        <f t="shared" si="106"/>
        <v>37.022599999999997</v>
      </c>
      <c r="AX398" s="6">
        <f t="shared" si="107"/>
        <v>0</v>
      </c>
      <c r="AY398" s="6">
        <f t="shared" si="108"/>
        <v>0</v>
      </c>
      <c r="AZ398" s="6" t="str">
        <f t="shared" si="109"/>
        <v/>
      </c>
      <c r="BA398" s="6" t="str">
        <f t="shared" si="110"/>
        <v/>
      </c>
    </row>
    <row r="399" spans="2:59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R399" s="3">
        <v>3</v>
      </c>
      <c r="S399" s="3">
        <v>1</v>
      </c>
      <c r="T399" s="5">
        <v>3</v>
      </c>
      <c r="U399" s="3">
        <v>3</v>
      </c>
      <c r="V399" s="6" t="str">
        <f t="shared" si="102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D399" s="12">
        <v>15521</v>
      </c>
      <c r="AG399" s="6">
        <f t="shared" si="111"/>
        <v>0</v>
      </c>
      <c r="AH399" s="6">
        <f t="shared" si="112"/>
        <v>0</v>
      </c>
      <c r="AI399" s="6" t="str">
        <f t="shared" si="113"/>
        <v/>
      </c>
      <c r="AJ399" s="6" t="str">
        <f t="shared" si="114"/>
        <v/>
      </c>
      <c r="AK399" s="6">
        <f t="shared" si="115"/>
        <v>0</v>
      </c>
      <c r="AL399" s="6">
        <f t="shared" si="116"/>
        <v>0</v>
      </c>
      <c r="AM399" s="6" t="str">
        <f t="shared" si="117"/>
        <v/>
      </c>
      <c r="AN399" s="6" t="str">
        <f t="shared" si="118"/>
        <v/>
      </c>
      <c r="AT399" s="6">
        <f t="shared" si="103"/>
        <v>1</v>
      </c>
      <c r="AU399" s="6">
        <f t="shared" si="104"/>
        <v>1</v>
      </c>
      <c r="AV399" s="6" t="str">
        <f t="shared" si="105"/>
        <v/>
      </c>
      <c r="AW399" s="6" t="str">
        <f t="shared" si="106"/>
        <v/>
      </c>
      <c r="AX399" s="6">
        <f t="shared" si="107"/>
        <v>0</v>
      </c>
      <c r="AY399" s="6">
        <f t="shared" si="108"/>
        <v>0</v>
      </c>
      <c r="AZ399" s="6" t="str">
        <f t="shared" si="109"/>
        <v/>
      </c>
      <c r="BA399" s="6" t="str">
        <f t="shared" si="110"/>
        <v/>
      </c>
    </row>
    <row r="400" spans="2:59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R400" s="3">
        <v>2</v>
      </c>
      <c r="S400" s="3">
        <v>1</v>
      </c>
      <c r="T400" s="5">
        <v>3</v>
      </c>
      <c r="U400" s="3">
        <v>3</v>
      </c>
      <c r="V400" s="6" t="str">
        <f t="shared" si="102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D400" s="12">
        <v>52151</v>
      </c>
      <c r="AG400" s="6">
        <f t="shared" si="111"/>
        <v>0</v>
      </c>
      <c r="AH400" s="6">
        <f t="shared" si="112"/>
        <v>0</v>
      </c>
      <c r="AI400" s="6" t="str">
        <f t="shared" si="113"/>
        <v/>
      </c>
      <c r="AJ400" s="6" t="str">
        <f t="shared" si="114"/>
        <v/>
      </c>
      <c r="AK400" s="6">
        <f t="shared" si="115"/>
        <v>0</v>
      </c>
      <c r="AL400" s="6">
        <f t="shared" si="116"/>
        <v>0</v>
      </c>
      <c r="AM400" s="6" t="str">
        <f t="shared" si="117"/>
        <v/>
      </c>
      <c r="AN400" s="6" t="str">
        <f t="shared" si="118"/>
        <v/>
      </c>
      <c r="AT400" s="6">
        <f t="shared" si="103"/>
        <v>0</v>
      </c>
      <c r="AU400" s="6">
        <f t="shared" si="104"/>
        <v>0</v>
      </c>
      <c r="AV400" s="6" t="str">
        <f t="shared" si="105"/>
        <v/>
      </c>
      <c r="AW400" s="6" t="str">
        <f t="shared" si="106"/>
        <v/>
      </c>
      <c r="AX400" s="6">
        <f t="shared" si="107"/>
        <v>0</v>
      </c>
      <c r="AY400" s="6">
        <f t="shared" si="108"/>
        <v>0</v>
      </c>
      <c r="AZ400" s="6" t="str">
        <f t="shared" si="109"/>
        <v/>
      </c>
      <c r="BA400" s="6" t="str">
        <f t="shared" si="110"/>
        <v/>
      </c>
    </row>
    <row r="401" spans="2:59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R401" s="3">
        <v>4</v>
      </c>
      <c r="S401" s="3">
        <v>1</v>
      </c>
      <c r="T401" s="5">
        <v>3</v>
      </c>
      <c r="U401" s="3">
        <v>3</v>
      </c>
      <c r="V401" s="6" t="str">
        <f t="shared" si="102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D401" s="12">
        <v>15251</v>
      </c>
      <c r="AG401" s="6">
        <f t="shared" si="111"/>
        <v>0</v>
      </c>
      <c r="AH401" s="6">
        <f t="shared" si="112"/>
        <v>0</v>
      </c>
      <c r="AI401" s="6" t="str">
        <f t="shared" si="113"/>
        <v/>
      </c>
      <c r="AJ401" s="6" t="str">
        <f t="shared" si="114"/>
        <v/>
      </c>
      <c r="AK401" s="6">
        <f t="shared" si="115"/>
        <v>0</v>
      </c>
      <c r="AL401" s="6">
        <f t="shared" si="116"/>
        <v>0</v>
      </c>
      <c r="AM401" s="6" t="str">
        <f t="shared" si="117"/>
        <v/>
      </c>
      <c r="AN401" s="6" t="str">
        <f t="shared" si="118"/>
        <v/>
      </c>
      <c r="AT401" s="6">
        <f t="shared" si="103"/>
        <v>0</v>
      </c>
      <c r="AU401" s="6">
        <f t="shared" si="104"/>
        <v>1</v>
      </c>
      <c r="AV401" s="6" t="str">
        <f t="shared" si="105"/>
        <v/>
      </c>
      <c r="AW401" s="6" t="str">
        <f t="shared" si="106"/>
        <v/>
      </c>
      <c r="AX401" s="6">
        <f t="shared" si="107"/>
        <v>0</v>
      </c>
      <c r="AY401" s="6">
        <f t="shared" si="108"/>
        <v>0</v>
      </c>
      <c r="AZ401" s="6" t="str">
        <f t="shared" si="109"/>
        <v/>
      </c>
      <c r="BA401" s="6" t="str">
        <f t="shared" si="110"/>
        <v/>
      </c>
      <c r="BG401" s="6" t="s">
        <v>940</v>
      </c>
    </row>
    <row r="402" spans="2:59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R402" s="3">
        <v>1</v>
      </c>
      <c r="S402" s="3">
        <v>1</v>
      </c>
      <c r="T402" s="5">
        <v>1</v>
      </c>
      <c r="U402" s="3">
        <v>3</v>
      </c>
      <c r="V402" s="6" t="str">
        <f t="shared" si="102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D402" s="12">
        <v>52151</v>
      </c>
      <c r="AG402" s="6">
        <f t="shared" si="111"/>
        <v>0</v>
      </c>
      <c r="AH402" s="6">
        <f t="shared" si="112"/>
        <v>0</v>
      </c>
      <c r="AI402" s="6" t="str">
        <f t="shared" si="113"/>
        <v/>
      </c>
      <c r="AJ402" s="6" t="str">
        <f t="shared" si="114"/>
        <v/>
      </c>
      <c r="AK402" s="6">
        <f t="shared" si="115"/>
        <v>0</v>
      </c>
      <c r="AL402" s="6">
        <f t="shared" si="116"/>
        <v>0</v>
      </c>
      <c r="AM402" s="6" t="str">
        <f t="shared" si="117"/>
        <v/>
      </c>
      <c r="AN402" s="6" t="str">
        <f t="shared" si="118"/>
        <v/>
      </c>
      <c r="AT402" s="6">
        <f t="shared" si="103"/>
        <v>0</v>
      </c>
      <c r="AU402" s="6">
        <f t="shared" si="104"/>
        <v>0</v>
      </c>
      <c r="AV402" s="6" t="str">
        <f t="shared" si="105"/>
        <v/>
      </c>
      <c r="AW402" s="6" t="str">
        <f t="shared" si="106"/>
        <v/>
      </c>
      <c r="AX402" s="6">
        <f t="shared" si="107"/>
        <v>0</v>
      </c>
      <c r="AY402" s="6">
        <f t="shared" si="108"/>
        <v>0</v>
      </c>
      <c r="AZ402" s="6" t="str">
        <f t="shared" si="109"/>
        <v/>
      </c>
      <c r="BA402" s="6" t="str">
        <f t="shared" si="110"/>
        <v/>
      </c>
    </row>
    <row r="403" spans="2:59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V403" s="6" t="str">
        <f t="shared" si="102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D403" s="12">
        <v>25512</v>
      </c>
      <c r="AG403" s="6">
        <f t="shared" si="111"/>
        <v>0</v>
      </c>
      <c r="AH403" s="6">
        <f t="shared" si="112"/>
        <v>2</v>
      </c>
      <c r="AI403" s="6" t="str">
        <f t="shared" si="113"/>
        <v/>
      </c>
      <c r="AJ403" s="6" t="str">
        <f t="shared" si="114"/>
        <v/>
      </c>
      <c r="AK403" s="6">
        <f t="shared" si="115"/>
        <v>0</v>
      </c>
      <c r="AL403" s="6">
        <f t="shared" si="116"/>
        <v>0</v>
      </c>
      <c r="AM403" s="6" t="str">
        <f t="shared" si="117"/>
        <v/>
      </c>
      <c r="AN403" s="6" t="str">
        <f t="shared" si="118"/>
        <v/>
      </c>
      <c r="AT403" s="6">
        <f t="shared" si="103"/>
        <v>0</v>
      </c>
      <c r="AU403" s="6">
        <f t="shared" si="104"/>
        <v>0</v>
      </c>
      <c r="AV403" s="6" t="str">
        <f t="shared" si="105"/>
        <v/>
      </c>
      <c r="AW403" s="6" t="str">
        <f t="shared" si="106"/>
        <v/>
      </c>
      <c r="AX403" s="6">
        <f t="shared" si="107"/>
        <v>0</v>
      </c>
      <c r="AY403" s="6">
        <f t="shared" si="108"/>
        <v>0</v>
      </c>
      <c r="AZ403" s="6" t="str">
        <f t="shared" si="109"/>
        <v/>
      </c>
      <c r="BA403" s="6" t="str">
        <f t="shared" si="110"/>
        <v/>
      </c>
    </row>
    <row r="404" spans="2:59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R404" s="3">
        <v>0</v>
      </c>
      <c r="S404" s="3">
        <v>1</v>
      </c>
      <c r="T404" s="5">
        <v>0</v>
      </c>
      <c r="U404" s="3">
        <v>0</v>
      </c>
      <c r="V404" s="6" t="str">
        <f t="shared" si="102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D404" s="12">
        <v>15522</v>
      </c>
      <c r="AG404" s="6">
        <f t="shared" si="111"/>
        <v>0</v>
      </c>
      <c r="AH404" s="6">
        <f t="shared" si="112"/>
        <v>0</v>
      </c>
      <c r="AI404" s="6" t="str">
        <f t="shared" si="113"/>
        <v/>
      </c>
      <c r="AJ404" s="6" t="str">
        <f t="shared" si="114"/>
        <v/>
      </c>
      <c r="AK404" s="6">
        <f t="shared" si="115"/>
        <v>0</v>
      </c>
      <c r="AL404" s="6">
        <f t="shared" si="116"/>
        <v>0</v>
      </c>
      <c r="AM404" s="6" t="str">
        <f t="shared" si="117"/>
        <v/>
      </c>
      <c r="AN404" s="6" t="str">
        <f t="shared" si="118"/>
        <v/>
      </c>
      <c r="AT404" s="6">
        <f t="shared" si="103"/>
        <v>0</v>
      </c>
      <c r="AU404" s="6">
        <f t="shared" si="104"/>
        <v>0</v>
      </c>
      <c r="AV404" s="6" t="str">
        <f t="shared" si="105"/>
        <v/>
      </c>
      <c r="AW404" s="6" t="str">
        <f t="shared" si="106"/>
        <v/>
      </c>
      <c r="AX404" s="6">
        <f t="shared" si="107"/>
        <v>1</v>
      </c>
      <c r="AY404" s="6">
        <f t="shared" si="108"/>
        <v>3</v>
      </c>
      <c r="AZ404" s="6" t="str">
        <f t="shared" si="109"/>
        <v/>
      </c>
      <c r="BA404" s="6" t="str">
        <f t="shared" si="110"/>
        <v/>
      </c>
    </row>
    <row r="405" spans="2:59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R405" s="3">
        <v>1</v>
      </c>
      <c r="S405" s="3">
        <v>4</v>
      </c>
      <c r="T405" s="5">
        <v>0</v>
      </c>
      <c r="U405" s="3">
        <v>0</v>
      </c>
      <c r="V405" s="6" t="str">
        <f t="shared" si="102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D405" s="12">
        <v>25511</v>
      </c>
      <c r="AG405" s="6">
        <f t="shared" si="111"/>
        <v>0</v>
      </c>
      <c r="AH405" s="6">
        <f t="shared" si="112"/>
        <v>0</v>
      </c>
      <c r="AI405" s="6" t="str">
        <f t="shared" si="113"/>
        <v/>
      </c>
      <c r="AJ405" s="6" t="str">
        <f t="shared" si="114"/>
        <v/>
      </c>
      <c r="AK405" s="6">
        <f t="shared" si="115"/>
        <v>0</v>
      </c>
      <c r="AL405" s="6">
        <f t="shared" si="116"/>
        <v>1</v>
      </c>
      <c r="AM405" s="6" t="str">
        <f t="shared" si="117"/>
        <v/>
      </c>
      <c r="AN405" s="6" t="str">
        <f t="shared" si="118"/>
        <v/>
      </c>
      <c r="AT405" s="6">
        <f t="shared" si="103"/>
        <v>0</v>
      </c>
      <c r="AU405" s="6">
        <f t="shared" si="104"/>
        <v>0</v>
      </c>
      <c r="AV405" s="6" t="str">
        <f t="shared" si="105"/>
        <v/>
      </c>
      <c r="AW405" s="6" t="str">
        <f t="shared" si="106"/>
        <v/>
      </c>
      <c r="AX405" s="6">
        <f t="shared" si="107"/>
        <v>0</v>
      </c>
      <c r="AY405" s="6">
        <f t="shared" si="108"/>
        <v>0</v>
      </c>
      <c r="AZ405" s="6" t="str">
        <f t="shared" si="109"/>
        <v/>
      </c>
      <c r="BA405" s="6" t="str">
        <f t="shared" si="110"/>
        <v/>
      </c>
    </row>
    <row r="406" spans="2:59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R406" s="3">
        <v>0</v>
      </c>
      <c r="S406" s="3">
        <v>3</v>
      </c>
      <c r="T406" s="5">
        <v>0</v>
      </c>
      <c r="U406" s="3">
        <v>0</v>
      </c>
      <c r="V406" s="6" t="str">
        <f t="shared" si="102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D406" s="12">
        <v>52152</v>
      </c>
      <c r="AG406" s="6">
        <f t="shared" si="111"/>
        <v>0</v>
      </c>
      <c r="AH406" s="6">
        <f t="shared" si="112"/>
        <v>0</v>
      </c>
      <c r="AI406" s="6" t="str">
        <f t="shared" si="113"/>
        <v/>
      </c>
      <c r="AJ406" s="6" t="str">
        <f t="shared" si="114"/>
        <v/>
      </c>
      <c r="AK406" s="6">
        <f t="shared" si="115"/>
        <v>0</v>
      </c>
      <c r="AL406" s="6">
        <f t="shared" si="116"/>
        <v>0</v>
      </c>
      <c r="AM406" s="6" t="str">
        <f t="shared" si="117"/>
        <v/>
      </c>
      <c r="AN406" s="6" t="str">
        <f t="shared" si="118"/>
        <v/>
      </c>
      <c r="AT406" s="6">
        <f t="shared" si="103"/>
        <v>0</v>
      </c>
      <c r="AU406" s="6">
        <f t="shared" si="104"/>
        <v>0</v>
      </c>
      <c r="AV406" s="6" t="str">
        <f t="shared" si="105"/>
        <v/>
      </c>
      <c r="AW406" s="6" t="str">
        <f t="shared" si="106"/>
        <v/>
      </c>
      <c r="AX406" s="6">
        <f t="shared" si="107"/>
        <v>0</v>
      </c>
      <c r="AY406" s="6">
        <f t="shared" si="108"/>
        <v>0</v>
      </c>
      <c r="AZ406" s="6" t="str">
        <f t="shared" si="109"/>
        <v/>
      </c>
      <c r="BA406" s="6" t="str">
        <f t="shared" si="110"/>
        <v/>
      </c>
    </row>
    <row r="407" spans="2:59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R407" s="3">
        <v>2</v>
      </c>
      <c r="S407" s="3">
        <v>0</v>
      </c>
      <c r="T407" s="5">
        <v>3</v>
      </c>
      <c r="U407" s="3">
        <v>3</v>
      </c>
      <c r="V407" s="6" t="str">
        <f t="shared" si="102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D407" s="12">
        <v>15251</v>
      </c>
      <c r="AG407" s="6">
        <f t="shared" si="111"/>
        <v>0</v>
      </c>
      <c r="AH407" s="6">
        <f t="shared" si="112"/>
        <v>0</v>
      </c>
      <c r="AI407" s="6" t="str">
        <f t="shared" si="113"/>
        <v/>
      </c>
      <c r="AJ407" s="6" t="str">
        <f t="shared" si="114"/>
        <v/>
      </c>
      <c r="AK407" s="6">
        <f t="shared" si="115"/>
        <v>0</v>
      </c>
      <c r="AL407" s="6">
        <f t="shared" si="116"/>
        <v>0</v>
      </c>
      <c r="AM407" s="6" t="str">
        <f t="shared" si="117"/>
        <v/>
      </c>
      <c r="AN407" s="6" t="str">
        <f t="shared" si="118"/>
        <v/>
      </c>
      <c r="AT407" s="6">
        <f t="shared" si="103"/>
        <v>3</v>
      </c>
      <c r="AU407" s="6">
        <f t="shared" si="104"/>
        <v>5</v>
      </c>
      <c r="AV407" s="6">
        <f t="shared" si="105"/>
        <v>42.483899999999998</v>
      </c>
      <c r="AW407" s="6">
        <f t="shared" si="106"/>
        <v>42.483899999999998</v>
      </c>
      <c r="AX407" s="6">
        <f t="shared" si="107"/>
        <v>0</v>
      </c>
      <c r="AY407" s="6">
        <f t="shared" si="108"/>
        <v>0</v>
      </c>
      <c r="AZ407" s="6" t="str">
        <f t="shared" si="109"/>
        <v/>
      </c>
      <c r="BA407" s="6" t="str">
        <f t="shared" si="110"/>
        <v/>
      </c>
    </row>
    <row r="408" spans="2:59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R408" s="3">
        <v>1</v>
      </c>
      <c r="S408" s="3">
        <v>1</v>
      </c>
      <c r="T408" s="5">
        <v>1</v>
      </c>
      <c r="U408" s="3">
        <v>0</v>
      </c>
      <c r="V408" s="6" t="str">
        <f t="shared" si="102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D408" s="12">
        <v>25511</v>
      </c>
      <c r="AG408" s="6">
        <f t="shared" si="111"/>
        <v>0</v>
      </c>
      <c r="AH408" s="6">
        <f t="shared" si="112"/>
        <v>0</v>
      </c>
      <c r="AI408" s="6" t="str">
        <f t="shared" si="113"/>
        <v/>
      </c>
      <c r="AJ408" s="6" t="str">
        <f t="shared" si="114"/>
        <v/>
      </c>
      <c r="AK408" s="6">
        <f t="shared" si="115"/>
        <v>3</v>
      </c>
      <c r="AL408" s="6">
        <f t="shared" si="116"/>
        <v>4</v>
      </c>
      <c r="AM408" s="6">
        <f t="shared" si="117"/>
        <v>1.0578999999999998</v>
      </c>
      <c r="AN408" s="6" t="str">
        <f t="shared" si="118"/>
        <v/>
      </c>
      <c r="AT408" s="6">
        <f t="shared" si="103"/>
        <v>0</v>
      </c>
      <c r="AU408" s="6">
        <f t="shared" si="104"/>
        <v>0</v>
      </c>
      <c r="AV408" s="6" t="str">
        <f t="shared" si="105"/>
        <v/>
      </c>
      <c r="AW408" s="6" t="str">
        <f t="shared" si="106"/>
        <v/>
      </c>
      <c r="AX408" s="6">
        <f t="shared" si="107"/>
        <v>0</v>
      </c>
      <c r="AY408" s="6">
        <f t="shared" si="108"/>
        <v>0</v>
      </c>
      <c r="AZ408" s="6" t="str">
        <f t="shared" si="109"/>
        <v/>
      </c>
      <c r="BA408" s="6" t="str">
        <f t="shared" si="110"/>
        <v/>
      </c>
    </row>
    <row r="409" spans="2:59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R409" s="3">
        <v>0</v>
      </c>
      <c r="S409" s="3">
        <v>0</v>
      </c>
      <c r="T409" s="5">
        <v>1</v>
      </c>
      <c r="U409" s="3">
        <v>0</v>
      </c>
      <c r="V409" s="6" t="str">
        <f t="shared" si="102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D409" s="12">
        <v>25511</v>
      </c>
      <c r="AG409" s="6">
        <f t="shared" si="111"/>
        <v>0</v>
      </c>
      <c r="AH409" s="6">
        <f t="shared" si="112"/>
        <v>0</v>
      </c>
      <c r="AI409" s="6" t="str">
        <f t="shared" si="113"/>
        <v/>
      </c>
      <c r="AJ409" s="6" t="str">
        <f t="shared" si="114"/>
        <v/>
      </c>
      <c r="AK409" s="6">
        <f t="shared" si="115"/>
        <v>2</v>
      </c>
      <c r="AL409" s="6">
        <f t="shared" si="116"/>
        <v>3</v>
      </c>
      <c r="AM409" s="6" t="str">
        <f t="shared" si="117"/>
        <v/>
      </c>
      <c r="AN409" s="6" t="str">
        <f t="shared" si="118"/>
        <v/>
      </c>
      <c r="AT409" s="6">
        <f t="shared" si="103"/>
        <v>0</v>
      </c>
      <c r="AU409" s="6">
        <f t="shared" si="104"/>
        <v>0</v>
      </c>
      <c r="AV409" s="6" t="str">
        <f t="shared" si="105"/>
        <v/>
      </c>
      <c r="AW409" s="6" t="str">
        <f t="shared" si="106"/>
        <v/>
      </c>
      <c r="AX409" s="6">
        <f t="shared" si="107"/>
        <v>0</v>
      </c>
      <c r="AY409" s="6">
        <f t="shared" si="108"/>
        <v>0</v>
      </c>
      <c r="AZ409" s="6" t="str">
        <f t="shared" si="109"/>
        <v/>
      </c>
      <c r="BA409" s="6" t="str">
        <f t="shared" si="110"/>
        <v/>
      </c>
    </row>
    <row r="410" spans="2:59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R410" s="3">
        <v>0</v>
      </c>
      <c r="S410" s="3">
        <v>1</v>
      </c>
      <c r="T410" s="5">
        <v>0</v>
      </c>
      <c r="U410" s="3">
        <v>0</v>
      </c>
      <c r="V410" s="6" t="str">
        <f t="shared" si="102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D410" s="12">
        <v>15522</v>
      </c>
      <c r="AG410" s="6">
        <f t="shared" si="111"/>
        <v>0</v>
      </c>
      <c r="AH410" s="6">
        <f t="shared" si="112"/>
        <v>0</v>
      </c>
      <c r="AI410" s="6" t="str">
        <f t="shared" si="113"/>
        <v/>
      </c>
      <c r="AJ410" s="6" t="str">
        <f t="shared" si="114"/>
        <v/>
      </c>
      <c r="AK410" s="6">
        <f t="shared" si="115"/>
        <v>0</v>
      </c>
      <c r="AL410" s="6">
        <f t="shared" si="116"/>
        <v>0</v>
      </c>
      <c r="AM410" s="6" t="str">
        <f t="shared" si="117"/>
        <v/>
      </c>
      <c r="AN410" s="6" t="str">
        <f t="shared" si="118"/>
        <v/>
      </c>
      <c r="AT410" s="6">
        <f t="shared" si="103"/>
        <v>0</v>
      </c>
      <c r="AU410" s="6">
        <f t="shared" si="104"/>
        <v>0</v>
      </c>
      <c r="AV410" s="6" t="str">
        <f t="shared" si="105"/>
        <v/>
      </c>
      <c r="AW410" s="6" t="str">
        <f t="shared" si="106"/>
        <v/>
      </c>
      <c r="AX410" s="6">
        <f t="shared" si="107"/>
        <v>1</v>
      </c>
      <c r="AY410" s="6">
        <f t="shared" si="108"/>
        <v>2</v>
      </c>
      <c r="AZ410" s="6" t="str">
        <f t="shared" si="109"/>
        <v/>
      </c>
      <c r="BA410" s="6" t="str">
        <f t="shared" si="110"/>
        <v/>
      </c>
    </row>
    <row r="411" spans="2:59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R411" s="3">
        <v>1</v>
      </c>
      <c r="S411" s="3">
        <v>0</v>
      </c>
      <c r="T411" s="5">
        <v>3</v>
      </c>
      <c r="U411" s="3">
        <v>3</v>
      </c>
      <c r="V411" s="6" t="str">
        <f t="shared" si="102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D411" s="12">
        <v>52151</v>
      </c>
      <c r="AG411" s="6">
        <f t="shared" si="111"/>
        <v>0</v>
      </c>
      <c r="AH411" s="6">
        <f t="shared" si="112"/>
        <v>0</v>
      </c>
      <c r="AI411" s="6" t="str">
        <f t="shared" si="113"/>
        <v/>
      </c>
      <c r="AJ411" s="6" t="str">
        <f t="shared" si="114"/>
        <v/>
      </c>
      <c r="AK411" s="6">
        <f t="shared" si="115"/>
        <v>0</v>
      </c>
      <c r="AL411" s="6">
        <f t="shared" si="116"/>
        <v>0</v>
      </c>
      <c r="AM411" s="6" t="str">
        <f t="shared" si="117"/>
        <v/>
      </c>
      <c r="AN411" s="6" t="str">
        <f t="shared" si="118"/>
        <v/>
      </c>
      <c r="AT411" s="6">
        <f t="shared" si="103"/>
        <v>0</v>
      </c>
      <c r="AU411" s="6">
        <f t="shared" si="104"/>
        <v>0</v>
      </c>
      <c r="AV411" s="6" t="str">
        <f t="shared" si="105"/>
        <v/>
      </c>
      <c r="AW411" s="6" t="str">
        <f t="shared" si="106"/>
        <v/>
      </c>
      <c r="AX411" s="6">
        <f t="shared" si="107"/>
        <v>0</v>
      </c>
      <c r="AY411" s="6">
        <f t="shared" si="108"/>
        <v>0</v>
      </c>
      <c r="AZ411" s="6" t="str">
        <f t="shared" si="109"/>
        <v/>
      </c>
      <c r="BA411" s="6" t="str">
        <f t="shared" si="110"/>
        <v/>
      </c>
    </row>
    <row r="412" spans="2:59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R412" s="3">
        <v>2</v>
      </c>
      <c r="S412" s="3">
        <v>1</v>
      </c>
      <c r="T412" s="5">
        <v>3</v>
      </c>
      <c r="U412" s="3">
        <v>1</v>
      </c>
      <c r="V412" s="6" t="str">
        <f t="shared" si="102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D412" s="12">
        <v>25512</v>
      </c>
      <c r="AG412" s="6">
        <f t="shared" si="111"/>
        <v>2</v>
      </c>
      <c r="AH412" s="6">
        <f t="shared" si="112"/>
        <v>3</v>
      </c>
      <c r="AI412" s="6" t="str">
        <f t="shared" si="113"/>
        <v/>
      </c>
      <c r="AJ412" s="6" t="str">
        <f t="shared" si="114"/>
        <v/>
      </c>
      <c r="AK412" s="6">
        <f t="shared" si="115"/>
        <v>0</v>
      </c>
      <c r="AL412" s="6">
        <f t="shared" si="116"/>
        <v>0</v>
      </c>
      <c r="AM412" s="6" t="str">
        <f t="shared" si="117"/>
        <v/>
      </c>
      <c r="AN412" s="6" t="str">
        <f t="shared" si="118"/>
        <v/>
      </c>
      <c r="AT412" s="6">
        <f t="shared" si="103"/>
        <v>0</v>
      </c>
      <c r="AU412" s="6">
        <f t="shared" si="104"/>
        <v>0</v>
      </c>
      <c r="AV412" s="6" t="str">
        <f t="shared" si="105"/>
        <v/>
      </c>
      <c r="AW412" s="6" t="str">
        <f t="shared" si="106"/>
        <v/>
      </c>
      <c r="AX412" s="6">
        <f t="shared" si="107"/>
        <v>0</v>
      </c>
      <c r="AY412" s="6">
        <f t="shared" si="108"/>
        <v>0</v>
      </c>
      <c r="AZ412" s="6" t="str">
        <f t="shared" si="109"/>
        <v/>
      </c>
      <c r="BA412" s="6" t="str">
        <f t="shared" si="110"/>
        <v/>
      </c>
    </row>
    <row r="413" spans="2:59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R413" s="3">
        <v>1</v>
      </c>
      <c r="S413" s="3">
        <v>3</v>
      </c>
      <c r="T413" s="5">
        <v>0</v>
      </c>
      <c r="U413" s="3">
        <v>0</v>
      </c>
      <c r="V413" s="6" t="str">
        <f t="shared" si="102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D413" s="12">
        <v>52511</v>
      </c>
      <c r="AG413" s="6">
        <f t="shared" si="111"/>
        <v>0</v>
      </c>
      <c r="AH413" s="6">
        <f t="shared" si="112"/>
        <v>0</v>
      </c>
      <c r="AI413" s="6" t="str">
        <f t="shared" si="113"/>
        <v/>
      </c>
      <c r="AJ413" s="6" t="str">
        <f t="shared" si="114"/>
        <v/>
      </c>
      <c r="AK413" s="6">
        <f t="shared" si="115"/>
        <v>0</v>
      </c>
      <c r="AL413" s="6">
        <f t="shared" si="116"/>
        <v>0</v>
      </c>
      <c r="AM413" s="6" t="str">
        <f t="shared" si="117"/>
        <v/>
      </c>
      <c r="AN413" s="6" t="str">
        <f t="shared" si="118"/>
        <v/>
      </c>
      <c r="AT413" s="6">
        <f t="shared" si="103"/>
        <v>1</v>
      </c>
      <c r="AU413" s="6">
        <f t="shared" si="104"/>
        <v>3</v>
      </c>
      <c r="AV413" s="6" t="str">
        <f t="shared" si="105"/>
        <v/>
      </c>
      <c r="AW413" s="6" t="str">
        <f t="shared" si="106"/>
        <v/>
      </c>
      <c r="AX413" s="6">
        <f t="shared" si="107"/>
        <v>0</v>
      </c>
      <c r="AY413" s="6">
        <f t="shared" si="108"/>
        <v>0</v>
      </c>
      <c r="AZ413" s="6" t="str">
        <f t="shared" si="109"/>
        <v/>
      </c>
      <c r="BA413" s="6" t="str">
        <f t="shared" si="110"/>
        <v/>
      </c>
    </row>
    <row r="414" spans="2:59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R414" s="3">
        <v>4</v>
      </c>
      <c r="S414" s="3">
        <v>1</v>
      </c>
      <c r="T414" s="5">
        <v>3</v>
      </c>
      <c r="U414" s="3">
        <v>3</v>
      </c>
      <c r="V414" s="6" t="str">
        <f t="shared" si="102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D414" s="12">
        <v>25512</v>
      </c>
      <c r="AG414" s="6">
        <f t="shared" si="111"/>
        <v>2</v>
      </c>
      <c r="AH414" s="6">
        <f t="shared" si="112"/>
        <v>4</v>
      </c>
      <c r="AI414" s="6" t="str">
        <f t="shared" si="113"/>
        <v/>
      </c>
      <c r="AJ414" s="6" t="str">
        <f t="shared" si="114"/>
        <v/>
      </c>
      <c r="AK414" s="6">
        <f t="shared" si="115"/>
        <v>0</v>
      </c>
      <c r="AL414" s="6">
        <f t="shared" si="116"/>
        <v>0</v>
      </c>
      <c r="AM414" s="6" t="str">
        <f t="shared" si="117"/>
        <v/>
      </c>
      <c r="AN414" s="6" t="str">
        <f t="shared" si="118"/>
        <v/>
      </c>
      <c r="AT414" s="6">
        <f t="shared" si="103"/>
        <v>0</v>
      </c>
      <c r="AU414" s="6">
        <f t="shared" si="104"/>
        <v>0</v>
      </c>
      <c r="AV414" s="6" t="str">
        <f t="shared" si="105"/>
        <v/>
      </c>
      <c r="AW414" s="6" t="str">
        <f t="shared" si="106"/>
        <v/>
      </c>
      <c r="AX414" s="6">
        <f t="shared" si="107"/>
        <v>0</v>
      </c>
      <c r="AY414" s="6">
        <f t="shared" si="108"/>
        <v>0</v>
      </c>
      <c r="AZ414" s="6" t="str">
        <f t="shared" si="109"/>
        <v/>
      </c>
      <c r="BA414" s="6" t="str">
        <f t="shared" si="110"/>
        <v/>
      </c>
    </row>
    <row r="415" spans="2:59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R415" s="3">
        <v>2</v>
      </c>
      <c r="S415" s="3">
        <v>1</v>
      </c>
      <c r="T415" s="5">
        <v>3</v>
      </c>
      <c r="U415" s="3">
        <v>1</v>
      </c>
      <c r="V415" s="6" t="str">
        <f t="shared" si="102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D415" s="12">
        <v>25512</v>
      </c>
      <c r="AG415" s="6">
        <f t="shared" si="111"/>
        <v>3</v>
      </c>
      <c r="AH415" s="6">
        <f t="shared" si="112"/>
        <v>5</v>
      </c>
      <c r="AI415" s="6">
        <f t="shared" si="113"/>
        <v>2.0495000000000001</v>
      </c>
      <c r="AJ415" s="6" t="str">
        <f t="shared" si="114"/>
        <v/>
      </c>
      <c r="AK415" s="6">
        <f t="shared" si="115"/>
        <v>0</v>
      </c>
      <c r="AL415" s="6">
        <f t="shared" si="116"/>
        <v>0</v>
      </c>
      <c r="AM415" s="6" t="str">
        <f t="shared" si="117"/>
        <v/>
      </c>
      <c r="AN415" s="6" t="str">
        <f t="shared" si="118"/>
        <v/>
      </c>
      <c r="AT415" s="6">
        <f t="shared" si="103"/>
        <v>0</v>
      </c>
      <c r="AU415" s="6">
        <f t="shared" si="104"/>
        <v>0</v>
      </c>
      <c r="AV415" s="6" t="str">
        <f t="shared" si="105"/>
        <v/>
      </c>
      <c r="AW415" s="6" t="str">
        <f t="shared" si="106"/>
        <v/>
      </c>
      <c r="AX415" s="6">
        <f t="shared" si="107"/>
        <v>0</v>
      </c>
      <c r="AY415" s="6">
        <f t="shared" si="108"/>
        <v>0</v>
      </c>
      <c r="AZ415" s="6" t="str">
        <f t="shared" si="109"/>
        <v/>
      </c>
      <c r="BA415" s="6" t="str">
        <f t="shared" si="110"/>
        <v/>
      </c>
    </row>
    <row r="416" spans="2:59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R416" s="3">
        <v>3</v>
      </c>
      <c r="S416" s="3">
        <v>1</v>
      </c>
      <c r="T416" s="5">
        <v>3</v>
      </c>
      <c r="U416" s="3">
        <v>3</v>
      </c>
      <c r="V416" s="6" t="str">
        <f t="shared" si="102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D416" s="12">
        <v>15251</v>
      </c>
      <c r="AG416" s="6">
        <f t="shared" si="111"/>
        <v>0</v>
      </c>
      <c r="AH416" s="6">
        <f t="shared" si="112"/>
        <v>0</v>
      </c>
      <c r="AI416" s="6" t="str">
        <f t="shared" si="113"/>
        <v/>
      </c>
      <c r="AJ416" s="6" t="str">
        <f t="shared" si="114"/>
        <v/>
      </c>
      <c r="AK416" s="6">
        <f t="shared" si="115"/>
        <v>0</v>
      </c>
      <c r="AL416" s="6">
        <f t="shared" si="116"/>
        <v>0</v>
      </c>
      <c r="AM416" s="6" t="str">
        <f t="shared" si="117"/>
        <v/>
      </c>
      <c r="AN416" s="6" t="str">
        <f t="shared" si="118"/>
        <v/>
      </c>
      <c r="AT416" s="6">
        <f t="shared" si="103"/>
        <v>0</v>
      </c>
      <c r="AU416" s="6">
        <f t="shared" si="104"/>
        <v>0</v>
      </c>
      <c r="AV416" s="6" t="str">
        <f t="shared" si="105"/>
        <v/>
      </c>
      <c r="AW416" s="6" t="str">
        <f t="shared" si="106"/>
        <v/>
      </c>
      <c r="AX416" s="6">
        <f t="shared" si="107"/>
        <v>0</v>
      </c>
      <c r="AY416" s="6">
        <f t="shared" si="108"/>
        <v>0</v>
      </c>
      <c r="AZ416" s="6" t="str">
        <f t="shared" si="109"/>
        <v/>
      </c>
      <c r="BA416" s="6" t="str">
        <f t="shared" si="110"/>
        <v/>
      </c>
    </row>
    <row r="417" spans="2:59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R417" s="3">
        <v>1</v>
      </c>
      <c r="S417" s="3">
        <v>0</v>
      </c>
      <c r="T417" s="5">
        <v>3</v>
      </c>
      <c r="U417" s="3">
        <v>1</v>
      </c>
      <c r="V417" s="6" t="str">
        <f t="shared" si="102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D417" s="12">
        <v>25512</v>
      </c>
      <c r="AG417" s="6">
        <f t="shared" si="111"/>
        <v>1</v>
      </c>
      <c r="AH417" s="6">
        <f t="shared" si="112"/>
        <v>2</v>
      </c>
      <c r="AI417" s="6" t="str">
        <f t="shared" si="113"/>
        <v/>
      </c>
      <c r="AJ417" s="6" t="str">
        <f t="shared" si="114"/>
        <v/>
      </c>
      <c r="AK417" s="6">
        <f t="shared" si="115"/>
        <v>0</v>
      </c>
      <c r="AL417" s="6">
        <f t="shared" si="116"/>
        <v>0</v>
      </c>
      <c r="AM417" s="6" t="str">
        <f t="shared" si="117"/>
        <v/>
      </c>
      <c r="AN417" s="6" t="str">
        <f t="shared" si="118"/>
        <v/>
      </c>
      <c r="AT417" s="6">
        <f t="shared" si="103"/>
        <v>0</v>
      </c>
      <c r="AU417" s="6">
        <f t="shared" si="104"/>
        <v>0</v>
      </c>
      <c r="AV417" s="6" t="str">
        <f t="shared" si="105"/>
        <v/>
      </c>
      <c r="AW417" s="6" t="str">
        <f t="shared" si="106"/>
        <v/>
      </c>
      <c r="AX417" s="6">
        <f t="shared" si="107"/>
        <v>0</v>
      </c>
      <c r="AY417" s="6">
        <f t="shared" si="108"/>
        <v>0</v>
      </c>
      <c r="AZ417" s="6" t="str">
        <f t="shared" si="109"/>
        <v/>
      </c>
      <c r="BA417" s="6" t="str">
        <f t="shared" si="110"/>
        <v/>
      </c>
    </row>
    <row r="418" spans="2:59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R418" s="3">
        <v>1</v>
      </c>
      <c r="S418" s="3">
        <v>1</v>
      </c>
      <c r="T418" s="5">
        <v>1</v>
      </c>
      <c r="U418" s="3">
        <v>0</v>
      </c>
      <c r="V418" s="6" t="str">
        <f t="shared" si="102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D418" s="12">
        <v>15522</v>
      </c>
      <c r="AG418" s="6">
        <f t="shared" si="111"/>
        <v>0</v>
      </c>
      <c r="AH418" s="6">
        <f t="shared" si="112"/>
        <v>0</v>
      </c>
      <c r="AI418" s="6" t="str">
        <f t="shared" si="113"/>
        <v/>
      </c>
      <c r="AJ418" s="6" t="str">
        <f t="shared" si="114"/>
        <v/>
      </c>
      <c r="AK418" s="6">
        <f t="shared" si="115"/>
        <v>0</v>
      </c>
      <c r="AL418" s="6">
        <f t="shared" si="116"/>
        <v>0</v>
      </c>
      <c r="AM418" s="6" t="str">
        <f t="shared" si="117"/>
        <v/>
      </c>
      <c r="AN418" s="6" t="str">
        <f t="shared" si="118"/>
        <v/>
      </c>
      <c r="AT418" s="6">
        <f t="shared" si="103"/>
        <v>0</v>
      </c>
      <c r="AU418" s="6">
        <f t="shared" si="104"/>
        <v>0</v>
      </c>
      <c r="AV418" s="6" t="str">
        <f t="shared" si="105"/>
        <v/>
      </c>
      <c r="AW418" s="6" t="str">
        <f t="shared" si="106"/>
        <v/>
      </c>
      <c r="AX418" s="6">
        <f t="shared" si="107"/>
        <v>2</v>
      </c>
      <c r="AY418" s="6">
        <f t="shared" si="108"/>
        <v>4</v>
      </c>
      <c r="AZ418" s="6" t="str">
        <f t="shared" si="109"/>
        <v/>
      </c>
      <c r="BA418" s="6" t="str">
        <f t="shared" si="110"/>
        <v/>
      </c>
    </row>
    <row r="419" spans="2:59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R419" s="3">
        <v>0</v>
      </c>
      <c r="S419" s="3">
        <v>2</v>
      </c>
      <c r="T419" s="5">
        <v>0</v>
      </c>
      <c r="U419" s="3">
        <v>0</v>
      </c>
      <c r="V419" s="6" t="str">
        <f t="shared" si="102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D419" s="12">
        <v>25511</v>
      </c>
      <c r="AG419" s="6">
        <f t="shared" si="111"/>
        <v>0</v>
      </c>
      <c r="AH419" s="6">
        <f t="shared" si="112"/>
        <v>0</v>
      </c>
      <c r="AI419" s="6" t="str">
        <f t="shared" si="113"/>
        <v/>
      </c>
      <c r="AJ419" s="6" t="str">
        <f t="shared" si="114"/>
        <v/>
      </c>
      <c r="AK419" s="6">
        <f t="shared" si="115"/>
        <v>3</v>
      </c>
      <c r="AL419" s="6">
        <f t="shared" si="116"/>
        <v>5</v>
      </c>
      <c r="AM419" s="6">
        <f t="shared" si="117"/>
        <v>0.38190000000000018</v>
      </c>
      <c r="AN419" s="6" t="str">
        <f t="shared" si="118"/>
        <v/>
      </c>
      <c r="AT419" s="6">
        <f t="shared" si="103"/>
        <v>0</v>
      </c>
      <c r="AU419" s="6">
        <f t="shared" si="104"/>
        <v>0</v>
      </c>
      <c r="AV419" s="6" t="str">
        <f t="shared" si="105"/>
        <v/>
      </c>
      <c r="AW419" s="6" t="str">
        <f t="shared" si="106"/>
        <v/>
      </c>
      <c r="AX419" s="6">
        <f t="shared" si="107"/>
        <v>0</v>
      </c>
      <c r="AY419" s="6">
        <f t="shared" si="108"/>
        <v>0</v>
      </c>
      <c r="AZ419" s="6" t="str">
        <f t="shared" si="109"/>
        <v/>
      </c>
      <c r="BA419" s="6" t="str">
        <f t="shared" si="110"/>
        <v/>
      </c>
    </row>
    <row r="420" spans="2:59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R420" s="3">
        <v>2</v>
      </c>
      <c r="S420" s="3">
        <v>1</v>
      </c>
      <c r="T420" s="5">
        <v>3</v>
      </c>
      <c r="U420" s="3">
        <v>1</v>
      </c>
      <c r="V420" s="6" t="str">
        <f t="shared" si="102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D420" s="12">
        <v>15521</v>
      </c>
      <c r="AG420" s="6">
        <f t="shared" si="111"/>
        <v>0</v>
      </c>
      <c r="AH420" s="6">
        <f t="shared" si="112"/>
        <v>0</v>
      </c>
      <c r="AI420" s="6" t="str">
        <f t="shared" si="113"/>
        <v/>
      </c>
      <c r="AJ420" s="6" t="str">
        <f t="shared" si="114"/>
        <v/>
      </c>
      <c r="AK420" s="6">
        <f t="shared" si="115"/>
        <v>0</v>
      </c>
      <c r="AL420" s="6">
        <f t="shared" si="116"/>
        <v>0</v>
      </c>
      <c r="AM420" s="6" t="str">
        <f t="shared" si="117"/>
        <v/>
      </c>
      <c r="AN420" s="6" t="str">
        <f t="shared" si="118"/>
        <v/>
      </c>
      <c r="AT420" s="6">
        <f t="shared" si="103"/>
        <v>3</v>
      </c>
      <c r="AU420" s="6">
        <f t="shared" si="104"/>
        <v>5</v>
      </c>
      <c r="AV420" s="6">
        <f t="shared" si="105"/>
        <v>7.3302999999999985</v>
      </c>
      <c r="AW420" s="6">
        <f t="shared" si="106"/>
        <v>7.3302999999999985</v>
      </c>
      <c r="AX420" s="6">
        <f t="shared" si="107"/>
        <v>0</v>
      </c>
      <c r="AY420" s="6">
        <f t="shared" si="108"/>
        <v>0</v>
      </c>
      <c r="AZ420" s="6" t="str">
        <f t="shared" si="109"/>
        <v/>
      </c>
      <c r="BA420" s="6" t="str">
        <f t="shared" si="110"/>
        <v/>
      </c>
    </row>
    <row r="421" spans="2:59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R421" s="3">
        <v>2</v>
      </c>
      <c r="S421" s="3">
        <v>1</v>
      </c>
      <c r="T421" s="5">
        <v>3</v>
      </c>
      <c r="U421" s="3">
        <v>1</v>
      </c>
      <c r="V421" s="6" t="str">
        <f t="shared" si="102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D421" s="12">
        <v>15521</v>
      </c>
      <c r="AG421" s="6">
        <f t="shared" si="111"/>
        <v>0</v>
      </c>
      <c r="AH421" s="6">
        <f t="shared" si="112"/>
        <v>0</v>
      </c>
      <c r="AI421" s="6" t="str">
        <f t="shared" si="113"/>
        <v/>
      </c>
      <c r="AJ421" s="6" t="str">
        <f t="shared" si="114"/>
        <v/>
      </c>
      <c r="AK421" s="6">
        <f t="shared" si="115"/>
        <v>0</v>
      </c>
      <c r="AL421" s="6">
        <f t="shared" si="116"/>
        <v>0</v>
      </c>
      <c r="AM421" s="6" t="str">
        <f t="shared" si="117"/>
        <v/>
      </c>
      <c r="AN421" s="6" t="str">
        <f t="shared" si="118"/>
        <v/>
      </c>
      <c r="AT421" s="6">
        <f t="shared" si="103"/>
        <v>3</v>
      </c>
      <c r="AU421" s="6">
        <f t="shared" si="104"/>
        <v>5</v>
      </c>
      <c r="AV421" s="6">
        <f t="shared" si="105"/>
        <v>20.115500000000001</v>
      </c>
      <c r="AW421" s="6">
        <f t="shared" si="106"/>
        <v>20.115500000000001</v>
      </c>
      <c r="AX421" s="6">
        <f t="shared" si="107"/>
        <v>0</v>
      </c>
      <c r="AY421" s="6">
        <f t="shared" si="108"/>
        <v>0</v>
      </c>
      <c r="AZ421" s="6" t="str">
        <f t="shared" si="109"/>
        <v/>
      </c>
      <c r="BA421" s="6" t="str">
        <f t="shared" si="110"/>
        <v/>
      </c>
    </row>
    <row r="422" spans="2:59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R422" s="3">
        <v>1</v>
      </c>
      <c r="S422" s="3">
        <v>1</v>
      </c>
      <c r="T422" s="5">
        <v>1</v>
      </c>
      <c r="U422" s="3">
        <v>0</v>
      </c>
      <c r="V422" s="6" t="str">
        <f t="shared" si="102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D422" s="12">
        <v>15522</v>
      </c>
      <c r="AG422" s="6">
        <f t="shared" si="111"/>
        <v>0</v>
      </c>
      <c r="AH422" s="6">
        <f t="shared" si="112"/>
        <v>0</v>
      </c>
      <c r="AI422" s="6" t="str">
        <f t="shared" si="113"/>
        <v/>
      </c>
      <c r="AJ422" s="6" t="str">
        <f t="shared" si="114"/>
        <v/>
      </c>
      <c r="AK422" s="6">
        <f t="shared" si="115"/>
        <v>0</v>
      </c>
      <c r="AL422" s="6">
        <f t="shared" si="116"/>
        <v>0</v>
      </c>
      <c r="AM422" s="6" t="str">
        <f t="shared" si="117"/>
        <v/>
      </c>
      <c r="AN422" s="6" t="str">
        <f t="shared" si="118"/>
        <v/>
      </c>
      <c r="AT422" s="6">
        <f t="shared" si="103"/>
        <v>0</v>
      </c>
      <c r="AU422" s="6">
        <f t="shared" si="104"/>
        <v>0</v>
      </c>
      <c r="AV422" s="6" t="str">
        <f t="shared" si="105"/>
        <v/>
      </c>
      <c r="AW422" s="6" t="str">
        <f t="shared" si="106"/>
        <v/>
      </c>
      <c r="AX422" s="6">
        <f t="shared" si="107"/>
        <v>1</v>
      </c>
      <c r="AY422" s="6">
        <f t="shared" si="108"/>
        <v>2</v>
      </c>
      <c r="AZ422" s="6" t="str">
        <f t="shared" si="109"/>
        <v/>
      </c>
      <c r="BA422" s="6" t="str">
        <f t="shared" si="110"/>
        <v/>
      </c>
      <c r="BG422" s="6" t="s">
        <v>942</v>
      </c>
    </row>
    <row r="423" spans="2:59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R423" s="3">
        <v>1</v>
      </c>
      <c r="S423" s="3">
        <v>3</v>
      </c>
      <c r="T423" s="5">
        <v>0</v>
      </c>
      <c r="U423" s="3">
        <v>0</v>
      </c>
      <c r="V423" s="6" t="str">
        <f t="shared" si="102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D423" s="12">
        <v>25511</v>
      </c>
      <c r="AG423" s="6">
        <f t="shared" si="111"/>
        <v>0</v>
      </c>
      <c r="AH423" s="6">
        <f t="shared" si="112"/>
        <v>0</v>
      </c>
      <c r="AI423" s="6" t="str">
        <f t="shared" si="113"/>
        <v/>
      </c>
      <c r="AJ423" s="6" t="str">
        <f t="shared" si="114"/>
        <v/>
      </c>
      <c r="AK423" s="6">
        <f t="shared" si="115"/>
        <v>2</v>
      </c>
      <c r="AL423" s="6">
        <f t="shared" si="116"/>
        <v>4</v>
      </c>
      <c r="AM423" s="6" t="str">
        <f t="shared" si="117"/>
        <v/>
      </c>
      <c r="AN423" s="6" t="str">
        <f t="shared" si="118"/>
        <v/>
      </c>
      <c r="AT423" s="6">
        <f t="shared" si="103"/>
        <v>0</v>
      </c>
      <c r="AU423" s="6">
        <f t="shared" si="104"/>
        <v>0</v>
      </c>
      <c r="AV423" s="6" t="str">
        <f t="shared" si="105"/>
        <v/>
      </c>
      <c r="AW423" s="6" t="str">
        <f t="shared" si="106"/>
        <v/>
      </c>
      <c r="AX423" s="6">
        <f t="shared" si="107"/>
        <v>0</v>
      </c>
      <c r="AY423" s="6">
        <f t="shared" si="108"/>
        <v>0</v>
      </c>
      <c r="AZ423" s="6" t="str">
        <f t="shared" si="109"/>
        <v/>
      </c>
      <c r="BA423" s="6" t="str">
        <f t="shared" si="110"/>
        <v/>
      </c>
    </row>
    <row r="424" spans="2:59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R424" s="3">
        <v>1</v>
      </c>
      <c r="S424" s="3">
        <v>0</v>
      </c>
      <c r="T424" s="5">
        <v>3</v>
      </c>
      <c r="U424" s="3">
        <v>1</v>
      </c>
      <c r="V424" s="6" t="str">
        <f t="shared" si="102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D424" s="12">
        <v>15521</v>
      </c>
      <c r="AG424" s="6">
        <f t="shared" si="111"/>
        <v>0</v>
      </c>
      <c r="AH424" s="6">
        <f t="shared" si="112"/>
        <v>0</v>
      </c>
      <c r="AI424" s="6" t="str">
        <f t="shared" si="113"/>
        <v/>
      </c>
      <c r="AJ424" s="6" t="str">
        <f t="shared" si="114"/>
        <v/>
      </c>
      <c r="AK424" s="6">
        <f t="shared" si="115"/>
        <v>0</v>
      </c>
      <c r="AL424" s="6">
        <f t="shared" si="116"/>
        <v>0</v>
      </c>
      <c r="AM424" s="6" t="str">
        <f t="shared" si="117"/>
        <v/>
      </c>
      <c r="AN424" s="6" t="str">
        <f t="shared" si="118"/>
        <v/>
      </c>
      <c r="AT424" s="6">
        <f t="shared" si="103"/>
        <v>3</v>
      </c>
      <c r="AU424" s="6">
        <f t="shared" si="104"/>
        <v>4</v>
      </c>
      <c r="AV424" s="6">
        <f t="shared" si="105"/>
        <v>5.9548000000000005</v>
      </c>
      <c r="AW424" s="6" t="str">
        <f t="shared" si="106"/>
        <v/>
      </c>
      <c r="AX424" s="6">
        <f t="shared" si="107"/>
        <v>0</v>
      </c>
      <c r="AY424" s="6">
        <f t="shared" si="108"/>
        <v>0</v>
      </c>
      <c r="AZ424" s="6" t="str">
        <f t="shared" si="109"/>
        <v/>
      </c>
      <c r="BA424" s="6" t="str">
        <f t="shared" si="110"/>
        <v/>
      </c>
    </row>
    <row r="425" spans="2:59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R425" s="3">
        <v>1</v>
      </c>
      <c r="S425" s="3">
        <v>1</v>
      </c>
      <c r="T425" s="5">
        <v>1</v>
      </c>
      <c r="U425" s="3">
        <v>3</v>
      </c>
      <c r="V425" s="6" t="str">
        <f t="shared" si="102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D425" s="12">
        <v>52151</v>
      </c>
      <c r="AG425" s="6">
        <f t="shared" si="111"/>
        <v>0</v>
      </c>
      <c r="AH425" s="6">
        <f t="shared" si="112"/>
        <v>0</v>
      </c>
      <c r="AI425" s="6" t="str">
        <f t="shared" si="113"/>
        <v/>
      </c>
      <c r="AJ425" s="6" t="str">
        <f t="shared" si="114"/>
        <v/>
      </c>
      <c r="AK425" s="6">
        <f t="shared" si="115"/>
        <v>0</v>
      </c>
      <c r="AL425" s="6">
        <f t="shared" si="116"/>
        <v>0</v>
      </c>
      <c r="AM425" s="6" t="str">
        <f t="shared" si="117"/>
        <v/>
      </c>
      <c r="AN425" s="6" t="str">
        <f t="shared" si="118"/>
        <v/>
      </c>
      <c r="AT425" s="6">
        <f t="shared" si="103"/>
        <v>0</v>
      </c>
      <c r="AU425" s="6">
        <f t="shared" si="104"/>
        <v>0</v>
      </c>
      <c r="AV425" s="6" t="str">
        <f t="shared" si="105"/>
        <v/>
      </c>
      <c r="AW425" s="6" t="str">
        <f t="shared" si="106"/>
        <v/>
      </c>
      <c r="AX425" s="6">
        <f t="shared" si="107"/>
        <v>0</v>
      </c>
      <c r="AY425" s="6">
        <f t="shared" si="108"/>
        <v>0</v>
      </c>
      <c r="AZ425" s="6" t="str">
        <f t="shared" si="109"/>
        <v/>
      </c>
      <c r="BA425" s="6" t="str">
        <f t="shared" si="110"/>
        <v/>
      </c>
    </row>
    <row r="426" spans="2:59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R426" s="3">
        <v>2</v>
      </c>
      <c r="S426" s="3">
        <v>1</v>
      </c>
      <c r="T426" s="5">
        <v>3</v>
      </c>
      <c r="U426" s="3">
        <v>1</v>
      </c>
      <c r="V426" s="6" t="str">
        <f t="shared" si="102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D426" s="12">
        <v>25512</v>
      </c>
      <c r="AG426" s="6">
        <f t="shared" si="111"/>
        <v>3</v>
      </c>
      <c r="AH426" s="6">
        <f t="shared" si="112"/>
        <v>4</v>
      </c>
      <c r="AI426" s="6">
        <f t="shared" si="113"/>
        <v>5.3000000000000075E-2</v>
      </c>
      <c r="AJ426" s="6" t="str">
        <f t="shared" si="114"/>
        <v/>
      </c>
      <c r="AK426" s="6">
        <f t="shared" si="115"/>
        <v>0</v>
      </c>
      <c r="AL426" s="6">
        <f t="shared" si="116"/>
        <v>0</v>
      </c>
      <c r="AM426" s="6" t="str">
        <f t="shared" si="117"/>
        <v/>
      </c>
      <c r="AN426" s="6" t="str">
        <f t="shared" si="118"/>
        <v/>
      </c>
      <c r="AT426" s="6">
        <f t="shared" si="103"/>
        <v>0</v>
      </c>
      <c r="AU426" s="6">
        <f t="shared" si="104"/>
        <v>0</v>
      </c>
      <c r="AV426" s="6" t="str">
        <f t="shared" si="105"/>
        <v/>
      </c>
      <c r="AW426" s="6" t="str">
        <f t="shared" si="106"/>
        <v/>
      </c>
      <c r="AX426" s="6">
        <f t="shared" si="107"/>
        <v>0</v>
      </c>
      <c r="AY426" s="6">
        <f t="shared" si="108"/>
        <v>0</v>
      </c>
      <c r="AZ426" s="6" t="str">
        <f t="shared" si="109"/>
        <v/>
      </c>
      <c r="BA426" s="6" t="str">
        <f t="shared" si="110"/>
        <v/>
      </c>
    </row>
    <row r="427" spans="2:59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R427" s="3">
        <v>2</v>
      </c>
      <c r="S427" s="3">
        <v>1</v>
      </c>
      <c r="T427" s="5">
        <v>3</v>
      </c>
      <c r="U427" s="3">
        <v>1</v>
      </c>
      <c r="V427" s="6" t="str">
        <f t="shared" si="102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D427" s="12">
        <v>15521</v>
      </c>
      <c r="AG427" s="6">
        <f t="shared" si="111"/>
        <v>0</v>
      </c>
      <c r="AH427" s="6">
        <f t="shared" si="112"/>
        <v>0</v>
      </c>
      <c r="AI427" s="6" t="str">
        <f t="shared" si="113"/>
        <v/>
      </c>
      <c r="AJ427" s="6" t="str">
        <f t="shared" si="114"/>
        <v/>
      </c>
      <c r="AK427" s="6">
        <f t="shared" si="115"/>
        <v>0</v>
      </c>
      <c r="AL427" s="6">
        <f t="shared" si="116"/>
        <v>0</v>
      </c>
      <c r="AM427" s="6" t="str">
        <f t="shared" si="117"/>
        <v/>
      </c>
      <c r="AN427" s="6" t="str">
        <f t="shared" si="118"/>
        <v/>
      </c>
      <c r="AT427" s="6">
        <f t="shared" si="103"/>
        <v>3</v>
      </c>
      <c r="AU427" s="6">
        <f t="shared" si="104"/>
        <v>4</v>
      </c>
      <c r="AV427" s="6">
        <f t="shared" si="105"/>
        <v>3.1486000000000001</v>
      </c>
      <c r="AW427" s="6" t="str">
        <f t="shared" si="106"/>
        <v/>
      </c>
      <c r="AX427" s="6">
        <f t="shared" si="107"/>
        <v>0</v>
      </c>
      <c r="AY427" s="6">
        <f t="shared" si="108"/>
        <v>0</v>
      </c>
      <c r="AZ427" s="6" t="str">
        <f t="shared" si="109"/>
        <v/>
      </c>
      <c r="BA427" s="6" t="str">
        <f t="shared" si="110"/>
        <v/>
      </c>
      <c r="BG427" s="12" t="s">
        <v>943</v>
      </c>
    </row>
    <row r="428" spans="2:59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R428" s="3">
        <v>1</v>
      </c>
      <c r="S428" s="3">
        <v>0</v>
      </c>
      <c r="T428" s="5">
        <v>3</v>
      </c>
      <c r="U428" s="3">
        <v>1</v>
      </c>
      <c r="V428" s="6" t="str">
        <f t="shared" si="102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D428" s="12">
        <v>25512</v>
      </c>
      <c r="AG428" s="6">
        <f t="shared" si="111"/>
        <v>3</v>
      </c>
      <c r="AH428" s="6">
        <f t="shared" si="112"/>
        <v>4</v>
      </c>
      <c r="AI428" s="6">
        <f t="shared" si="113"/>
        <v>0.93000000000000083</v>
      </c>
      <c r="AJ428" s="6" t="str">
        <f t="shared" si="114"/>
        <v/>
      </c>
      <c r="AK428" s="6">
        <f t="shared" si="115"/>
        <v>0</v>
      </c>
      <c r="AL428" s="6">
        <f t="shared" si="116"/>
        <v>0</v>
      </c>
      <c r="AM428" s="6" t="str">
        <f t="shared" si="117"/>
        <v/>
      </c>
      <c r="AN428" s="6" t="str">
        <f t="shared" si="118"/>
        <v/>
      </c>
      <c r="AT428" s="6">
        <f t="shared" si="103"/>
        <v>0</v>
      </c>
      <c r="AU428" s="6">
        <f t="shared" si="104"/>
        <v>0</v>
      </c>
      <c r="AV428" s="6" t="str">
        <f t="shared" si="105"/>
        <v/>
      </c>
      <c r="AW428" s="6" t="str">
        <f t="shared" si="106"/>
        <v/>
      </c>
      <c r="AX428" s="6">
        <f t="shared" si="107"/>
        <v>3</v>
      </c>
      <c r="AY428" s="6">
        <f t="shared" si="108"/>
        <v>4</v>
      </c>
      <c r="AZ428" s="6">
        <f t="shared" si="109"/>
        <v>0.93000000000000083</v>
      </c>
      <c r="BA428" s="6" t="str">
        <f t="shared" si="110"/>
        <v/>
      </c>
      <c r="BG428" s="12" t="s">
        <v>944</v>
      </c>
    </row>
    <row r="429" spans="2:59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R429" s="3">
        <v>2</v>
      </c>
      <c r="S429" s="3">
        <v>2</v>
      </c>
      <c r="T429" s="5">
        <v>1</v>
      </c>
      <c r="U429" s="3">
        <v>0</v>
      </c>
      <c r="V429" s="6" t="str">
        <f t="shared" si="102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D429" s="12">
        <v>25511</v>
      </c>
      <c r="AG429" s="6">
        <f t="shared" si="111"/>
        <v>0</v>
      </c>
      <c r="AH429" s="6">
        <f t="shared" si="112"/>
        <v>0</v>
      </c>
      <c r="AI429" s="6" t="str">
        <f t="shared" si="113"/>
        <v/>
      </c>
      <c r="AJ429" s="6" t="str">
        <f t="shared" si="114"/>
        <v/>
      </c>
      <c r="AK429" s="6">
        <f t="shared" si="115"/>
        <v>1</v>
      </c>
      <c r="AL429" s="6">
        <f t="shared" si="116"/>
        <v>2</v>
      </c>
      <c r="AM429" s="6" t="str">
        <f t="shared" si="117"/>
        <v/>
      </c>
      <c r="AN429" s="6" t="str">
        <f t="shared" si="118"/>
        <v/>
      </c>
      <c r="AT429" s="6">
        <f t="shared" si="103"/>
        <v>0</v>
      </c>
      <c r="AU429" s="6">
        <f t="shared" si="104"/>
        <v>0</v>
      </c>
      <c r="AV429" s="6" t="str">
        <f t="shared" si="105"/>
        <v/>
      </c>
      <c r="AW429" s="6" t="str">
        <f t="shared" si="106"/>
        <v/>
      </c>
      <c r="AX429" s="6">
        <f t="shared" si="107"/>
        <v>0</v>
      </c>
      <c r="AY429" s="6">
        <f t="shared" si="108"/>
        <v>0</v>
      </c>
      <c r="AZ429" s="6" t="str">
        <f t="shared" si="109"/>
        <v/>
      </c>
      <c r="BA429" s="6" t="str">
        <f t="shared" si="110"/>
        <v/>
      </c>
    </row>
    <row r="430" spans="2:59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R430" s="3">
        <v>1</v>
      </c>
      <c r="S430" s="3">
        <v>1</v>
      </c>
      <c r="T430" s="5">
        <v>1</v>
      </c>
      <c r="U430" s="3">
        <v>3</v>
      </c>
      <c r="V430" s="6" t="str">
        <f t="shared" si="102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D430" s="12">
        <v>52151</v>
      </c>
      <c r="AG430" s="6">
        <f t="shared" si="111"/>
        <v>0</v>
      </c>
      <c r="AH430" s="6">
        <f t="shared" si="112"/>
        <v>0</v>
      </c>
      <c r="AI430" s="6" t="str">
        <f t="shared" si="113"/>
        <v/>
      </c>
      <c r="AJ430" s="6" t="str">
        <f t="shared" si="114"/>
        <v/>
      </c>
      <c r="AK430" s="6">
        <f t="shared" si="115"/>
        <v>0</v>
      </c>
      <c r="AL430" s="6">
        <f t="shared" si="116"/>
        <v>0</v>
      </c>
      <c r="AM430" s="6" t="str">
        <f t="shared" si="117"/>
        <v/>
      </c>
      <c r="AN430" s="6" t="str">
        <f t="shared" si="118"/>
        <v/>
      </c>
      <c r="AT430" s="6">
        <f t="shared" si="103"/>
        <v>0</v>
      </c>
      <c r="AU430" s="6">
        <f t="shared" si="104"/>
        <v>0</v>
      </c>
      <c r="AV430" s="6" t="str">
        <f t="shared" si="105"/>
        <v/>
      </c>
      <c r="AW430" s="6" t="str">
        <f t="shared" si="106"/>
        <v/>
      </c>
      <c r="AX430" s="6">
        <f t="shared" si="107"/>
        <v>0</v>
      </c>
      <c r="AY430" s="6">
        <f t="shared" si="108"/>
        <v>0</v>
      </c>
      <c r="AZ430" s="6" t="str">
        <f t="shared" si="109"/>
        <v/>
      </c>
      <c r="BA430" s="6" t="str">
        <f t="shared" si="110"/>
        <v/>
      </c>
      <c r="BG430" s="6" t="s">
        <v>945</v>
      </c>
    </row>
    <row r="431" spans="2:59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R431" s="3">
        <v>1</v>
      </c>
      <c r="S431" s="3">
        <v>3</v>
      </c>
      <c r="T431" s="5">
        <v>0</v>
      </c>
      <c r="U431" s="3">
        <v>0</v>
      </c>
      <c r="V431" s="6" t="str">
        <f t="shared" si="102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D431" s="12">
        <v>15522</v>
      </c>
      <c r="AG431" s="6">
        <f t="shared" si="111"/>
        <v>0</v>
      </c>
      <c r="AH431" s="6">
        <f t="shared" si="112"/>
        <v>0</v>
      </c>
      <c r="AI431" s="6" t="str">
        <f t="shared" si="113"/>
        <v/>
      </c>
      <c r="AJ431" s="6" t="str">
        <f t="shared" si="114"/>
        <v/>
      </c>
      <c r="AK431" s="6">
        <f t="shared" si="115"/>
        <v>0</v>
      </c>
      <c r="AL431" s="6">
        <f t="shared" si="116"/>
        <v>0</v>
      </c>
      <c r="AM431" s="6" t="str">
        <f t="shared" si="117"/>
        <v/>
      </c>
      <c r="AN431" s="6" t="str">
        <f t="shared" si="118"/>
        <v/>
      </c>
      <c r="AT431" s="6">
        <f t="shared" si="103"/>
        <v>0</v>
      </c>
      <c r="AU431" s="6">
        <f t="shared" si="104"/>
        <v>0</v>
      </c>
      <c r="AV431" s="6" t="str">
        <f t="shared" si="105"/>
        <v/>
      </c>
      <c r="AW431" s="6" t="str">
        <f t="shared" si="106"/>
        <v/>
      </c>
      <c r="AX431" s="6">
        <f t="shared" si="107"/>
        <v>3</v>
      </c>
      <c r="AY431" s="6">
        <f t="shared" si="108"/>
        <v>4</v>
      </c>
      <c r="AZ431" s="6">
        <f t="shared" si="109"/>
        <v>4.1546999999999992</v>
      </c>
      <c r="BA431" s="6" t="str">
        <f t="shared" si="110"/>
        <v/>
      </c>
    </row>
    <row r="432" spans="2:59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R432" s="3">
        <v>1</v>
      </c>
      <c r="S432" s="3">
        <v>4</v>
      </c>
      <c r="T432" s="5">
        <v>0</v>
      </c>
      <c r="U432" s="3">
        <v>0</v>
      </c>
      <c r="V432" s="6" t="str">
        <f t="shared" si="102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D432" s="12">
        <v>25511</v>
      </c>
      <c r="AG432" s="6">
        <f t="shared" si="111"/>
        <v>0</v>
      </c>
      <c r="AH432" s="6">
        <f t="shared" si="112"/>
        <v>0</v>
      </c>
      <c r="AI432" s="6" t="str">
        <f t="shared" si="113"/>
        <v/>
      </c>
      <c r="AJ432" s="6" t="str">
        <f t="shared" si="114"/>
        <v/>
      </c>
      <c r="AK432" s="6">
        <f t="shared" si="115"/>
        <v>1</v>
      </c>
      <c r="AL432" s="6">
        <f t="shared" si="116"/>
        <v>2</v>
      </c>
      <c r="AM432" s="6" t="str">
        <f t="shared" si="117"/>
        <v/>
      </c>
      <c r="AN432" s="6" t="str">
        <f t="shared" si="118"/>
        <v/>
      </c>
      <c r="AT432" s="6">
        <f t="shared" si="103"/>
        <v>0</v>
      </c>
      <c r="AU432" s="6">
        <f t="shared" si="104"/>
        <v>0</v>
      </c>
      <c r="AV432" s="6" t="str">
        <f t="shared" si="105"/>
        <v/>
      </c>
      <c r="AW432" s="6" t="str">
        <f t="shared" si="106"/>
        <v/>
      </c>
      <c r="AX432" s="6">
        <f t="shared" si="107"/>
        <v>0</v>
      </c>
      <c r="AY432" s="6">
        <f t="shared" si="108"/>
        <v>0</v>
      </c>
      <c r="AZ432" s="6" t="str">
        <f t="shared" si="109"/>
        <v/>
      </c>
      <c r="BA432" s="6" t="str">
        <f t="shared" si="110"/>
        <v/>
      </c>
    </row>
    <row r="433" spans="2:59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R433" s="3">
        <v>0</v>
      </c>
      <c r="S433" s="3">
        <v>0</v>
      </c>
      <c r="T433" s="5">
        <v>1</v>
      </c>
      <c r="U433" s="3">
        <v>0</v>
      </c>
      <c r="V433" s="6" t="str">
        <f t="shared" si="102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D433" s="12">
        <v>25511</v>
      </c>
      <c r="AG433" s="6">
        <f t="shared" si="111"/>
        <v>0</v>
      </c>
      <c r="AH433" s="6">
        <f t="shared" si="112"/>
        <v>0</v>
      </c>
      <c r="AI433" s="6" t="str">
        <f t="shared" si="113"/>
        <v/>
      </c>
      <c r="AJ433" s="6" t="str">
        <f t="shared" si="114"/>
        <v/>
      </c>
      <c r="AK433" s="6">
        <f t="shared" si="115"/>
        <v>3</v>
      </c>
      <c r="AL433" s="6">
        <f t="shared" si="116"/>
        <v>4</v>
      </c>
      <c r="AM433" s="6">
        <f t="shared" si="117"/>
        <v>0.77619999999999945</v>
      </c>
      <c r="AN433" s="6" t="str">
        <f t="shared" si="118"/>
        <v/>
      </c>
      <c r="AT433" s="6">
        <f t="shared" si="103"/>
        <v>0</v>
      </c>
      <c r="AU433" s="6">
        <f t="shared" si="104"/>
        <v>0</v>
      </c>
      <c r="AV433" s="6" t="str">
        <f t="shared" si="105"/>
        <v/>
      </c>
      <c r="AW433" s="6" t="str">
        <f t="shared" si="106"/>
        <v/>
      </c>
      <c r="AX433" s="6">
        <f t="shared" si="107"/>
        <v>0</v>
      </c>
      <c r="AY433" s="6">
        <f t="shared" si="108"/>
        <v>0</v>
      </c>
      <c r="AZ433" s="6" t="str">
        <f t="shared" si="109"/>
        <v/>
      </c>
      <c r="BA433" s="6" t="str">
        <f t="shared" si="110"/>
        <v/>
      </c>
    </row>
    <row r="434" spans="2:59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R434" s="3">
        <v>2</v>
      </c>
      <c r="S434" s="3">
        <v>1</v>
      </c>
      <c r="T434" s="5">
        <v>3</v>
      </c>
      <c r="U434" s="3">
        <v>1</v>
      </c>
      <c r="V434" s="6" t="str">
        <f t="shared" si="102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D434" s="12">
        <v>15251</v>
      </c>
      <c r="AG434" s="6">
        <f t="shared" si="111"/>
        <v>0</v>
      </c>
      <c r="AH434" s="6">
        <f t="shared" si="112"/>
        <v>0</v>
      </c>
      <c r="AI434" s="6" t="str">
        <f t="shared" si="113"/>
        <v/>
      </c>
      <c r="AJ434" s="6" t="str">
        <f t="shared" si="114"/>
        <v/>
      </c>
      <c r="AK434" s="6">
        <f t="shared" si="115"/>
        <v>0</v>
      </c>
      <c r="AL434" s="6">
        <f t="shared" si="116"/>
        <v>0</v>
      </c>
      <c r="AM434" s="6" t="str">
        <f t="shared" si="117"/>
        <v/>
      </c>
      <c r="AN434" s="6" t="str">
        <f t="shared" si="118"/>
        <v/>
      </c>
      <c r="AT434" s="6">
        <f t="shared" si="103"/>
        <v>3</v>
      </c>
      <c r="AU434" s="6">
        <f t="shared" si="104"/>
        <v>4</v>
      </c>
      <c r="AV434" s="6">
        <f t="shared" si="105"/>
        <v>29.555500000000002</v>
      </c>
      <c r="AW434" s="6" t="str">
        <f t="shared" si="106"/>
        <v/>
      </c>
      <c r="AX434" s="6">
        <f t="shared" si="107"/>
        <v>0</v>
      </c>
      <c r="AY434" s="6">
        <f t="shared" si="108"/>
        <v>0</v>
      </c>
      <c r="AZ434" s="6" t="str">
        <f t="shared" si="109"/>
        <v/>
      </c>
      <c r="BA434" s="6" t="str">
        <f t="shared" si="110"/>
        <v/>
      </c>
    </row>
    <row r="435" spans="2:59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R435" s="3">
        <v>0</v>
      </c>
      <c r="S435" s="3">
        <v>3</v>
      </c>
      <c r="T435" s="5">
        <v>0</v>
      </c>
      <c r="U435" s="3">
        <v>0</v>
      </c>
      <c r="V435" s="6" t="str">
        <f t="shared" si="102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D435" s="12">
        <v>52152</v>
      </c>
      <c r="AG435" s="6">
        <f t="shared" si="111"/>
        <v>0</v>
      </c>
      <c r="AH435" s="6">
        <f t="shared" si="112"/>
        <v>0</v>
      </c>
      <c r="AI435" s="6" t="str">
        <f t="shared" si="113"/>
        <v/>
      </c>
      <c r="AJ435" s="6" t="str">
        <f t="shared" si="114"/>
        <v/>
      </c>
      <c r="AK435" s="6">
        <f t="shared" si="115"/>
        <v>0</v>
      </c>
      <c r="AL435" s="6">
        <f t="shared" si="116"/>
        <v>0</v>
      </c>
      <c r="AM435" s="6" t="str">
        <f t="shared" si="117"/>
        <v/>
      </c>
      <c r="AN435" s="6" t="str">
        <f t="shared" si="118"/>
        <v/>
      </c>
      <c r="AT435" s="6">
        <f t="shared" si="103"/>
        <v>0</v>
      </c>
      <c r="AU435" s="6">
        <f t="shared" si="104"/>
        <v>0</v>
      </c>
      <c r="AV435" s="6" t="str">
        <f t="shared" si="105"/>
        <v/>
      </c>
      <c r="AW435" s="6" t="str">
        <f t="shared" si="106"/>
        <v/>
      </c>
      <c r="AX435" s="6">
        <f t="shared" si="107"/>
        <v>0</v>
      </c>
      <c r="AY435" s="6">
        <f t="shared" si="108"/>
        <v>0</v>
      </c>
      <c r="AZ435" s="6" t="str">
        <f t="shared" si="109"/>
        <v/>
      </c>
      <c r="BA435" s="6" t="str">
        <f t="shared" si="110"/>
        <v/>
      </c>
    </row>
    <row r="436" spans="2:59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R436" s="3">
        <v>2</v>
      </c>
      <c r="S436" s="3">
        <v>2</v>
      </c>
      <c r="T436" s="5">
        <v>1</v>
      </c>
      <c r="U436" s="3">
        <v>0</v>
      </c>
      <c r="V436" s="6" t="str">
        <f t="shared" si="102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D436" s="12">
        <v>15522</v>
      </c>
      <c r="AG436" s="6">
        <f t="shared" si="111"/>
        <v>0</v>
      </c>
      <c r="AH436" s="6">
        <f t="shared" si="112"/>
        <v>0</v>
      </c>
      <c r="AI436" s="6" t="str">
        <f t="shared" si="113"/>
        <v/>
      </c>
      <c r="AJ436" s="6" t="str">
        <f t="shared" si="114"/>
        <v/>
      </c>
      <c r="AK436" s="6">
        <f t="shared" si="115"/>
        <v>0</v>
      </c>
      <c r="AL436" s="6">
        <f t="shared" si="116"/>
        <v>0</v>
      </c>
      <c r="AM436" s="6" t="str">
        <f t="shared" si="117"/>
        <v/>
      </c>
      <c r="AN436" s="6" t="str">
        <f t="shared" si="118"/>
        <v/>
      </c>
      <c r="AT436" s="6">
        <f t="shared" si="103"/>
        <v>0</v>
      </c>
      <c r="AU436" s="6">
        <f t="shared" si="104"/>
        <v>0</v>
      </c>
      <c r="AV436" s="6" t="str">
        <f t="shared" si="105"/>
        <v/>
      </c>
      <c r="AW436" s="6" t="str">
        <f t="shared" si="106"/>
        <v/>
      </c>
      <c r="AX436" s="6">
        <f t="shared" si="107"/>
        <v>2</v>
      </c>
      <c r="AY436" s="6">
        <f t="shared" si="108"/>
        <v>3</v>
      </c>
      <c r="AZ436" s="6" t="str">
        <f t="shared" si="109"/>
        <v/>
      </c>
      <c r="BA436" s="6" t="str">
        <f t="shared" si="110"/>
        <v/>
      </c>
    </row>
    <row r="437" spans="2:59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R437" s="3">
        <v>0</v>
      </c>
      <c r="S437" s="3">
        <v>0</v>
      </c>
      <c r="T437" s="5">
        <v>1</v>
      </c>
      <c r="U437" s="3">
        <v>0</v>
      </c>
      <c r="V437" s="6" t="str">
        <f t="shared" si="102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D437" s="12">
        <v>25511</v>
      </c>
      <c r="AG437" s="6">
        <f t="shared" si="111"/>
        <v>0</v>
      </c>
      <c r="AH437" s="6">
        <f t="shared" si="112"/>
        <v>0</v>
      </c>
      <c r="AI437" s="6" t="str">
        <f t="shared" si="113"/>
        <v/>
      </c>
      <c r="AJ437" s="6" t="str">
        <f t="shared" si="114"/>
        <v/>
      </c>
      <c r="AK437" s="6">
        <f t="shared" si="115"/>
        <v>2</v>
      </c>
      <c r="AL437" s="6">
        <f t="shared" si="116"/>
        <v>3</v>
      </c>
      <c r="AM437" s="6" t="str">
        <f t="shared" si="117"/>
        <v/>
      </c>
      <c r="AN437" s="6" t="str">
        <f t="shared" si="118"/>
        <v/>
      </c>
      <c r="AT437" s="6">
        <f t="shared" si="103"/>
        <v>0</v>
      </c>
      <c r="AU437" s="6">
        <f t="shared" si="104"/>
        <v>0</v>
      </c>
      <c r="AV437" s="6" t="str">
        <f t="shared" si="105"/>
        <v/>
      </c>
      <c r="AW437" s="6" t="str">
        <f t="shared" si="106"/>
        <v/>
      </c>
      <c r="AX437" s="6">
        <f t="shared" si="107"/>
        <v>0</v>
      </c>
      <c r="AY437" s="6">
        <f t="shared" si="108"/>
        <v>0</v>
      </c>
      <c r="AZ437" s="6" t="str">
        <f t="shared" si="109"/>
        <v/>
      </c>
      <c r="BA437" s="6" t="str">
        <f t="shared" si="110"/>
        <v/>
      </c>
    </row>
    <row r="438" spans="2:59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R438" s="3">
        <v>0</v>
      </c>
      <c r="S438" s="3">
        <v>1</v>
      </c>
      <c r="T438" s="5">
        <v>0</v>
      </c>
      <c r="U438" s="3">
        <v>0</v>
      </c>
      <c r="V438" s="6" t="str">
        <f t="shared" si="102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D438" s="12">
        <v>15522</v>
      </c>
      <c r="AG438" s="6">
        <f t="shared" si="111"/>
        <v>0</v>
      </c>
      <c r="AH438" s="6">
        <f t="shared" si="112"/>
        <v>0</v>
      </c>
      <c r="AI438" s="6" t="str">
        <f t="shared" si="113"/>
        <v/>
      </c>
      <c r="AJ438" s="6" t="str">
        <f t="shared" si="114"/>
        <v/>
      </c>
      <c r="AK438" s="6">
        <f t="shared" si="115"/>
        <v>0</v>
      </c>
      <c r="AL438" s="6">
        <f t="shared" si="116"/>
        <v>0</v>
      </c>
      <c r="AM438" s="6" t="str">
        <f t="shared" si="117"/>
        <v/>
      </c>
      <c r="AN438" s="6" t="str">
        <f t="shared" si="118"/>
        <v/>
      </c>
      <c r="AT438" s="6">
        <f t="shared" si="103"/>
        <v>0</v>
      </c>
      <c r="AU438" s="6">
        <f t="shared" si="104"/>
        <v>0</v>
      </c>
      <c r="AV438" s="6" t="str">
        <f t="shared" si="105"/>
        <v/>
      </c>
      <c r="AW438" s="6" t="str">
        <f t="shared" si="106"/>
        <v/>
      </c>
      <c r="AX438" s="6">
        <f t="shared" si="107"/>
        <v>0</v>
      </c>
      <c r="AY438" s="6">
        <f t="shared" si="108"/>
        <v>1</v>
      </c>
      <c r="AZ438" s="6" t="str">
        <f t="shared" si="109"/>
        <v/>
      </c>
      <c r="BA438" s="6" t="str">
        <f t="shared" si="110"/>
        <v/>
      </c>
    </row>
    <row r="439" spans="2:59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R439" s="3">
        <v>0</v>
      </c>
      <c r="S439" s="3">
        <v>2</v>
      </c>
      <c r="T439" s="5">
        <v>0</v>
      </c>
      <c r="U439" s="3">
        <v>0</v>
      </c>
      <c r="V439" s="6" t="str">
        <f t="shared" si="102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D439" s="12">
        <v>15522</v>
      </c>
      <c r="AG439" s="6">
        <f t="shared" si="111"/>
        <v>0</v>
      </c>
      <c r="AH439" s="6">
        <f t="shared" si="112"/>
        <v>0</v>
      </c>
      <c r="AI439" s="6" t="str">
        <f t="shared" si="113"/>
        <v/>
      </c>
      <c r="AJ439" s="6" t="str">
        <f t="shared" si="114"/>
        <v/>
      </c>
      <c r="AK439" s="6">
        <f t="shared" si="115"/>
        <v>0</v>
      </c>
      <c r="AL439" s="6">
        <f t="shared" si="116"/>
        <v>0</v>
      </c>
      <c r="AM439" s="6" t="str">
        <f t="shared" si="117"/>
        <v/>
      </c>
      <c r="AN439" s="6" t="str">
        <f t="shared" si="118"/>
        <v/>
      </c>
      <c r="AT439" s="6">
        <f t="shared" si="103"/>
        <v>0</v>
      </c>
      <c r="AU439" s="6">
        <f t="shared" si="104"/>
        <v>0</v>
      </c>
      <c r="AV439" s="6" t="str">
        <f t="shared" si="105"/>
        <v/>
      </c>
      <c r="AW439" s="6" t="str">
        <f t="shared" si="106"/>
        <v/>
      </c>
      <c r="AX439" s="6">
        <f t="shared" si="107"/>
        <v>3</v>
      </c>
      <c r="AY439" s="6">
        <f t="shared" si="108"/>
        <v>4</v>
      </c>
      <c r="AZ439" s="6">
        <f t="shared" si="109"/>
        <v>6.8402999999999992</v>
      </c>
      <c r="BA439" s="6" t="str">
        <f t="shared" si="110"/>
        <v/>
      </c>
      <c r="BG439" s="6" t="s">
        <v>946</v>
      </c>
    </row>
    <row r="440" spans="2:59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R440" s="3">
        <v>0</v>
      </c>
      <c r="S440" s="3">
        <v>1</v>
      </c>
      <c r="T440" s="5">
        <v>0</v>
      </c>
      <c r="U440" s="3">
        <v>1</v>
      </c>
      <c r="V440" s="6" t="str">
        <f t="shared" si="102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D440" s="12">
        <v>51251</v>
      </c>
      <c r="AG440" s="6">
        <f t="shared" si="111"/>
        <v>0</v>
      </c>
      <c r="AH440" s="6">
        <f t="shared" si="112"/>
        <v>0</v>
      </c>
      <c r="AI440" s="6" t="str">
        <f t="shared" si="113"/>
        <v/>
      </c>
      <c r="AJ440" s="6" t="str">
        <f t="shared" si="114"/>
        <v/>
      </c>
      <c r="AK440" s="6">
        <f t="shared" si="115"/>
        <v>0</v>
      </c>
      <c r="AL440" s="6">
        <f t="shared" si="116"/>
        <v>0</v>
      </c>
      <c r="AM440" s="6" t="str">
        <f t="shared" si="117"/>
        <v/>
      </c>
      <c r="AN440" s="6" t="str">
        <f t="shared" si="118"/>
        <v/>
      </c>
      <c r="AT440" s="6">
        <f t="shared" si="103"/>
        <v>1</v>
      </c>
      <c r="AU440" s="6">
        <f t="shared" si="104"/>
        <v>2</v>
      </c>
      <c r="AV440" s="6" t="str">
        <f t="shared" si="105"/>
        <v/>
      </c>
      <c r="AW440" s="6" t="str">
        <f t="shared" si="106"/>
        <v/>
      </c>
      <c r="AX440" s="6">
        <f t="shared" si="107"/>
        <v>0</v>
      </c>
      <c r="AY440" s="6">
        <f t="shared" si="108"/>
        <v>0</v>
      </c>
      <c r="AZ440" s="6" t="str">
        <f t="shared" si="109"/>
        <v/>
      </c>
      <c r="BA440" s="6" t="str">
        <f t="shared" si="110"/>
        <v/>
      </c>
    </row>
    <row r="441" spans="2:59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R441" s="3">
        <v>1</v>
      </c>
      <c r="S441" s="3">
        <v>1</v>
      </c>
      <c r="T441" s="5">
        <v>1</v>
      </c>
      <c r="U441" s="3">
        <v>0</v>
      </c>
      <c r="V441" s="6" t="str">
        <f t="shared" si="102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D441" s="12">
        <v>25511</v>
      </c>
      <c r="AG441" s="6">
        <f t="shared" si="111"/>
        <v>0</v>
      </c>
      <c r="AH441" s="6">
        <f t="shared" si="112"/>
        <v>0</v>
      </c>
      <c r="AI441" s="6" t="str">
        <f t="shared" si="113"/>
        <v/>
      </c>
      <c r="AJ441" s="6" t="str">
        <f t="shared" si="114"/>
        <v/>
      </c>
      <c r="AK441" s="6">
        <f t="shared" si="115"/>
        <v>1</v>
      </c>
      <c r="AL441" s="6">
        <f t="shared" si="116"/>
        <v>2</v>
      </c>
      <c r="AM441" s="6" t="str">
        <f t="shared" si="117"/>
        <v/>
      </c>
      <c r="AN441" s="6" t="str">
        <f t="shared" si="118"/>
        <v/>
      </c>
      <c r="AT441" s="6">
        <f t="shared" si="103"/>
        <v>0</v>
      </c>
      <c r="AU441" s="6">
        <f t="shared" si="104"/>
        <v>0</v>
      </c>
      <c r="AV441" s="6" t="str">
        <f t="shared" si="105"/>
        <v/>
      </c>
      <c r="AW441" s="6" t="str">
        <f t="shared" si="106"/>
        <v/>
      </c>
      <c r="AX441" s="6">
        <f t="shared" si="107"/>
        <v>0</v>
      </c>
      <c r="AY441" s="6">
        <f t="shared" si="108"/>
        <v>0</v>
      </c>
      <c r="AZ441" s="6" t="str">
        <f t="shared" si="109"/>
        <v/>
      </c>
      <c r="BA441" s="6" t="str">
        <f t="shared" si="110"/>
        <v/>
      </c>
      <c r="BG441" s="6" t="s">
        <v>1012</v>
      </c>
    </row>
    <row r="442" spans="2:59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R442" s="3">
        <v>2</v>
      </c>
      <c r="S442" s="3">
        <v>1</v>
      </c>
      <c r="T442" s="5">
        <v>3</v>
      </c>
      <c r="U442" s="3">
        <v>1</v>
      </c>
      <c r="V442" s="6" t="str">
        <f t="shared" si="102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D442" s="12">
        <v>15521</v>
      </c>
      <c r="AG442" s="6">
        <f t="shared" si="111"/>
        <v>0</v>
      </c>
      <c r="AH442" s="6">
        <f t="shared" si="112"/>
        <v>0</v>
      </c>
      <c r="AI442" s="6" t="str">
        <f t="shared" si="113"/>
        <v/>
      </c>
      <c r="AJ442" s="6" t="str">
        <f t="shared" si="114"/>
        <v/>
      </c>
      <c r="AK442" s="6">
        <f t="shared" si="115"/>
        <v>0</v>
      </c>
      <c r="AL442" s="6">
        <f t="shared" si="116"/>
        <v>0</v>
      </c>
      <c r="AM442" s="6" t="str">
        <f t="shared" si="117"/>
        <v/>
      </c>
      <c r="AN442" s="6" t="str">
        <f t="shared" si="118"/>
        <v/>
      </c>
      <c r="AT442" s="6">
        <f t="shared" si="103"/>
        <v>1</v>
      </c>
      <c r="AU442" s="6">
        <f t="shared" si="104"/>
        <v>2</v>
      </c>
      <c r="AV442" s="6" t="str">
        <f t="shared" si="105"/>
        <v/>
      </c>
      <c r="AW442" s="6" t="str">
        <f t="shared" si="106"/>
        <v/>
      </c>
      <c r="AX442" s="6">
        <f t="shared" si="107"/>
        <v>0</v>
      </c>
      <c r="AY442" s="6">
        <f t="shared" si="108"/>
        <v>0</v>
      </c>
      <c r="AZ442" s="6" t="str">
        <f t="shared" si="109"/>
        <v/>
      </c>
      <c r="BA442" s="6" t="str">
        <f t="shared" si="110"/>
        <v/>
      </c>
      <c r="BG442" s="12" t="s">
        <v>1013</v>
      </c>
    </row>
    <row r="443" spans="2:59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R443" s="3">
        <v>3</v>
      </c>
      <c r="S443" s="3">
        <v>2</v>
      </c>
      <c r="T443" s="5">
        <v>3</v>
      </c>
      <c r="U443" s="3">
        <v>1</v>
      </c>
      <c r="V443" s="6" t="str">
        <f t="shared" si="102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D443" s="12">
        <v>25512</v>
      </c>
      <c r="AG443" s="6">
        <f t="shared" si="111"/>
        <v>3</v>
      </c>
      <c r="AH443" s="6">
        <f t="shared" si="112"/>
        <v>4</v>
      </c>
      <c r="AI443" s="6">
        <f t="shared" si="113"/>
        <v>2.0371000000000001</v>
      </c>
      <c r="AJ443" s="6" t="str">
        <f t="shared" si="114"/>
        <v/>
      </c>
      <c r="AK443" s="6">
        <f t="shared" si="115"/>
        <v>0</v>
      </c>
      <c r="AL443" s="6">
        <f t="shared" si="116"/>
        <v>0</v>
      </c>
      <c r="AM443" s="6" t="str">
        <f t="shared" si="117"/>
        <v/>
      </c>
      <c r="AN443" s="6" t="str">
        <f t="shared" si="118"/>
        <v/>
      </c>
      <c r="AT443" s="6">
        <f t="shared" si="103"/>
        <v>0</v>
      </c>
      <c r="AU443" s="6">
        <f t="shared" si="104"/>
        <v>0</v>
      </c>
      <c r="AV443" s="6" t="str">
        <f t="shared" si="105"/>
        <v/>
      </c>
      <c r="AW443" s="6" t="str">
        <f t="shared" si="106"/>
        <v/>
      </c>
      <c r="AX443" s="6">
        <f t="shared" si="107"/>
        <v>0</v>
      </c>
      <c r="AY443" s="6">
        <f t="shared" si="108"/>
        <v>0</v>
      </c>
      <c r="AZ443" s="6" t="str">
        <f t="shared" si="109"/>
        <v/>
      </c>
      <c r="BA443" s="6" t="str">
        <f t="shared" si="110"/>
        <v/>
      </c>
    </row>
    <row r="444" spans="2:59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R444" s="3">
        <v>0</v>
      </c>
      <c r="S444" s="3">
        <v>0</v>
      </c>
      <c r="T444" s="5">
        <v>1</v>
      </c>
      <c r="U444" s="3">
        <v>0</v>
      </c>
      <c r="V444" s="6" t="str">
        <f t="shared" si="102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D444" s="12">
        <v>25511</v>
      </c>
      <c r="AG444" s="6">
        <f t="shared" si="111"/>
        <v>0</v>
      </c>
      <c r="AH444" s="6">
        <f t="shared" si="112"/>
        <v>0</v>
      </c>
      <c r="AI444" s="6" t="str">
        <f t="shared" si="113"/>
        <v/>
      </c>
      <c r="AJ444" s="6" t="str">
        <f t="shared" si="114"/>
        <v/>
      </c>
      <c r="AK444" s="6">
        <f t="shared" si="115"/>
        <v>1</v>
      </c>
      <c r="AL444" s="6">
        <f t="shared" si="116"/>
        <v>2</v>
      </c>
      <c r="AM444" s="6" t="str">
        <f t="shared" si="117"/>
        <v/>
      </c>
      <c r="AN444" s="6" t="str">
        <f t="shared" si="118"/>
        <v/>
      </c>
      <c r="AT444" s="6">
        <f t="shared" si="103"/>
        <v>0</v>
      </c>
      <c r="AU444" s="6">
        <f t="shared" si="104"/>
        <v>0</v>
      </c>
      <c r="AV444" s="6" t="str">
        <f t="shared" si="105"/>
        <v/>
      </c>
      <c r="AW444" s="6" t="str">
        <f t="shared" si="106"/>
        <v/>
      </c>
      <c r="AX444" s="6">
        <f t="shared" si="107"/>
        <v>0</v>
      </c>
      <c r="AY444" s="6">
        <f t="shared" si="108"/>
        <v>0</v>
      </c>
      <c r="AZ444" s="6" t="str">
        <f t="shared" si="109"/>
        <v/>
      </c>
      <c r="BA444" s="6" t="str">
        <f t="shared" si="110"/>
        <v/>
      </c>
      <c r="BG444" s="6" t="s">
        <v>1014</v>
      </c>
    </row>
    <row r="445" spans="2:59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R445" s="3">
        <v>2</v>
      </c>
      <c r="S445" s="3">
        <v>0</v>
      </c>
      <c r="T445" s="5">
        <v>3</v>
      </c>
      <c r="U445" s="3">
        <v>3</v>
      </c>
      <c r="V445" s="6" t="str">
        <f t="shared" si="102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D445" s="12">
        <v>52151</v>
      </c>
      <c r="AG445" s="6">
        <f t="shared" si="111"/>
        <v>0</v>
      </c>
      <c r="AH445" s="6">
        <f t="shared" si="112"/>
        <v>0</v>
      </c>
      <c r="AI445" s="6" t="str">
        <f t="shared" si="113"/>
        <v/>
      </c>
      <c r="AJ445" s="6" t="str">
        <f t="shared" si="114"/>
        <v/>
      </c>
      <c r="AK445" s="6">
        <f t="shared" si="115"/>
        <v>0</v>
      </c>
      <c r="AL445" s="6">
        <f t="shared" si="116"/>
        <v>0</v>
      </c>
      <c r="AM445" s="6" t="str">
        <f t="shared" si="117"/>
        <v/>
      </c>
      <c r="AN445" s="6" t="str">
        <f t="shared" si="118"/>
        <v/>
      </c>
      <c r="AT445" s="6">
        <f t="shared" si="103"/>
        <v>0</v>
      </c>
      <c r="AU445" s="6">
        <f t="shared" si="104"/>
        <v>0</v>
      </c>
      <c r="AV445" s="6" t="str">
        <f t="shared" si="105"/>
        <v/>
      </c>
      <c r="AW445" s="6" t="str">
        <f t="shared" si="106"/>
        <v/>
      </c>
      <c r="AX445" s="6">
        <f t="shared" si="107"/>
        <v>0</v>
      </c>
      <c r="AY445" s="6">
        <f t="shared" si="108"/>
        <v>0</v>
      </c>
      <c r="AZ445" s="6" t="str">
        <f t="shared" si="109"/>
        <v/>
      </c>
      <c r="BA445" s="6" t="str">
        <f t="shared" si="110"/>
        <v/>
      </c>
      <c r="BG445" s="6" t="s">
        <v>1015</v>
      </c>
    </row>
    <row r="446" spans="2:59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R446" s="3">
        <v>2</v>
      </c>
      <c r="S446" s="3">
        <v>1</v>
      </c>
      <c r="T446" s="5">
        <v>3</v>
      </c>
      <c r="U446" s="3">
        <v>1</v>
      </c>
      <c r="V446" s="6" t="str">
        <f t="shared" si="102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D446" s="12">
        <v>25512</v>
      </c>
      <c r="AG446" s="6">
        <f t="shared" si="111"/>
        <v>1</v>
      </c>
      <c r="AH446" s="6">
        <f t="shared" si="112"/>
        <v>2</v>
      </c>
      <c r="AI446" s="6" t="str">
        <f t="shared" si="113"/>
        <v/>
      </c>
      <c r="AJ446" s="6" t="str">
        <f t="shared" si="114"/>
        <v/>
      </c>
      <c r="AK446" s="6">
        <f t="shared" si="115"/>
        <v>0</v>
      </c>
      <c r="AL446" s="6">
        <f t="shared" si="116"/>
        <v>0</v>
      </c>
      <c r="AM446" s="6" t="str">
        <f t="shared" si="117"/>
        <v/>
      </c>
      <c r="AN446" s="6" t="str">
        <f t="shared" si="118"/>
        <v/>
      </c>
      <c r="AT446" s="6">
        <f t="shared" si="103"/>
        <v>0</v>
      </c>
      <c r="AU446" s="6">
        <f t="shared" si="104"/>
        <v>0</v>
      </c>
      <c r="AV446" s="6" t="str">
        <f t="shared" si="105"/>
        <v/>
      </c>
      <c r="AW446" s="6" t="str">
        <f t="shared" si="106"/>
        <v/>
      </c>
      <c r="AX446" s="6">
        <f t="shared" si="107"/>
        <v>0</v>
      </c>
      <c r="AY446" s="6">
        <f t="shared" si="108"/>
        <v>0</v>
      </c>
      <c r="AZ446" s="6" t="str">
        <f t="shared" si="109"/>
        <v/>
      </c>
      <c r="BA446" s="6" t="str">
        <f t="shared" si="110"/>
        <v/>
      </c>
      <c r="BG446" s="12" t="s">
        <v>1016</v>
      </c>
    </row>
    <row r="447" spans="2:59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1</v>
      </c>
      <c r="S447" s="3">
        <v>2</v>
      </c>
      <c r="T447" s="5">
        <v>0</v>
      </c>
      <c r="U447" s="3">
        <v>1</v>
      </c>
      <c r="V447" s="6" t="str">
        <f t="shared" si="102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D447" s="12">
        <v>52152</v>
      </c>
      <c r="AG447" s="6">
        <f t="shared" si="111"/>
        <v>0</v>
      </c>
      <c r="AH447" s="6">
        <f t="shared" si="112"/>
        <v>0</v>
      </c>
      <c r="AI447" s="6" t="str">
        <f t="shared" si="113"/>
        <v/>
      </c>
      <c r="AJ447" s="6" t="str">
        <f t="shared" si="114"/>
        <v/>
      </c>
      <c r="AK447" s="6">
        <f t="shared" si="115"/>
        <v>0</v>
      </c>
      <c r="AL447" s="6">
        <f t="shared" si="116"/>
        <v>0</v>
      </c>
      <c r="AM447" s="6" t="str">
        <f t="shared" si="117"/>
        <v/>
      </c>
      <c r="AN447" s="6" t="str">
        <f t="shared" si="118"/>
        <v/>
      </c>
      <c r="AT447" s="6">
        <f t="shared" si="103"/>
        <v>0</v>
      </c>
      <c r="AU447" s="6">
        <f t="shared" si="104"/>
        <v>0</v>
      </c>
      <c r="AV447" s="6" t="str">
        <f t="shared" si="105"/>
        <v/>
      </c>
      <c r="AW447" s="6" t="str">
        <f t="shared" si="106"/>
        <v/>
      </c>
      <c r="AX447" s="6">
        <f t="shared" si="107"/>
        <v>0</v>
      </c>
      <c r="AY447" s="6">
        <f t="shared" si="108"/>
        <v>0</v>
      </c>
      <c r="AZ447" s="6" t="str">
        <f t="shared" si="109"/>
        <v/>
      </c>
      <c r="BA447" s="6" t="str">
        <f t="shared" si="110"/>
        <v/>
      </c>
    </row>
    <row r="448" spans="2:59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R448" s="3">
        <v>1</v>
      </c>
      <c r="S448" s="3">
        <v>1</v>
      </c>
      <c r="T448" s="5">
        <v>1</v>
      </c>
      <c r="U448" s="3">
        <v>0</v>
      </c>
      <c r="V448" s="6" t="str">
        <f t="shared" si="102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D448" s="12">
        <v>15522</v>
      </c>
      <c r="AG448" s="6">
        <f t="shared" si="111"/>
        <v>0</v>
      </c>
      <c r="AH448" s="6">
        <f t="shared" si="112"/>
        <v>0</v>
      </c>
      <c r="AI448" s="6" t="str">
        <f t="shared" si="113"/>
        <v/>
      </c>
      <c r="AJ448" s="6" t="str">
        <f t="shared" si="114"/>
        <v/>
      </c>
      <c r="AK448" s="6">
        <f t="shared" si="115"/>
        <v>0</v>
      </c>
      <c r="AL448" s="6">
        <f t="shared" si="116"/>
        <v>0</v>
      </c>
      <c r="AM448" s="6" t="str">
        <f t="shared" si="117"/>
        <v/>
      </c>
      <c r="AN448" s="6" t="str">
        <f t="shared" si="118"/>
        <v/>
      </c>
      <c r="AT448" s="6">
        <f t="shared" si="103"/>
        <v>0</v>
      </c>
      <c r="AU448" s="6">
        <f t="shared" si="104"/>
        <v>0</v>
      </c>
      <c r="AV448" s="6" t="str">
        <f t="shared" si="105"/>
        <v/>
      </c>
      <c r="AW448" s="6" t="str">
        <f t="shared" si="106"/>
        <v/>
      </c>
      <c r="AX448" s="6">
        <f t="shared" si="107"/>
        <v>1</v>
      </c>
      <c r="AY448" s="6">
        <f t="shared" si="108"/>
        <v>2</v>
      </c>
      <c r="AZ448" s="6" t="str">
        <f t="shared" si="109"/>
        <v/>
      </c>
      <c r="BA448" s="6" t="str">
        <f t="shared" si="110"/>
        <v/>
      </c>
    </row>
    <row r="449" spans="2:59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R449" s="3">
        <v>1</v>
      </c>
      <c r="S449" s="3">
        <v>0</v>
      </c>
      <c r="T449" s="5">
        <v>3</v>
      </c>
      <c r="U449" s="3">
        <v>1</v>
      </c>
      <c r="V449" s="6" t="str">
        <f t="shared" si="102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D449" s="12">
        <v>25512</v>
      </c>
      <c r="AG449" s="6">
        <f t="shared" si="111"/>
        <v>3</v>
      </c>
      <c r="AH449" s="6">
        <f t="shared" si="112"/>
        <v>4</v>
      </c>
      <c r="AI449" s="6">
        <f t="shared" si="113"/>
        <v>0.60549999999999993</v>
      </c>
      <c r="AJ449" s="6" t="str">
        <f t="shared" si="114"/>
        <v/>
      </c>
      <c r="AK449" s="6">
        <f t="shared" si="115"/>
        <v>0</v>
      </c>
      <c r="AL449" s="6">
        <f t="shared" si="116"/>
        <v>0</v>
      </c>
      <c r="AM449" s="6" t="str">
        <f t="shared" si="117"/>
        <v/>
      </c>
      <c r="AN449" s="6" t="str">
        <f t="shared" si="118"/>
        <v/>
      </c>
      <c r="AT449" s="6">
        <f t="shared" si="103"/>
        <v>0</v>
      </c>
      <c r="AU449" s="6">
        <f t="shared" si="104"/>
        <v>0</v>
      </c>
      <c r="AV449" s="6" t="str">
        <f t="shared" si="105"/>
        <v/>
      </c>
      <c r="AW449" s="6" t="str">
        <f t="shared" si="106"/>
        <v/>
      </c>
      <c r="AX449" s="6">
        <f t="shared" si="107"/>
        <v>0</v>
      </c>
      <c r="AY449" s="6">
        <f t="shared" si="108"/>
        <v>0</v>
      </c>
      <c r="AZ449" s="6" t="str">
        <f t="shared" si="109"/>
        <v/>
      </c>
      <c r="BA449" s="6" t="str">
        <f t="shared" si="110"/>
        <v/>
      </c>
    </row>
    <row r="450" spans="2:59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R450" s="3">
        <v>0</v>
      </c>
      <c r="S450" s="3">
        <v>0</v>
      </c>
      <c r="T450" s="5">
        <v>1</v>
      </c>
      <c r="U450" s="3">
        <v>0</v>
      </c>
      <c r="V450" s="6" t="str">
        <f t="shared" si="102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D450" s="12">
        <v>25511</v>
      </c>
      <c r="AG450" s="6">
        <f t="shared" si="111"/>
        <v>0</v>
      </c>
      <c r="AH450" s="6">
        <f t="shared" si="112"/>
        <v>0</v>
      </c>
      <c r="AI450" s="6" t="str">
        <f t="shared" si="113"/>
        <v/>
      </c>
      <c r="AJ450" s="6" t="str">
        <f t="shared" si="114"/>
        <v/>
      </c>
      <c r="AK450" s="6">
        <f t="shared" si="115"/>
        <v>0</v>
      </c>
      <c r="AL450" s="6">
        <f t="shared" si="116"/>
        <v>1</v>
      </c>
      <c r="AM450" s="6" t="str">
        <f t="shared" si="117"/>
        <v/>
      </c>
      <c r="AN450" s="6" t="str">
        <f t="shared" si="118"/>
        <v/>
      </c>
      <c r="AT450" s="6">
        <f t="shared" si="103"/>
        <v>0</v>
      </c>
      <c r="AU450" s="6">
        <f t="shared" si="104"/>
        <v>0</v>
      </c>
      <c r="AV450" s="6" t="str">
        <f t="shared" si="105"/>
        <v/>
      </c>
      <c r="AW450" s="6" t="str">
        <f t="shared" si="106"/>
        <v/>
      </c>
      <c r="AX450" s="6">
        <f t="shared" si="107"/>
        <v>0</v>
      </c>
      <c r="AY450" s="6">
        <f t="shared" si="108"/>
        <v>0</v>
      </c>
      <c r="AZ450" s="6" t="str">
        <f t="shared" si="109"/>
        <v/>
      </c>
      <c r="BA450" s="6" t="str">
        <f t="shared" si="110"/>
        <v/>
      </c>
    </row>
    <row r="451" spans="2:59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R451" s="3">
        <v>2</v>
      </c>
      <c r="S451" s="3">
        <v>1</v>
      </c>
      <c r="T451" s="5">
        <v>3</v>
      </c>
      <c r="U451" s="3">
        <v>3</v>
      </c>
      <c r="V451" s="6" t="str">
        <f t="shared" si="102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D451" s="12">
        <v>52151</v>
      </c>
      <c r="AG451" s="6">
        <f t="shared" si="111"/>
        <v>0</v>
      </c>
      <c r="AH451" s="6">
        <f t="shared" si="112"/>
        <v>0</v>
      </c>
      <c r="AI451" s="6" t="str">
        <f t="shared" si="113"/>
        <v/>
      </c>
      <c r="AJ451" s="6" t="str">
        <f t="shared" si="114"/>
        <v/>
      </c>
      <c r="AK451" s="6">
        <f t="shared" si="115"/>
        <v>0</v>
      </c>
      <c r="AL451" s="6">
        <f t="shared" si="116"/>
        <v>0</v>
      </c>
      <c r="AM451" s="6" t="str">
        <f t="shared" si="117"/>
        <v/>
      </c>
      <c r="AN451" s="6" t="str">
        <f t="shared" si="118"/>
        <v/>
      </c>
      <c r="AT451" s="6">
        <f t="shared" si="103"/>
        <v>0</v>
      </c>
      <c r="AU451" s="6">
        <f t="shared" si="104"/>
        <v>0</v>
      </c>
      <c r="AV451" s="6" t="str">
        <f t="shared" si="105"/>
        <v/>
      </c>
      <c r="AW451" s="6" t="str">
        <f t="shared" si="106"/>
        <v/>
      </c>
      <c r="AX451" s="6">
        <f t="shared" si="107"/>
        <v>0</v>
      </c>
      <c r="AY451" s="6">
        <f t="shared" si="108"/>
        <v>0</v>
      </c>
      <c r="AZ451" s="6" t="str">
        <f t="shared" si="109"/>
        <v/>
      </c>
      <c r="BA451" s="6" t="str">
        <f t="shared" si="110"/>
        <v/>
      </c>
      <c r="BG451" s="6" t="s">
        <v>1017</v>
      </c>
    </row>
    <row r="452" spans="2:59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R452" s="3">
        <v>0</v>
      </c>
      <c r="S452" s="3">
        <v>0</v>
      </c>
      <c r="T452" s="5">
        <v>1</v>
      </c>
      <c r="U452" s="3">
        <v>3</v>
      </c>
      <c r="V452" s="6" t="str">
        <f t="shared" si="102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D452" s="12">
        <v>52151</v>
      </c>
      <c r="AG452" s="6">
        <f t="shared" si="111"/>
        <v>0</v>
      </c>
      <c r="AH452" s="6">
        <f t="shared" si="112"/>
        <v>0</v>
      </c>
      <c r="AI452" s="6" t="str">
        <f t="shared" si="113"/>
        <v/>
      </c>
      <c r="AJ452" s="6" t="str">
        <f t="shared" si="114"/>
        <v/>
      </c>
      <c r="AK452" s="6">
        <f t="shared" si="115"/>
        <v>0</v>
      </c>
      <c r="AL452" s="6">
        <f t="shared" si="116"/>
        <v>0</v>
      </c>
      <c r="AM452" s="6" t="str">
        <f t="shared" si="117"/>
        <v/>
      </c>
      <c r="AN452" s="6" t="str">
        <f t="shared" si="118"/>
        <v/>
      </c>
      <c r="AT452" s="6">
        <f t="shared" si="103"/>
        <v>0</v>
      </c>
      <c r="AU452" s="6">
        <f t="shared" si="104"/>
        <v>0</v>
      </c>
      <c r="AV452" s="6" t="str">
        <f t="shared" si="105"/>
        <v/>
      </c>
      <c r="AW452" s="6" t="str">
        <f t="shared" si="106"/>
        <v/>
      </c>
      <c r="AX452" s="6">
        <f t="shared" si="107"/>
        <v>0</v>
      </c>
      <c r="AY452" s="6">
        <f t="shared" si="108"/>
        <v>0</v>
      </c>
      <c r="AZ452" s="6" t="str">
        <f t="shared" si="109"/>
        <v/>
      </c>
      <c r="BA452" s="6" t="str">
        <f t="shared" si="110"/>
        <v/>
      </c>
    </row>
    <row r="453" spans="2:59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R453" s="3">
        <v>1</v>
      </c>
      <c r="S453" s="3">
        <v>1</v>
      </c>
      <c r="T453" s="5">
        <v>1</v>
      </c>
      <c r="U453" s="3">
        <v>3</v>
      </c>
      <c r="V453" s="6" t="str">
        <f t="shared" si="102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D453" s="12">
        <v>51252</v>
      </c>
      <c r="AG453" s="6">
        <f t="shared" si="111"/>
        <v>0</v>
      </c>
      <c r="AH453" s="6">
        <f t="shared" si="112"/>
        <v>0</v>
      </c>
      <c r="AI453" s="6" t="str">
        <f t="shared" si="113"/>
        <v/>
      </c>
      <c r="AJ453" s="6" t="str">
        <f t="shared" si="114"/>
        <v/>
      </c>
      <c r="AK453" s="6">
        <f t="shared" si="115"/>
        <v>0</v>
      </c>
      <c r="AL453" s="6">
        <f t="shared" si="116"/>
        <v>0</v>
      </c>
      <c r="AM453" s="6" t="str">
        <f t="shared" si="117"/>
        <v/>
      </c>
      <c r="AN453" s="6" t="str">
        <f t="shared" si="118"/>
        <v/>
      </c>
      <c r="AT453" s="6">
        <f t="shared" si="103"/>
        <v>0</v>
      </c>
      <c r="AU453" s="6">
        <f t="shared" si="104"/>
        <v>0</v>
      </c>
      <c r="AV453" s="6" t="str">
        <f t="shared" si="105"/>
        <v/>
      </c>
      <c r="AW453" s="6" t="str">
        <f t="shared" si="106"/>
        <v/>
      </c>
      <c r="AX453" s="6">
        <f t="shared" si="107"/>
        <v>2</v>
      </c>
      <c r="AY453" s="6">
        <f t="shared" si="108"/>
        <v>3</v>
      </c>
      <c r="AZ453" s="6" t="str">
        <f t="shared" si="109"/>
        <v/>
      </c>
      <c r="BA453" s="6" t="str">
        <f t="shared" si="110"/>
        <v/>
      </c>
      <c r="BG453" s="6" t="s">
        <v>1018</v>
      </c>
    </row>
    <row r="454" spans="2:59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V454" s="6" t="str">
        <f t="shared" si="102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D454" s="12">
        <v>52151</v>
      </c>
      <c r="AG454" s="6">
        <f t="shared" si="111"/>
        <v>0</v>
      </c>
      <c r="AH454" s="6">
        <f t="shared" si="112"/>
        <v>0</v>
      </c>
      <c r="AI454" s="6" t="str">
        <f t="shared" si="113"/>
        <v/>
      </c>
      <c r="AJ454" s="6" t="str">
        <f t="shared" si="114"/>
        <v/>
      </c>
      <c r="AK454" s="6">
        <f t="shared" si="115"/>
        <v>0</v>
      </c>
      <c r="AL454" s="6">
        <f t="shared" si="116"/>
        <v>0</v>
      </c>
      <c r="AM454" s="6" t="str">
        <f t="shared" si="117"/>
        <v/>
      </c>
      <c r="AN454" s="6" t="str">
        <f t="shared" si="118"/>
        <v/>
      </c>
      <c r="AT454" s="6">
        <f t="shared" si="103"/>
        <v>0</v>
      </c>
      <c r="AU454" s="6">
        <f t="shared" si="104"/>
        <v>0</v>
      </c>
      <c r="AV454" s="6" t="str">
        <f t="shared" si="105"/>
        <v/>
      </c>
      <c r="AW454" s="6" t="str">
        <f t="shared" si="106"/>
        <v/>
      </c>
      <c r="AX454" s="6">
        <f t="shared" si="107"/>
        <v>0</v>
      </c>
      <c r="AY454" s="6">
        <f t="shared" si="108"/>
        <v>0</v>
      </c>
      <c r="AZ454" s="6" t="str">
        <f t="shared" si="109"/>
        <v/>
      </c>
      <c r="BA454" s="6" t="str">
        <f t="shared" si="110"/>
        <v/>
      </c>
    </row>
    <row r="455" spans="2:59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R455" s="3">
        <v>0</v>
      </c>
      <c r="S455" s="3">
        <v>0</v>
      </c>
      <c r="T455" s="5">
        <v>1</v>
      </c>
      <c r="U455" s="3">
        <v>3</v>
      </c>
      <c r="V455" s="6" t="str">
        <f t="shared" si="102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D455" s="12">
        <v>52151</v>
      </c>
      <c r="AG455" s="6">
        <f t="shared" si="111"/>
        <v>0</v>
      </c>
      <c r="AH455" s="6">
        <f t="shared" si="112"/>
        <v>0</v>
      </c>
      <c r="AI455" s="6" t="str">
        <f t="shared" si="113"/>
        <v/>
      </c>
      <c r="AJ455" s="6" t="str">
        <f t="shared" si="114"/>
        <v/>
      </c>
      <c r="AK455" s="6">
        <f t="shared" si="115"/>
        <v>0</v>
      </c>
      <c r="AL455" s="6">
        <f t="shared" si="116"/>
        <v>0</v>
      </c>
      <c r="AM455" s="6" t="str">
        <f t="shared" si="117"/>
        <v/>
      </c>
      <c r="AN455" s="6" t="str">
        <f t="shared" si="118"/>
        <v/>
      </c>
      <c r="AT455" s="6">
        <f t="shared" si="103"/>
        <v>0</v>
      </c>
      <c r="AU455" s="6">
        <f t="shared" si="104"/>
        <v>0</v>
      </c>
      <c r="AV455" s="6" t="str">
        <f t="shared" si="105"/>
        <v/>
      </c>
      <c r="AW455" s="6" t="str">
        <f t="shared" si="106"/>
        <v/>
      </c>
      <c r="AX455" s="6">
        <f t="shared" si="107"/>
        <v>0</v>
      </c>
      <c r="AY455" s="6">
        <f t="shared" si="108"/>
        <v>0</v>
      </c>
      <c r="AZ455" s="6" t="str">
        <f t="shared" si="109"/>
        <v/>
      </c>
      <c r="BA455" s="6" t="str">
        <f t="shared" si="110"/>
        <v/>
      </c>
      <c r="BG455" s="6" t="s">
        <v>1019</v>
      </c>
    </row>
    <row r="456" spans="2:59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R456" s="3">
        <v>1</v>
      </c>
      <c r="S456" s="3">
        <v>2</v>
      </c>
      <c r="T456" s="5">
        <v>0</v>
      </c>
      <c r="U456" s="3">
        <v>0</v>
      </c>
      <c r="V456" s="6" t="str">
        <f t="shared" si="102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D456" s="12">
        <v>25511</v>
      </c>
      <c r="AG456" s="6">
        <f t="shared" si="111"/>
        <v>0</v>
      </c>
      <c r="AH456" s="6">
        <f t="shared" si="112"/>
        <v>0</v>
      </c>
      <c r="AI456" s="6" t="str">
        <f t="shared" si="113"/>
        <v/>
      </c>
      <c r="AJ456" s="6" t="str">
        <f t="shared" si="114"/>
        <v/>
      </c>
      <c r="AK456" s="6">
        <f t="shared" si="115"/>
        <v>3</v>
      </c>
      <c r="AL456" s="6">
        <f t="shared" si="116"/>
        <v>4</v>
      </c>
      <c r="AM456" s="6">
        <f t="shared" si="117"/>
        <v>0.84860000000000002</v>
      </c>
      <c r="AN456" s="6" t="str">
        <f t="shared" si="118"/>
        <v/>
      </c>
      <c r="AT456" s="6">
        <f t="shared" si="103"/>
        <v>0</v>
      </c>
      <c r="AU456" s="6">
        <f t="shared" si="104"/>
        <v>0</v>
      </c>
      <c r="AV456" s="6" t="str">
        <f t="shared" si="105"/>
        <v/>
      </c>
      <c r="AW456" s="6" t="str">
        <f t="shared" si="106"/>
        <v/>
      </c>
      <c r="AX456" s="6">
        <f t="shared" si="107"/>
        <v>0</v>
      </c>
      <c r="AY456" s="6">
        <f t="shared" si="108"/>
        <v>0</v>
      </c>
      <c r="AZ456" s="6" t="str">
        <f t="shared" si="109"/>
        <v/>
      </c>
      <c r="BA456" s="6" t="str">
        <f t="shared" si="110"/>
        <v/>
      </c>
      <c r="BG456" s="6" t="s">
        <v>1020</v>
      </c>
    </row>
    <row r="457" spans="2:59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R457" s="3">
        <v>2</v>
      </c>
      <c r="S457" s="3">
        <v>0</v>
      </c>
      <c r="T457" s="5">
        <v>3</v>
      </c>
      <c r="U457" s="3">
        <v>3</v>
      </c>
      <c r="V457" s="6" t="str">
        <f t="shared" ref="V457:V520" si="119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D457" s="12">
        <v>15521</v>
      </c>
      <c r="AG457" s="6">
        <f t="shared" si="111"/>
        <v>0</v>
      </c>
      <c r="AH457" s="6">
        <f t="shared" si="112"/>
        <v>0</v>
      </c>
      <c r="AI457" s="6" t="str">
        <f t="shared" si="113"/>
        <v/>
      </c>
      <c r="AJ457" s="6" t="str">
        <f t="shared" si="114"/>
        <v/>
      </c>
      <c r="AK457" s="6">
        <f t="shared" si="115"/>
        <v>0</v>
      </c>
      <c r="AL457" s="6">
        <f t="shared" si="116"/>
        <v>0</v>
      </c>
      <c r="AM457" s="6" t="str">
        <f t="shared" si="117"/>
        <v/>
      </c>
      <c r="AN457" s="6" t="str">
        <f t="shared" si="118"/>
        <v/>
      </c>
      <c r="AT457" s="6">
        <f t="shared" si="103"/>
        <v>0</v>
      </c>
      <c r="AU457" s="6">
        <f t="shared" si="104"/>
        <v>2</v>
      </c>
      <c r="AV457" s="6" t="str">
        <f t="shared" si="105"/>
        <v/>
      </c>
      <c r="AW457" s="6" t="str">
        <f t="shared" si="106"/>
        <v/>
      </c>
      <c r="AX457" s="6">
        <f t="shared" si="107"/>
        <v>0</v>
      </c>
      <c r="AY457" s="6">
        <f t="shared" si="108"/>
        <v>0</v>
      </c>
      <c r="AZ457" s="6" t="str">
        <f t="shared" si="109"/>
        <v/>
      </c>
      <c r="BA457" s="6" t="str">
        <f t="shared" si="110"/>
        <v/>
      </c>
      <c r="BG457" s="6" t="s">
        <v>1021</v>
      </c>
    </row>
    <row r="458" spans="2:59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R458" s="3">
        <v>3</v>
      </c>
      <c r="S458" s="3">
        <v>1</v>
      </c>
      <c r="T458" s="5">
        <v>3</v>
      </c>
      <c r="U458" s="3">
        <v>3</v>
      </c>
      <c r="V458" s="6" t="str">
        <f t="shared" si="119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D458" s="12">
        <v>51522</v>
      </c>
      <c r="AG458" s="6">
        <f t="shared" si="111"/>
        <v>0</v>
      </c>
      <c r="AH458" s="6">
        <f t="shared" si="112"/>
        <v>0</v>
      </c>
      <c r="AI458" s="6" t="str">
        <f t="shared" si="113"/>
        <v/>
      </c>
      <c r="AJ458" s="6" t="str">
        <f t="shared" si="114"/>
        <v/>
      </c>
      <c r="AK458" s="6">
        <f t="shared" si="115"/>
        <v>0</v>
      </c>
      <c r="AL458" s="6">
        <f t="shared" si="116"/>
        <v>0</v>
      </c>
      <c r="AM458" s="6" t="str">
        <f t="shared" si="117"/>
        <v/>
      </c>
      <c r="AN458" s="6" t="str">
        <f t="shared" si="118"/>
        <v/>
      </c>
      <c r="AT458" s="6">
        <f t="shared" ref="AT458:AT521" si="120">IF(AND(AB458=$AB$4,AC458=$AC$4),IF(W458=$W$4,1,0)+IF(X458=$X$4,1,0)+IF(Y458=$Y$4,1,0),0)</f>
        <v>0</v>
      </c>
      <c r="AU458" s="6">
        <f t="shared" ref="AU458:AU521" si="121">IF(AND(AB458=$AB$4,AC458=$AC$4),IF(W458=$W$4,1,0)+IF(Z458=$Z$4,1,0)+IF(X458=$X$4,1,0)+IF(Y458=$Y$4,1,0)+IF(AA458=$AA$4,1,0)+IF(V458=$V$4,1,0),0)</f>
        <v>0</v>
      </c>
      <c r="AV458" s="6" t="str">
        <f t="shared" ref="AV458:AV521" si="122">IF(AND(AB458=$AB$4,AC458=$AC$4,AT458=MAX(AT$10:AT$5002)),(J458-J$4)^2+(K458-K$4)^2+(L458-L$4)^2+(M458-M$4)^2+(N458-N$4)^2+(O458-O$4)^2,"")</f>
        <v/>
      </c>
      <c r="AW458" s="6" t="str">
        <f t="shared" ref="AW458:AW521" si="123">IF(AND(AB458=$AB$4,AC458=$AC$4,AT458=MAX(AT$10:AT$5002),AU458=MAX(AU$10:AU$5002)),(J458-J$4)^2+(K458-K$4)^2+(L458-L$4)^2+(M458-M$4)^2+(N458-N$4)^2+(O458-O$4)^2,"")</f>
        <v/>
      </c>
      <c r="AX458" s="6">
        <f t="shared" ref="AX458:AX521" si="124">IF(AND(AB458=$AB$5,AC458=$AC$5),IF(W458=$W$5,1,0)+IF(X458=$X$5,1,0)+IF(Y458=$Y$5,1,0),0)</f>
        <v>0</v>
      </c>
      <c r="AY458" s="6">
        <f t="shared" ref="AY458:AY521" si="125">IF(AND(AB458=$AB$5,AC458=$AC$5),IF(W458=$W$5,1,0)+IF(Z458=$Z$5,1,0)+IF(X458=$X$5,1,0)+IF(Y458=$Y$5,1,0)+IF(AA458=$AA$5,1,0)+IF(V458=$V$5,1,0),0)</f>
        <v>0</v>
      </c>
      <c r="AZ458" s="6" t="str">
        <f t="shared" ref="AZ458:AZ521" si="126">IF(AND(AB458=$AB$5,AC458=$AC$5,AX458=MAX(AX$10:AX$5002)),(J458-J$4)^2+(K458-K$4)^2+(L458-L$4)^2+(M458-M$4)^2+(N458-N$4)^2+(O458-O$4)^2,"")</f>
        <v/>
      </c>
      <c r="BA458" s="6" t="str">
        <f t="shared" ref="BA458:BA521" si="127">IF(AND(AB458=$AB$5,AC458=$AC$5,AX458=MAX(AX$10:AX$5002),AY458=MAX(AY$10:AY$5002)),(J458-J$4)^2+(K458-K$4)^2+(L458-L$4)^2+(M458-M$4)^2+(N458-N$4)^2+(O458-O$4)^2,"")</f>
        <v/>
      </c>
    </row>
    <row r="459" spans="2:59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R459" s="3">
        <v>1</v>
      </c>
      <c r="S459" s="3">
        <v>3</v>
      </c>
      <c r="T459" s="5">
        <v>0</v>
      </c>
      <c r="U459" s="3">
        <v>0</v>
      </c>
      <c r="V459" s="6" t="str">
        <f t="shared" si="119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D459" s="12">
        <v>52152</v>
      </c>
      <c r="AG459" s="6">
        <f t="shared" ref="AG459:AG522" si="128">IF(AD459=AD$4,IF(W459=$W$4,1,0)+IF(X459=$X$4,1,0)+IF(Y459=$Y$4,1,0),0)</f>
        <v>0</v>
      </c>
      <c r="AH459" s="6">
        <f t="shared" ref="AH459:AH522" si="129">IF(AD459=AD$4,IF(W459=$W$4,1,0)+IF(Z459=$Z$4,1,0)+IF(X459=$X$4,1,0)+IF(Y459=$Y$4,1,0)+IF(AA459=$AA$4,1,0)+IF(V459=$V$4,1,0),0)</f>
        <v>0</v>
      </c>
      <c r="AI459" s="6" t="str">
        <f t="shared" ref="AI459:AI522" si="130">IF(AND(AD459=AD$4,AG459=MAX(AG$10:AG$5002)),(J459-J$4)^2+(K459-K$4)^2+(L459-L$4)^2+(M459-M$4)^2+(N459-N$4)^2+(O459-O$4)^2,"")</f>
        <v/>
      </c>
      <c r="AJ459" s="6" t="str">
        <f t="shared" ref="AJ459:AJ522" si="131">IF(AND(AD459=AD$4,AG459=MAX(AG$10:AG$5002),AH459=MAX(AH$10:AH$5002)),(J459-J$4)^2+(K459-K$4)^2+(L459-L$4)^2+(M459-M$4)^2+(N459-N$4)^2+(O459-O$4)^2,"")</f>
        <v/>
      </c>
      <c r="AK459" s="6">
        <f t="shared" ref="AK459:AK522" si="132">IF(AD459=AD$5,IF(W459=$W$5,1,0)+IF(X459=$X$5,1,0)+IF(Y459=$Y$5,1,0),0)</f>
        <v>0</v>
      </c>
      <c r="AL459" s="6">
        <f t="shared" ref="AL459:AL522" si="133">IF(AD459=AD$5,IF(W459=$W$5,1,0)+IF(Z459=$Z$5,1,0)+IF(X459=$X$5,1,0)+IF(Y459=$Y$5,1,0)+IF(AA459=$AA$5,1,0)+IF(V459=$V$5,1,0),0)</f>
        <v>0</v>
      </c>
      <c r="AM459" s="6" t="str">
        <f t="shared" ref="AM459:AM522" si="134">IF(AND(AD459=AD$5,AK459=MAX(AK$10:AK$5002)),(J459-J$4)^2+(K459-K$4)^2+(L459-L$4)^2+(M459-M$4)^2+(N459-N$4)^2+(O459-O$4)^2,"")</f>
        <v/>
      </c>
      <c r="AN459" s="6" t="str">
        <f t="shared" ref="AN459:AN522" si="135">IF(AND(AD459=AD$5,AK459=MAX(AK$10:AK$5002),AL459=MAX(AL$10:AL$5002)),(J459-J$4)^2+(K459-K$4)^2+(L459-L$4)^2+(M459-M$4)^2+(N459-N$4)^2+(O459-O$4)^2,"")</f>
        <v/>
      </c>
      <c r="AT459" s="6">
        <f t="shared" si="120"/>
        <v>0</v>
      </c>
      <c r="AU459" s="6">
        <f t="shared" si="121"/>
        <v>0</v>
      </c>
      <c r="AV459" s="6" t="str">
        <f t="shared" si="122"/>
        <v/>
      </c>
      <c r="AW459" s="6" t="str">
        <f t="shared" si="123"/>
        <v/>
      </c>
      <c r="AX459" s="6">
        <f t="shared" si="124"/>
        <v>0</v>
      </c>
      <c r="AY459" s="6">
        <f t="shared" si="125"/>
        <v>0</v>
      </c>
      <c r="AZ459" s="6" t="str">
        <f t="shared" si="126"/>
        <v/>
      </c>
      <c r="BA459" s="6" t="str">
        <f t="shared" si="127"/>
        <v/>
      </c>
    </row>
    <row r="460" spans="2:59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R460" s="3">
        <v>3</v>
      </c>
      <c r="S460" s="3">
        <v>3</v>
      </c>
      <c r="T460" s="5">
        <v>1</v>
      </c>
      <c r="U460" s="3">
        <v>3</v>
      </c>
      <c r="V460" s="6" t="str">
        <f t="shared" si="119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D460" s="12">
        <v>52151</v>
      </c>
      <c r="AG460" s="6">
        <f t="shared" si="128"/>
        <v>0</v>
      </c>
      <c r="AH460" s="6">
        <f t="shared" si="129"/>
        <v>0</v>
      </c>
      <c r="AI460" s="6" t="str">
        <f t="shared" si="130"/>
        <v/>
      </c>
      <c r="AJ460" s="6" t="str">
        <f t="shared" si="131"/>
        <v/>
      </c>
      <c r="AK460" s="6">
        <f t="shared" si="132"/>
        <v>0</v>
      </c>
      <c r="AL460" s="6">
        <f t="shared" si="133"/>
        <v>0</v>
      </c>
      <c r="AM460" s="6" t="str">
        <f t="shared" si="134"/>
        <v/>
      </c>
      <c r="AN460" s="6" t="str">
        <f t="shared" si="135"/>
        <v/>
      </c>
      <c r="AT460" s="6">
        <f t="shared" si="120"/>
        <v>0</v>
      </c>
      <c r="AU460" s="6">
        <f t="shared" si="121"/>
        <v>0</v>
      </c>
      <c r="AV460" s="6" t="str">
        <f t="shared" si="122"/>
        <v/>
      </c>
      <c r="AW460" s="6" t="str">
        <f t="shared" si="123"/>
        <v/>
      </c>
      <c r="AX460" s="6">
        <f t="shared" si="124"/>
        <v>0</v>
      </c>
      <c r="AY460" s="6">
        <f t="shared" si="125"/>
        <v>0</v>
      </c>
      <c r="AZ460" s="6" t="str">
        <f t="shared" si="126"/>
        <v/>
      </c>
      <c r="BA460" s="6" t="str">
        <f t="shared" si="127"/>
        <v/>
      </c>
      <c r="BG460" s="12" t="s">
        <v>1022</v>
      </c>
    </row>
    <row r="461" spans="2:59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R461" s="3">
        <v>0</v>
      </c>
      <c r="S461" s="3">
        <v>3</v>
      </c>
      <c r="T461" s="5">
        <v>0</v>
      </c>
      <c r="U461" s="3">
        <v>0</v>
      </c>
      <c r="V461" s="6" t="str">
        <f t="shared" si="119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D461" s="12">
        <v>25511</v>
      </c>
      <c r="AG461" s="6">
        <f t="shared" si="128"/>
        <v>0</v>
      </c>
      <c r="AH461" s="6">
        <f t="shared" si="129"/>
        <v>0</v>
      </c>
      <c r="AI461" s="6" t="str">
        <f t="shared" si="130"/>
        <v/>
      </c>
      <c r="AJ461" s="6" t="str">
        <f t="shared" si="131"/>
        <v/>
      </c>
      <c r="AK461" s="6">
        <f t="shared" si="132"/>
        <v>1</v>
      </c>
      <c r="AL461" s="6">
        <f t="shared" si="133"/>
        <v>3</v>
      </c>
      <c r="AM461" s="6" t="str">
        <f t="shared" si="134"/>
        <v/>
      </c>
      <c r="AN461" s="6" t="str">
        <f t="shared" si="135"/>
        <v/>
      </c>
      <c r="AT461" s="6">
        <f t="shared" si="120"/>
        <v>0</v>
      </c>
      <c r="AU461" s="6">
        <f t="shared" si="121"/>
        <v>0</v>
      </c>
      <c r="AV461" s="6" t="str">
        <f t="shared" si="122"/>
        <v/>
      </c>
      <c r="AW461" s="6" t="str">
        <f t="shared" si="123"/>
        <v/>
      </c>
      <c r="AX461" s="6">
        <f t="shared" si="124"/>
        <v>0</v>
      </c>
      <c r="AY461" s="6">
        <f t="shared" si="125"/>
        <v>0</v>
      </c>
      <c r="AZ461" s="6" t="str">
        <f t="shared" si="126"/>
        <v/>
      </c>
      <c r="BA461" s="6" t="str">
        <f t="shared" si="127"/>
        <v/>
      </c>
    </row>
    <row r="462" spans="2:59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R462" s="3">
        <v>1</v>
      </c>
      <c r="S462" s="3">
        <v>1</v>
      </c>
      <c r="T462" s="5">
        <v>1</v>
      </c>
      <c r="U462" s="3">
        <v>0</v>
      </c>
      <c r="V462" s="6" t="str">
        <f t="shared" si="119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D462" s="12">
        <v>25511</v>
      </c>
      <c r="AG462" s="6">
        <f t="shared" si="128"/>
        <v>0</v>
      </c>
      <c r="AH462" s="6">
        <f t="shared" si="129"/>
        <v>0</v>
      </c>
      <c r="AI462" s="6" t="str">
        <f t="shared" si="130"/>
        <v/>
      </c>
      <c r="AJ462" s="6" t="str">
        <f t="shared" si="131"/>
        <v/>
      </c>
      <c r="AK462" s="6">
        <f t="shared" si="132"/>
        <v>0</v>
      </c>
      <c r="AL462" s="6">
        <f t="shared" si="133"/>
        <v>2</v>
      </c>
      <c r="AM462" s="6" t="str">
        <f t="shared" si="134"/>
        <v/>
      </c>
      <c r="AN462" s="6" t="str">
        <f t="shared" si="135"/>
        <v/>
      </c>
      <c r="AT462" s="6">
        <f t="shared" si="120"/>
        <v>0</v>
      </c>
      <c r="AU462" s="6">
        <f t="shared" si="121"/>
        <v>0</v>
      </c>
      <c r="AV462" s="6" t="str">
        <f t="shared" si="122"/>
        <v/>
      </c>
      <c r="AW462" s="6" t="str">
        <f t="shared" si="123"/>
        <v/>
      </c>
      <c r="AX462" s="6">
        <f t="shared" si="124"/>
        <v>0</v>
      </c>
      <c r="AY462" s="6">
        <f t="shared" si="125"/>
        <v>0</v>
      </c>
      <c r="AZ462" s="6" t="str">
        <f t="shared" si="126"/>
        <v/>
      </c>
      <c r="BA462" s="6" t="str">
        <f t="shared" si="127"/>
        <v/>
      </c>
    </row>
    <row r="463" spans="2:59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R463" s="3">
        <v>0</v>
      </c>
      <c r="S463" s="3">
        <v>2</v>
      </c>
      <c r="T463" s="5">
        <v>0</v>
      </c>
      <c r="U463" s="3">
        <v>0</v>
      </c>
      <c r="V463" s="6" t="str">
        <f t="shared" si="119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D463" s="12">
        <v>52152</v>
      </c>
      <c r="AG463" s="6">
        <f t="shared" si="128"/>
        <v>0</v>
      </c>
      <c r="AH463" s="6">
        <f t="shared" si="129"/>
        <v>0</v>
      </c>
      <c r="AI463" s="6" t="str">
        <f t="shared" si="130"/>
        <v/>
      </c>
      <c r="AJ463" s="6" t="str">
        <f t="shared" si="131"/>
        <v/>
      </c>
      <c r="AK463" s="6">
        <f t="shared" si="132"/>
        <v>0</v>
      </c>
      <c r="AL463" s="6">
        <f t="shared" si="133"/>
        <v>0</v>
      </c>
      <c r="AM463" s="6" t="str">
        <f t="shared" si="134"/>
        <v/>
      </c>
      <c r="AN463" s="6" t="str">
        <f t="shared" si="135"/>
        <v/>
      </c>
      <c r="AT463" s="6">
        <f t="shared" si="120"/>
        <v>0</v>
      </c>
      <c r="AU463" s="6">
        <f t="shared" si="121"/>
        <v>0</v>
      </c>
      <c r="AV463" s="6" t="str">
        <f t="shared" si="122"/>
        <v/>
      </c>
      <c r="AW463" s="6" t="str">
        <f t="shared" si="123"/>
        <v/>
      </c>
      <c r="AX463" s="6">
        <f t="shared" si="124"/>
        <v>0</v>
      </c>
      <c r="AY463" s="6">
        <f t="shared" si="125"/>
        <v>0</v>
      </c>
      <c r="AZ463" s="6" t="str">
        <f t="shared" si="126"/>
        <v/>
      </c>
      <c r="BA463" s="6" t="str">
        <f t="shared" si="127"/>
        <v/>
      </c>
      <c r="BG463" s="6" t="s">
        <v>1023</v>
      </c>
    </row>
    <row r="464" spans="2:59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R464" s="3">
        <v>0</v>
      </c>
      <c r="S464" s="3">
        <v>1</v>
      </c>
      <c r="T464" s="5">
        <v>0</v>
      </c>
      <c r="U464" s="3">
        <v>0</v>
      </c>
      <c r="V464" s="6" t="str">
        <f t="shared" si="119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D464" s="12">
        <v>15522</v>
      </c>
      <c r="AG464" s="6">
        <f t="shared" si="128"/>
        <v>0</v>
      </c>
      <c r="AH464" s="6">
        <f t="shared" si="129"/>
        <v>0</v>
      </c>
      <c r="AI464" s="6" t="str">
        <f t="shared" si="130"/>
        <v/>
      </c>
      <c r="AJ464" s="6" t="str">
        <f t="shared" si="131"/>
        <v/>
      </c>
      <c r="AK464" s="6">
        <f t="shared" si="132"/>
        <v>0</v>
      </c>
      <c r="AL464" s="6">
        <f t="shared" si="133"/>
        <v>0</v>
      </c>
      <c r="AM464" s="6" t="str">
        <f t="shared" si="134"/>
        <v/>
      </c>
      <c r="AN464" s="6" t="str">
        <f t="shared" si="135"/>
        <v/>
      </c>
      <c r="AT464" s="6">
        <f t="shared" si="120"/>
        <v>0</v>
      </c>
      <c r="AU464" s="6">
        <f t="shared" si="121"/>
        <v>0</v>
      </c>
      <c r="AV464" s="6" t="str">
        <f t="shared" si="122"/>
        <v/>
      </c>
      <c r="AW464" s="6" t="str">
        <f t="shared" si="123"/>
        <v/>
      </c>
      <c r="AX464" s="6">
        <f t="shared" si="124"/>
        <v>0</v>
      </c>
      <c r="AY464" s="6">
        <f t="shared" si="125"/>
        <v>2</v>
      </c>
      <c r="AZ464" s="6" t="str">
        <f t="shared" si="126"/>
        <v/>
      </c>
      <c r="BA464" s="6" t="str">
        <f t="shared" si="127"/>
        <v/>
      </c>
    </row>
    <row r="465" spans="2:59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R465" s="3">
        <v>0</v>
      </c>
      <c r="S465" s="3">
        <v>2</v>
      </c>
      <c r="T465" s="5">
        <v>0</v>
      </c>
      <c r="U465" s="3">
        <v>0</v>
      </c>
      <c r="V465" s="6" t="str">
        <f t="shared" si="119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D465" s="12">
        <v>52511</v>
      </c>
      <c r="AG465" s="6">
        <f t="shared" si="128"/>
        <v>0</v>
      </c>
      <c r="AH465" s="6">
        <f t="shared" si="129"/>
        <v>0</v>
      </c>
      <c r="AI465" s="6" t="str">
        <f t="shared" si="130"/>
        <v/>
      </c>
      <c r="AJ465" s="6" t="str">
        <f t="shared" si="131"/>
        <v/>
      </c>
      <c r="AK465" s="6">
        <f t="shared" si="132"/>
        <v>0</v>
      </c>
      <c r="AL465" s="6">
        <f t="shared" si="133"/>
        <v>0</v>
      </c>
      <c r="AM465" s="6" t="str">
        <f t="shared" si="134"/>
        <v/>
      </c>
      <c r="AN465" s="6" t="str">
        <f t="shared" si="135"/>
        <v/>
      </c>
      <c r="AT465" s="6">
        <f t="shared" si="120"/>
        <v>1</v>
      </c>
      <c r="AU465" s="6">
        <f t="shared" si="121"/>
        <v>3</v>
      </c>
      <c r="AV465" s="6" t="str">
        <f t="shared" si="122"/>
        <v/>
      </c>
      <c r="AW465" s="6" t="str">
        <f t="shared" si="123"/>
        <v/>
      </c>
      <c r="AX465" s="6">
        <f t="shared" si="124"/>
        <v>0</v>
      </c>
      <c r="AY465" s="6">
        <f t="shared" si="125"/>
        <v>0</v>
      </c>
      <c r="AZ465" s="6" t="str">
        <f t="shared" si="126"/>
        <v/>
      </c>
      <c r="BA465" s="6" t="str">
        <f t="shared" si="127"/>
        <v/>
      </c>
      <c r="BG465" s="6" t="s">
        <v>1024</v>
      </c>
    </row>
    <row r="466" spans="2:59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R466" s="3">
        <v>3</v>
      </c>
      <c r="S466" s="3">
        <v>0</v>
      </c>
      <c r="T466" s="5">
        <v>3</v>
      </c>
      <c r="U466" s="3">
        <v>3</v>
      </c>
      <c r="V466" s="6" t="str">
        <f t="shared" si="119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D466" s="12">
        <v>25512</v>
      </c>
      <c r="AG466" s="6">
        <f t="shared" si="128"/>
        <v>3</v>
      </c>
      <c r="AH466" s="6">
        <f t="shared" si="129"/>
        <v>4</v>
      </c>
      <c r="AI466" s="6">
        <f t="shared" si="130"/>
        <v>0.28509999999999996</v>
      </c>
      <c r="AJ466" s="6" t="str">
        <f t="shared" si="131"/>
        <v/>
      </c>
      <c r="AK466" s="6">
        <f t="shared" si="132"/>
        <v>0</v>
      </c>
      <c r="AL466" s="6">
        <f t="shared" si="133"/>
        <v>0</v>
      </c>
      <c r="AM466" s="6" t="str">
        <f t="shared" si="134"/>
        <v/>
      </c>
      <c r="AN466" s="6" t="str">
        <f t="shared" si="135"/>
        <v/>
      </c>
      <c r="AT466" s="6">
        <f t="shared" si="120"/>
        <v>0</v>
      </c>
      <c r="AU466" s="6">
        <f t="shared" si="121"/>
        <v>0</v>
      </c>
      <c r="AV466" s="6" t="str">
        <f t="shared" si="122"/>
        <v/>
      </c>
      <c r="AW466" s="6" t="str">
        <f t="shared" si="123"/>
        <v/>
      </c>
      <c r="AX466" s="6">
        <f t="shared" si="124"/>
        <v>0</v>
      </c>
      <c r="AY466" s="6">
        <f t="shared" si="125"/>
        <v>0</v>
      </c>
      <c r="AZ466" s="6" t="str">
        <f t="shared" si="126"/>
        <v/>
      </c>
      <c r="BA466" s="6" t="str">
        <f t="shared" si="127"/>
        <v/>
      </c>
    </row>
    <row r="467" spans="2:59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R467" s="3">
        <v>1</v>
      </c>
      <c r="S467" s="3">
        <v>1</v>
      </c>
      <c r="T467" s="5">
        <v>1</v>
      </c>
      <c r="U467" s="3">
        <v>3</v>
      </c>
      <c r="V467" s="6" t="str">
        <f t="shared" si="119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D467" s="12">
        <v>52151</v>
      </c>
      <c r="AG467" s="6">
        <f t="shared" si="128"/>
        <v>0</v>
      </c>
      <c r="AH467" s="6">
        <f t="shared" si="129"/>
        <v>0</v>
      </c>
      <c r="AI467" s="6" t="str">
        <f t="shared" si="130"/>
        <v/>
      </c>
      <c r="AJ467" s="6" t="str">
        <f t="shared" si="131"/>
        <v/>
      </c>
      <c r="AK467" s="6">
        <f t="shared" si="132"/>
        <v>0</v>
      </c>
      <c r="AL467" s="6">
        <f t="shared" si="133"/>
        <v>0</v>
      </c>
      <c r="AM467" s="6" t="str">
        <f t="shared" si="134"/>
        <v/>
      </c>
      <c r="AN467" s="6" t="str">
        <f t="shared" si="135"/>
        <v/>
      </c>
      <c r="AT467" s="6">
        <f t="shared" si="120"/>
        <v>0</v>
      </c>
      <c r="AU467" s="6">
        <f t="shared" si="121"/>
        <v>0</v>
      </c>
      <c r="AV467" s="6" t="str">
        <f t="shared" si="122"/>
        <v/>
      </c>
      <c r="AW467" s="6" t="str">
        <f t="shared" si="123"/>
        <v/>
      </c>
      <c r="AX467" s="6">
        <f t="shared" si="124"/>
        <v>0</v>
      </c>
      <c r="AY467" s="6">
        <f t="shared" si="125"/>
        <v>0</v>
      </c>
      <c r="AZ467" s="6" t="str">
        <f t="shared" si="126"/>
        <v/>
      </c>
      <c r="BA467" s="6" t="str">
        <f t="shared" si="127"/>
        <v/>
      </c>
    </row>
    <row r="468" spans="2:59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R468" s="3">
        <v>0</v>
      </c>
      <c r="S468" s="3">
        <v>0</v>
      </c>
      <c r="T468" s="5">
        <v>1</v>
      </c>
      <c r="U468" s="3">
        <v>0</v>
      </c>
      <c r="V468" s="6" t="str">
        <f t="shared" si="119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D468" s="12">
        <v>15522</v>
      </c>
      <c r="AG468" s="6">
        <f t="shared" si="128"/>
        <v>0</v>
      </c>
      <c r="AH468" s="6">
        <f t="shared" si="129"/>
        <v>0</v>
      </c>
      <c r="AI468" s="6" t="str">
        <f t="shared" si="130"/>
        <v/>
      </c>
      <c r="AJ468" s="6" t="str">
        <f t="shared" si="131"/>
        <v/>
      </c>
      <c r="AK468" s="6">
        <f t="shared" si="132"/>
        <v>0</v>
      </c>
      <c r="AL468" s="6">
        <f t="shared" si="133"/>
        <v>0</v>
      </c>
      <c r="AM468" s="6" t="str">
        <f t="shared" si="134"/>
        <v/>
      </c>
      <c r="AN468" s="6" t="str">
        <f t="shared" si="135"/>
        <v/>
      </c>
      <c r="AT468" s="6">
        <f t="shared" si="120"/>
        <v>0</v>
      </c>
      <c r="AU468" s="6">
        <f t="shared" si="121"/>
        <v>0</v>
      </c>
      <c r="AV468" s="6" t="str">
        <f t="shared" si="122"/>
        <v/>
      </c>
      <c r="AW468" s="6" t="str">
        <f t="shared" si="123"/>
        <v/>
      </c>
      <c r="AX468" s="6">
        <f t="shared" si="124"/>
        <v>0</v>
      </c>
      <c r="AY468" s="6">
        <f t="shared" si="125"/>
        <v>1</v>
      </c>
      <c r="AZ468" s="6" t="str">
        <f t="shared" si="126"/>
        <v/>
      </c>
      <c r="BA468" s="6" t="str">
        <f t="shared" si="127"/>
        <v/>
      </c>
    </row>
    <row r="469" spans="2:59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R469" s="3">
        <v>2</v>
      </c>
      <c r="S469" s="3">
        <v>0</v>
      </c>
      <c r="T469" s="5">
        <v>3</v>
      </c>
      <c r="U469" s="3">
        <v>3</v>
      </c>
      <c r="V469" s="6" t="str">
        <f t="shared" si="119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D469" s="12">
        <v>25512</v>
      </c>
      <c r="AG469" s="6">
        <f t="shared" si="128"/>
        <v>0</v>
      </c>
      <c r="AH469" s="6">
        <f t="shared" si="129"/>
        <v>1</v>
      </c>
      <c r="AI469" s="6" t="str">
        <f t="shared" si="130"/>
        <v/>
      </c>
      <c r="AJ469" s="6" t="str">
        <f t="shared" si="131"/>
        <v/>
      </c>
      <c r="AK469" s="6">
        <f t="shared" si="132"/>
        <v>0</v>
      </c>
      <c r="AL469" s="6">
        <f t="shared" si="133"/>
        <v>0</v>
      </c>
      <c r="AM469" s="6" t="str">
        <f t="shared" si="134"/>
        <v/>
      </c>
      <c r="AN469" s="6" t="str">
        <f t="shared" si="135"/>
        <v/>
      </c>
      <c r="AT469" s="6">
        <f t="shared" si="120"/>
        <v>0</v>
      </c>
      <c r="AU469" s="6">
        <f t="shared" si="121"/>
        <v>0</v>
      </c>
      <c r="AV469" s="6" t="str">
        <f t="shared" si="122"/>
        <v/>
      </c>
      <c r="AW469" s="6" t="str">
        <f t="shared" si="123"/>
        <v/>
      </c>
      <c r="AX469" s="6">
        <f t="shared" si="124"/>
        <v>0</v>
      </c>
      <c r="AY469" s="6">
        <f t="shared" si="125"/>
        <v>0</v>
      </c>
      <c r="AZ469" s="6" t="str">
        <f t="shared" si="126"/>
        <v/>
      </c>
      <c r="BA469" s="6" t="str">
        <f t="shared" si="127"/>
        <v/>
      </c>
    </row>
    <row r="470" spans="2:59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R470" s="3">
        <v>1</v>
      </c>
      <c r="S470" s="3">
        <v>1</v>
      </c>
      <c r="T470" s="5">
        <v>1</v>
      </c>
      <c r="U470" s="3">
        <v>0</v>
      </c>
      <c r="V470" s="6" t="str">
        <f t="shared" si="119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D470" s="12">
        <v>25511</v>
      </c>
      <c r="AG470" s="6">
        <f t="shared" si="128"/>
        <v>0</v>
      </c>
      <c r="AH470" s="6">
        <f t="shared" si="129"/>
        <v>0</v>
      </c>
      <c r="AI470" s="6" t="str">
        <f t="shared" si="130"/>
        <v/>
      </c>
      <c r="AJ470" s="6" t="str">
        <f t="shared" si="131"/>
        <v/>
      </c>
      <c r="AK470" s="6">
        <f t="shared" si="132"/>
        <v>1</v>
      </c>
      <c r="AL470" s="6">
        <f t="shared" si="133"/>
        <v>2</v>
      </c>
      <c r="AM470" s="6" t="str">
        <f t="shared" si="134"/>
        <v/>
      </c>
      <c r="AN470" s="6" t="str">
        <f t="shared" si="135"/>
        <v/>
      </c>
      <c r="AT470" s="6">
        <f t="shared" si="120"/>
        <v>0</v>
      </c>
      <c r="AU470" s="6">
        <f t="shared" si="121"/>
        <v>0</v>
      </c>
      <c r="AV470" s="6" t="str">
        <f t="shared" si="122"/>
        <v/>
      </c>
      <c r="AW470" s="6" t="str">
        <f t="shared" si="123"/>
        <v/>
      </c>
      <c r="AX470" s="6">
        <f t="shared" si="124"/>
        <v>0</v>
      </c>
      <c r="AY470" s="6">
        <f t="shared" si="125"/>
        <v>0</v>
      </c>
      <c r="AZ470" s="6" t="str">
        <f t="shared" si="126"/>
        <v/>
      </c>
      <c r="BA470" s="6" t="str">
        <f t="shared" si="127"/>
        <v/>
      </c>
    </row>
    <row r="471" spans="2:59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R471" s="3">
        <v>1</v>
      </c>
      <c r="S471" s="3">
        <v>0</v>
      </c>
      <c r="T471" s="5">
        <v>3</v>
      </c>
      <c r="U471" s="3">
        <v>1</v>
      </c>
      <c r="V471" s="6" t="str">
        <f t="shared" si="119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D471" s="12">
        <v>15251</v>
      </c>
      <c r="AG471" s="6">
        <f t="shared" si="128"/>
        <v>0</v>
      </c>
      <c r="AH471" s="6">
        <f t="shared" si="129"/>
        <v>0</v>
      </c>
      <c r="AI471" s="6" t="str">
        <f t="shared" si="130"/>
        <v/>
      </c>
      <c r="AJ471" s="6" t="str">
        <f t="shared" si="131"/>
        <v/>
      </c>
      <c r="AK471" s="6">
        <f t="shared" si="132"/>
        <v>0</v>
      </c>
      <c r="AL471" s="6">
        <f t="shared" si="133"/>
        <v>0</v>
      </c>
      <c r="AM471" s="6" t="str">
        <f t="shared" si="134"/>
        <v/>
      </c>
      <c r="AN471" s="6" t="str">
        <f t="shared" si="135"/>
        <v/>
      </c>
      <c r="AT471" s="6">
        <f t="shared" si="120"/>
        <v>0</v>
      </c>
      <c r="AU471" s="6">
        <f t="shared" si="121"/>
        <v>2</v>
      </c>
      <c r="AV471" s="6" t="str">
        <f t="shared" si="122"/>
        <v/>
      </c>
      <c r="AW471" s="6" t="str">
        <f t="shared" si="123"/>
        <v/>
      </c>
      <c r="AX471" s="6">
        <f t="shared" si="124"/>
        <v>0</v>
      </c>
      <c r="AY471" s="6">
        <f t="shared" si="125"/>
        <v>0</v>
      </c>
      <c r="AZ471" s="6" t="str">
        <f t="shared" si="126"/>
        <v/>
      </c>
      <c r="BA471" s="6" t="str">
        <f t="shared" si="127"/>
        <v/>
      </c>
    </row>
    <row r="472" spans="2:59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R472" s="3">
        <v>1</v>
      </c>
      <c r="S472" s="3">
        <v>2</v>
      </c>
      <c r="T472" s="5">
        <v>0</v>
      </c>
      <c r="U472" s="3">
        <v>1</v>
      </c>
      <c r="V472" s="6" t="str">
        <f t="shared" si="119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D472" s="12">
        <v>51251</v>
      </c>
      <c r="AG472" s="6">
        <f t="shared" si="128"/>
        <v>0</v>
      </c>
      <c r="AH472" s="6">
        <f t="shared" si="129"/>
        <v>0</v>
      </c>
      <c r="AI472" s="6" t="str">
        <f t="shared" si="130"/>
        <v/>
      </c>
      <c r="AJ472" s="6" t="str">
        <f t="shared" si="131"/>
        <v/>
      </c>
      <c r="AK472" s="6">
        <f t="shared" si="132"/>
        <v>0</v>
      </c>
      <c r="AL472" s="6">
        <f t="shared" si="133"/>
        <v>0</v>
      </c>
      <c r="AM472" s="6" t="str">
        <f t="shared" si="134"/>
        <v/>
      </c>
      <c r="AN472" s="6" t="str">
        <f t="shared" si="135"/>
        <v/>
      </c>
      <c r="AT472" s="6">
        <f t="shared" si="120"/>
        <v>2</v>
      </c>
      <c r="AU472" s="6">
        <f t="shared" si="121"/>
        <v>4</v>
      </c>
      <c r="AV472" s="6" t="str">
        <f t="shared" si="122"/>
        <v/>
      </c>
      <c r="AW472" s="6" t="str">
        <f t="shared" si="123"/>
        <v/>
      </c>
      <c r="AX472" s="6">
        <f t="shared" si="124"/>
        <v>0</v>
      </c>
      <c r="AY472" s="6">
        <f t="shared" si="125"/>
        <v>0</v>
      </c>
      <c r="AZ472" s="6" t="str">
        <f t="shared" si="126"/>
        <v/>
      </c>
      <c r="BA472" s="6" t="str">
        <f t="shared" si="127"/>
        <v/>
      </c>
    </row>
    <row r="473" spans="2:59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R473" s="3">
        <v>5</v>
      </c>
      <c r="S473" s="3">
        <v>0</v>
      </c>
      <c r="T473" s="5">
        <v>3</v>
      </c>
      <c r="U473" s="3">
        <v>3</v>
      </c>
      <c r="V473" s="6" t="str">
        <f t="shared" si="119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D473" s="12">
        <v>15251</v>
      </c>
      <c r="AG473" s="6">
        <f t="shared" si="128"/>
        <v>0</v>
      </c>
      <c r="AH473" s="6">
        <f t="shared" si="129"/>
        <v>0</v>
      </c>
      <c r="AI473" s="6" t="str">
        <f t="shared" si="130"/>
        <v/>
      </c>
      <c r="AJ473" s="6" t="str">
        <f t="shared" si="131"/>
        <v/>
      </c>
      <c r="AK473" s="6">
        <f t="shared" si="132"/>
        <v>0</v>
      </c>
      <c r="AL473" s="6">
        <f t="shared" si="133"/>
        <v>0</v>
      </c>
      <c r="AM473" s="6" t="str">
        <f t="shared" si="134"/>
        <v/>
      </c>
      <c r="AN473" s="6" t="str">
        <f t="shared" si="135"/>
        <v/>
      </c>
      <c r="AT473" s="6">
        <f t="shared" si="120"/>
        <v>2</v>
      </c>
      <c r="AU473" s="6">
        <f t="shared" si="121"/>
        <v>4</v>
      </c>
      <c r="AV473" s="6" t="str">
        <f t="shared" si="122"/>
        <v/>
      </c>
      <c r="AW473" s="6" t="str">
        <f t="shared" si="123"/>
        <v/>
      </c>
      <c r="AX473" s="6">
        <f t="shared" si="124"/>
        <v>0</v>
      </c>
      <c r="AY473" s="6">
        <f t="shared" si="125"/>
        <v>0</v>
      </c>
      <c r="AZ473" s="6" t="str">
        <f t="shared" si="126"/>
        <v/>
      </c>
      <c r="BA473" s="6" t="str">
        <f t="shared" si="127"/>
        <v/>
      </c>
    </row>
    <row r="474" spans="2:59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R474" s="3">
        <v>4</v>
      </c>
      <c r="S474" s="3">
        <v>1</v>
      </c>
      <c r="T474" s="5">
        <v>3</v>
      </c>
      <c r="U474" s="3">
        <v>3</v>
      </c>
      <c r="V474" s="6" t="str">
        <f t="shared" si="119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D474" s="12">
        <v>25512</v>
      </c>
      <c r="AG474" s="6">
        <f t="shared" si="128"/>
        <v>1</v>
      </c>
      <c r="AH474" s="6">
        <f t="shared" si="129"/>
        <v>1</v>
      </c>
      <c r="AI474" s="6" t="str">
        <f t="shared" si="130"/>
        <v/>
      </c>
      <c r="AJ474" s="6" t="str">
        <f t="shared" si="131"/>
        <v/>
      </c>
      <c r="AK474" s="6">
        <f t="shared" si="132"/>
        <v>0</v>
      </c>
      <c r="AL474" s="6">
        <f t="shared" si="133"/>
        <v>0</v>
      </c>
      <c r="AM474" s="6" t="str">
        <f t="shared" si="134"/>
        <v/>
      </c>
      <c r="AN474" s="6" t="str">
        <f t="shared" si="135"/>
        <v/>
      </c>
      <c r="AT474" s="6">
        <f t="shared" si="120"/>
        <v>0</v>
      </c>
      <c r="AU474" s="6">
        <f t="shared" si="121"/>
        <v>0</v>
      </c>
      <c r="AV474" s="6" t="str">
        <f t="shared" si="122"/>
        <v/>
      </c>
      <c r="AW474" s="6" t="str">
        <f t="shared" si="123"/>
        <v/>
      </c>
      <c r="AX474" s="6">
        <f t="shared" si="124"/>
        <v>0</v>
      </c>
      <c r="AY474" s="6">
        <f t="shared" si="125"/>
        <v>0</v>
      </c>
      <c r="AZ474" s="6" t="str">
        <f t="shared" si="126"/>
        <v/>
      </c>
      <c r="BA474" s="6" t="str">
        <f t="shared" si="127"/>
        <v/>
      </c>
      <c r="BG474" s="6" t="s">
        <v>1025</v>
      </c>
    </row>
    <row r="475" spans="2:59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R475" s="3">
        <v>1</v>
      </c>
      <c r="S475" s="3">
        <v>0</v>
      </c>
      <c r="T475" s="5">
        <v>3</v>
      </c>
      <c r="U475" s="3">
        <v>1</v>
      </c>
      <c r="V475" s="6" t="str">
        <f t="shared" si="119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D475" s="12">
        <v>15521</v>
      </c>
      <c r="AG475" s="6">
        <f t="shared" si="128"/>
        <v>0</v>
      </c>
      <c r="AH475" s="6">
        <f t="shared" si="129"/>
        <v>0</v>
      </c>
      <c r="AI475" s="6" t="str">
        <f t="shared" si="130"/>
        <v/>
      </c>
      <c r="AJ475" s="6" t="str">
        <f t="shared" si="131"/>
        <v/>
      </c>
      <c r="AK475" s="6">
        <f t="shared" si="132"/>
        <v>0</v>
      </c>
      <c r="AL475" s="6">
        <f t="shared" si="133"/>
        <v>0</v>
      </c>
      <c r="AM475" s="6" t="str">
        <f t="shared" si="134"/>
        <v/>
      </c>
      <c r="AN475" s="6" t="str">
        <f t="shared" si="135"/>
        <v/>
      </c>
      <c r="AT475" s="6">
        <f t="shared" si="120"/>
        <v>3</v>
      </c>
      <c r="AU475" s="6">
        <f t="shared" si="121"/>
        <v>4</v>
      </c>
      <c r="AV475" s="6">
        <f t="shared" si="122"/>
        <v>9.1649999999999974</v>
      </c>
      <c r="AW475" s="6" t="str">
        <f t="shared" si="123"/>
        <v/>
      </c>
      <c r="AX475" s="6">
        <f t="shared" si="124"/>
        <v>0</v>
      </c>
      <c r="AY475" s="6">
        <f t="shared" si="125"/>
        <v>0</v>
      </c>
      <c r="AZ475" s="6" t="str">
        <f t="shared" si="126"/>
        <v/>
      </c>
      <c r="BA475" s="6" t="str">
        <f t="shared" si="127"/>
        <v/>
      </c>
    </row>
    <row r="476" spans="2:59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R476" s="3">
        <v>1</v>
      </c>
      <c r="S476" s="3">
        <v>3</v>
      </c>
      <c r="T476" s="5">
        <v>0</v>
      </c>
      <c r="U476" s="3">
        <v>0</v>
      </c>
      <c r="V476" s="6" t="str">
        <f t="shared" si="119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D476" s="12">
        <v>25511</v>
      </c>
      <c r="AG476" s="6">
        <f t="shared" si="128"/>
        <v>0</v>
      </c>
      <c r="AH476" s="6">
        <f t="shared" si="129"/>
        <v>0</v>
      </c>
      <c r="AI476" s="6" t="str">
        <f t="shared" si="130"/>
        <v/>
      </c>
      <c r="AJ476" s="6" t="str">
        <f t="shared" si="131"/>
        <v/>
      </c>
      <c r="AK476" s="6">
        <f t="shared" si="132"/>
        <v>2</v>
      </c>
      <c r="AL476" s="6">
        <f t="shared" si="133"/>
        <v>3</v>
      </c>
      <c r="AM476" s="6" t="str">
        <f t="shared" si="134"/>
        <v/>
      </c>
      <c r="AN476" s="6" t="str">
        <f t="shared" si="135"/>
        <v/>
      </c>
      <c r="AT476" s="6">
        <f t="shared" si="120"/>
        <v>0</v>
      </c>
      <c r="AU476" s="6">
        <f t="shared" si="121"/>
        <v>0</v>
      </c>
      <c r="AV476" s="6" t="str">
        <f t="shared" si="122"/>
        <v/>
      </c>
      <c r="AW476" s="6" t="str">
        <f t="shared" si="123"/>
        <v/>
      </c>
      <c r="AX476" s="6">
        <f t="shared" si="124"/>
        <v>0</v>
      </c>
      <c r="AY476" s="6">
        <f t="shared" si="125"/>
        <v>0</v>
      </c>
      <c r="AZ476" s="6" t="str">
        <f t="shared" si="126"/>
        <v/>
      </c>
      <c r="BA476" s="6" t="str">
        <f t="shared" si="127"/>
        <v/>
      </c>
    </row>
    <row r="477" spans="2:59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R477" s="3">
        <v>3</v>
      </c>
      <c r="S477" s="3">
        <v>0</v>
      </c>
      <c r="T477" s="5">
        <v>3</v>
      </c>
      <c r="U477" s="3">
        <v>3</v>
      </c>
      <c r="V477" s="6" t="str">
        <f t="shared" si="119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D477" s="12">
        <v>25512</v>
      </c>
      <c r="AG477" s="6">
        <f t="shared" si="128"/>
        <v>1</v>
      </c>
      <c r="AH477" s="6">
        <f t="shared" si="129"/>
        <v>3</v>
      </c>
      <c r="AI477" s="6" t="str">
        <f t="shared" si="130"/>
        <v/>
      </c>
      <c r="AJ477" s="6" t="str">
        <f t="shared" si="131"/>
        <v/>
      </c>
      <c r="AK477" s="6">
        <f t="shared" si="132"/>
        <v>0</v>
      </c>
      <c r="AL477" s="6">
        <f t="shared" si="133"/>
        <v>0</v>
      </c>
      <c r="AM477" s="6" t="str">
        <f t="shared" si="134"/>
        <v/>
      </c>
      <c r="AN477" s="6" t="str">
        <f t="shared" si="135"/>
        <v/>
      </c>
      <c r="AT477" s="6">
        <f t="shared" si="120"/>
        <v>0</v>
      </c>
      <c r="AU477" s="6">
        <f t="shared" si="121"/>
        <v>0</v>
      </c>
      <c r="AV477" s="6" t="str">
        <f t="shared" si="122"/>
        <v/>
      </c>
      <c r="AW477" s="6" t="str">
        <f t="shared" si="123"/>
        <v/>
      </c>
      <c r="AX477" s="6">
        <f t="shared" si="124"/>
        <v>0</v>
      </c>
      <c r="AY477" s="6">
        <f t="shared" si="125"/>
        <v>0</v>
      </c>
      <c r="AZ477" s="6" t="str">
        <f t="shared" si="126"/>
        <v/>
      </c>
      <c r="BA477" s="6" t="str">
        <f t="shared" si="127"/>
        <v/>
      </c>
      <c r="BG477" s="6" t="s">
        <v>1026</v>
      </c>
    </row>
    <row r="478" spans="2:59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R478" s="3">
        <v>2</v>
      </c>
      <c r="S478" s="3">
        <v>2</v>
      </c>
      <c r="T478" s="5">
        <v>1</v>
      </c>
      <c r="U478" s="3">
        <v>3</v>
      </c>
      <c r="V478" s="6" t="str">
        <f t="shared" si="119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D478" s="12">
        <v>51522</v>
      </c>
      <c r="AG478" s="6">
        <f t="shared" si="128"/>
        <v>0</v>
      </c>
      <c r="AH478" s="6">
        <f t="shared" si="129"/>
        <v>0</v>
      </c>
      <c r="AI478" s="6" t="str">
        <f t="shared" si="130"/>
        <v/>
      </c>
      <c r="AJ478" s="6" t="str">
        <f t="shared" si="131"/>
        <v/>
      </c>
      <c r="AK478" s="6">
        <f t="shared" si="132"/>
        <v>0</v>
      </c>
      <c r="AL478" s="6">
        <f t="shared" si="133"/>
        <v>0</v>
      </c>
      <c r="AM478" s="6" t="str">
        <f t="shared" si="134"/>
        <v/>
      </c>
      <c r="AN478" s="6" t="str">
        <f t="shared" si="135"/>
        <v/>
      </c>
      <c r="AT478" s="6">
        <f t="shared" si="120"/>
        <v>0</v>
      </c>
      <c r="AU478" s="6">
        <f t="shared" si="121"/>
        <v>0</v>
      </c>
      <c r="AV478" s="6" t="str">
        <f t="shared" si="122"/>
        <v/>
      </c>
      <c r="AW478" s="6" t="str">
        <f t="shared" si="123"/>
        <v/>
      </c>
      <c r="AX478" s="6">
        <f t="shared" si="124"/>
        <v>0</v>
      </c>
      <c r="AY478" s="6">
        <f t="shared" si="125"/>
        <v>2</v>
      </c>
      <c r="AZ478" s="6" t="str">
        <f t="shared" si="126"/>
        <v/>
      </c>
      <c r="BA478" s="6" t="str">
        <f t="shared" si="127"/>
        <v/>
      </c>
      <c r="BG478" s="6" t="s">
        <v>1027</v>
      </c>
    </row>
    <row r="479" spans="2:59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R479" s="3">
        <v>2</v>
      </c>
      <c r="S479" s="3">
        <v>0</v>
      </c>
      <c r="T479" s="5">
        <v>3</v>
      </c>
      <c r="U479" s="3">
        <v>3</v>
      </c>
      <c r="V479" s="6" t="str">
        <f t="shared" si="119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D479" s="12">
        <v>15251</v>
      </c>
      <c r="AG479" s="6">
        <f t="shared" si="128"/>
        <v>0</v>
      </c>
      <c r="AH479" s="6">
        <f t="shared" si="129"/>
        <v>0</v>
      </c>
      <c r="AI479" s="6" t="str">
        <f t="shared" si="130"/>
        <v/>
      </c>
      <c r="AJ479" s="6" t="str">
        <f t="shared" si="131"/>
        <v/>
      </c>
      <c r="AK479" s="6">
        <f t="shared" si="132"/>
        <v>0</v>
      </c>
      <c r="AL479" s="6">
        <f t="shared" si="133"/>
        <v>0</v>
      </c>
      <c r="AM479" s="6" t="str">
        <f t="shared" si="134"/>
        <v/>
      </c>
      <c r="AN479" s="6" t="str">
        <f t="shared" si="135"/>
        <v/>
      </c>
      <c r="AT479" s="6">
        <f t="shared" si="120"/>
        <v>0</v>
      </c>
      <c r="AU479" s="6">
        <f t="shared" si="121"/>
        <v>2</v>
      </c>
      <c r="AV479" s="6" t="str">
        <f t="shared" si="122"/>
        <v/>
      </c>
      <c r="AW479" s="6" t="str">
        <f t="shared" si="123"/>
        <v/>
      </c>
      <c r="AX479" s="6">
        <f t="shared" si="124"/>
        <v>0</v>
      </c>
      <c r="AY479" s="6">
        <f t="shared" si="125"/>
        <v>0</v>
      </c>
      <c r="AZ479" s="6" t="str">
        <f t="shared" si="126"/>
        <v/>
      </c>
      <c r="BA479" s="6" t="str">
        <f t="shared" si="127"/>
        <v/>
      </c>
    </row>
    <row r="480" spans="2:59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R480" s="3">
        <v>2</v>
      </c>
      <c r="S480" s="3">
        <v>1</v>
      </c>
      <c r="T480" s="5">
        <v>3</v>
      </c>
      <c r="U480" s="3">
        <v>1</v>
      </c>
      <c r="V480" s="6" t="str">
        <f t="shared" si="119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D480" s="12">
        <v>15521</v>
      </c>
      <c r="AG480" s="6">
        <f t="shared" si="128"/>
        <v>0</v>
      </c>
      <c r="AH480" s="6">
        <f t="shared" si="129"/>
        <v>0</v>
      </c>
      <c r="AI480" s="6" t="str">
        <f t="shared" si="130"/>
        <v/>
      </c>
      <c r="AJ480" s="6" t="str">
        <f t="shared" si="131"/>
        <v/>
      </c>
      <c r="AK480" s="6">
        <f t="shared" si="132"/>
        <v>0</v>
      </c>
      <c r="AL480" s="6">
        <f t="shared" si="133"/>
        <v>0</v>
      </c>
      <c r="AM480" s="6" t="str">
        <f t="shared" si="134"/>
        <v/>
      </c>
      <c r="AN480" s="6" t="str">
        <f t="shared" si="135"/>
        <v/>
      </c>
      <c r="AT480" s="6">
        <f t="shared" si="120"/>
        <v>0</v>
      </c>
      <c r="AU480" s="6">
        <f t="shared" si="121"/>
        <v>0</v>
      </c>
      <c r="AV480" s="6" t="str">
        <f t="shared" si="122"/>
        <v/>
      </c>
      <c r="AW480" s="6" t="str">
        <f t="shared" si="123"/>
        <v/>
      </c>
      <c r="AX480" s="6">
        <f t="shared" si="124"/>
        <v>0</v>
      </c>
      <c r="AY480" s="6">
        <f t="shared" si="125"/>
        <v>0</v>
      </c>
      <c r="AZ480" s="6" t="str">
        <f t="shared" si="126"/>
        <v/>
      </c>
      <c r="BA480" s="6" t="str">
        <f t="shared" si="127"/>
        <v/>
      </c>
      <c r="BG480" s="6" t="s">
        <v>1028</v>
      </c>
    </row>
    <row r="481" spans="2:59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R481" s="3">
        <v>1</v>
      </c>
      <c r="S481" s="3">
        <v>2</v>
      </c>
      <c r="T481" s="5">
        <v>0</v>
      </c>
      <c r="U481" s="3">
        <v>1</v>
      </c>
      <c r="V481" s="6" t="str">
        <f t="shared" si="119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D481" s="12">
        <v>51251</v>
      </c>
      <c r="AG481" s="6">
        <f t="shared" si="128"/>
        <v>0</v>
      </c>
      <c r="AH481" s="6">
        <f t="shared" si="129"/>
        <v>0</v>
      </c>
      <c r="AI481" s="6" t="str">
        <f t="shared" si="130"/>
        <v/>
      </c>
      <c r="AJ481" s="6" t="str">
        <f t="shared" si="131"/>
        <v/>
      </c>
      <c r="AK481" s="6">
        <f t="shared" si="132"/>
        <v>0</v>
      </c>
      <c r="AL481" s="6">
        <f t="shared" si="133"/>
        <v>0</v>
      </c>
      <c r="AM481" s="6" t="str">
        <f t="shared" si="134"/>
        <v/>
      </c>
      <c r="AN481" s="6" t="str">
        <f t="shared" si="135"/>
        <v/>
      </c>
      <c r="AT481" s="6">
        <f t="shared" si="120"/>
        <v>2</v>
      </c>
      <c r="AU481" s="6">
        <f t="shared" si="121"/>
        <v>4</v>
      </c>
      <c r="AV481" s="6" t="str">
        <f t="shared" si="122"/>
        <v/>
      </c>
      <c r="AW481" s="6" t="str">
        <f t="shared" si="123"/>
        <v/>
      </c>
      <c r="AX481" s="6">
        <f t="shared" si="124"/>
        <v>0</v>
      </c>
      <c r="AY481" s="6">
        <f t="shared" si="125"/>
        <v>0</v>
      </c>
      <c r="AZ481" s="6" t="str">
        <f t="shared" si="126"/>
        <v/>
      </c>
      <c r="BA481" s="6" t="str">
        <f t="shared" si="127"/>
        <v/>
      </c>
    </row>
    <row r="482" spans="2:59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R482" s="3">
        <v>0</v>
      </c>
      <c r="S482" s="3">
        <v>2</v>
      </c>
      <c r="T482" s="5">
        <v>0</v>
      </c>
      <c r="U482" s="3">
        <v>0</v>
      </c>
      <c r="V482" s="6" t="str">
        <f t="shared" si="119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D482" s="12">
        <v>51251</v>
      </c>
      <c r="AG482" s="6">
        <f t="shared" si="128"/>
        <v>0</v>
      </c>
      <c r="AH482" s="6">
        <f t="shared" si="129"/>
        <v>0</v>
      </c>
      <c r="AI482" s="6" t="str">
        <f t="shared" si="130"/>
        <v/>
      </c>
      <c r="AJ482" s="6" t="str">
        <f t="shared" si="131"/>
        <v/>
      </c>
      <c r="AK482" s="6">
        <f t="shared" si="132"/>
        <v>0</v>
      </c>
      <c r="AL482" s="6">
        <f t="shared" si="133"/>
        <v>0</v>
      </c>
      <c r="AM482" s="6" t="str">
        <f t="shared" si="134"/>
        <v/>
      </c>
      <c r="AN482" s="6" t="str">
        <f t="shared" si="135"/>
        <v/>
      </c>
      <c r="AT482" s="6">
        <f t="shared" si="120"/>
        <v>1</v>
      </c>
      <c r="AU482" s="6">
        <f t="shared" si="121"/>
        <v>3</v>
      </c>
      <c r="AV482" s="6" t="str">
        <f t="shared" si="122"/>
        <v/>
      </c>
      <c r="AW482" s="6" t="str">
        <f t="shared" si="123"/>
        <v/>
      </c>
      <c r="AX482" s="6">
        <f t="shared" si="124"/>
        <v>0</v>
      </c>
      <c r="AY482" s="6">
        <f t="shared" si="125"/>
        <v>0</v>
      </c>
      <c r="AZ482" s="6" t="str">
        <f t="shared" si="126"/>
        <v/>
      </c>
      <c r="BA482" s="6" t="str">
        <f t="shared" si="127"/>
        <v/>
      </c>
      <c r="BG482" s="6" t="s">
        <v>1029</v>
      </c>
    </row>
    <row r="483" spans="2:59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R483" s="3">
        <v>1</v>
      </c>
      <c r="S483" s="3">
        <v>0</v>
      </c>
      <c r="T483" s="5">
        <v>3</v>
      </c>
      <c r="U483" s="3">
        <v>1</v>
      </c>
      <c r="V483" s="6" t="str">
        <f t="shared" si="119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D483" s="12">
        <v>15521</v>
      </c>
      <c r="AG483" s="6">
        <f t="shared" si="128"/>
        <v>0</v>
      </c>
      <c r="AH483" s="6">
        <f t="shared" si="129"/>
        <v>0</v>
      </c>
      <c r="AI483" s="6" t="str">
        <f t="shared" si="130"/>
        <v/>
      </c>
      <c r="AJ483" s="6" t="str">
        <f t="shared" si="131"/>
        <v/>
      </c>
      <c r="AK483" s="6">
        <f t="shared" si="132"/>
        <v>0</v>
      </c>
      <c r="AL483" s="6">
        <f t="shared" si="133"/>
        <v>0</v>
      </c>
      <c r="AM483" s="6" t="str">
        <f t="shared" si="134"/>
        <v/>
      </c>
      <c r="AN483" s="6" t="str">
        <f t="shared" si="135"/>
        <v/>
      </c>
      <c r="AT483" s="6">
        <f t="shared" si="120"/>
        <v>1</v>
      </c>
      <c r="AU483" s="6">
        <f t="shared" si="121"/>
        <v>2</v>
      </c>
      <c r="AV483" s="6" t="str">
        <f t="shared" si="122"/>
        <v/>
      </c>
      <c r="AW483" s="6" t="str">
        <f t="shared" si="123"/>
        <v/>
      </c>
      <c r="AX483" s="6">
        <f t="shared" si="124"/>
        <v>0</v>
      </c>
      <c r="AY483" s="6">
        <f t="shared" si="125"/>
        <v>0</v>
      </c>
      <c r="AZ483" s="6" t="str">
        <f t="shared" si="126"/>
        <v/>
      </c>
      <c r="BA483" s="6" t="str">
        <f t="shared" si="127"/>
        <v/>
      </c>
      <c r="BG483" s="6" t="s">
        <v>1030</v>
      </c>
    </row>
    <row r="484" spans="2:59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R484" s="3">
        <v>1</v>
      </c>
      <c r="S484" s="3">
        <v>2</v>
      </c>
      <c r="T484" s="5">
        <v>0</v>
      </c>
      <c r="U484" s="3">
        <v>0</v>
      </c>
      <c r="V484" s="6" t="str">
        <f t="shared" si="119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D484" s="12">
        <v>25511</v>
      </c>
      <c r="AG484" s="6">
        <f t="shared" si="128"/>
        <v>0</v>
      </c>
      <c r="AH484" s="6">
        <f t="shared" si="129"/>
        <v>0</v>
      </c>
      <c r="AI484" s="6" t="str">
        <f t="shared" si="130"/>
        <v/>
      </c>
      <c r="AJ484" s="6" t="str">
        <f t="shared" si="131"/>
        <v/>
      </c>
      <c r="AK484" s="6">
        <f t="shared" si="132"/>
        <v>3</v>
      </c>
      <c r="AL484" s="6">
        <f t="shared" si="133"/>
        <v>4</v>
      </c>
      <c r="AM484" s="6">
        <f t="shared" si="134"/>
        <v>1.3523999999999996</v>
      </c>
      <c r="AN484" s="6" t="str">
        <f t="shared" si="135"/>
        <v/>
      </c>
      <c r="AT484" s="6">
        <f t="shared" si="120"/>
        <v>0</v>
      </c>
      <c r="AU484" s="6">
        <f t="shared" si="121"/>
        <v>0</v>
      </c>
      <c r="AV484" s="6" t="str">
        <f t="shared" si="122"/>
        <v/>
      </c>
      <c r="AW484" s="6" t="str">
        <f t="shared" si="123"/>
        <v/>
      </c>
      <c r="AX484" s="6">
        <f t="shared" si="124"/>
        <v>0</v>
      </c>
      <c r="AY484" s="6">
        <f t="shared" si="125"/>
        <v>0</v>
      </c>
      <c r="AZ484" s="6" t="str">
        <f t="shared" si="126"/>
        <v/>
      </c>
      <c r="BA484" s="6" t="str">
        <f t="shared" si="127"/>
        <v/>
      </c>
    </row>
    <row r="485" spans="2:59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R485" s="3">
        <v>0</v>
      </c>
      <c r="S485" s="3">
        <v>1</v>
      </c>
      <c r="T485" s="5">
        <v>0</v>
      </c>
      <c r="U485" s="3">
        <v>0</v>
      </c>
      <c r="V485" s="6" t="str">
        <f t="shared" si="119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D485" s="12">
        <v>25511</v>
      </c>
      <c r="AG485" s="6">
        <f t="shared" si="128"/>
        <v>0</v>
      </c>
      <c r="AH485" s="6">
        <f t="shared" si="129"/>
        <v>0</v>
      </c>
      <c r="AI485" s="6" t="str">
        <f t="shared" si="130"/>
        <v/>
      </c>
      <c r="AJ485" s="6" t="str">
        <f t="shared" si="131"/>
        <v/>
      </c>
      <c r="AK485" s="6">
        <f t="shared" si="132"/>
        <v>1</v>
      </c>
      <c r="AL485" s="6">
        <f t="shared" si="133"/>
        <v>2</v>
      </c>
      <c r="AM485" s="6" t="str">
        <f t="shared" si="134"/>
        <v/>
      </c>
      <c r="AN485" s="6" t="str">
        <f t="shared" si="135"/>
        <v/>
      </c>
      <c r="AT485" s="6">
        <f t="shared" si="120"/>
        <v>0</v>
      </c>
      <c r="AU485" s="6">
        <f t="shared" si="121"/>
        <v>0</v>
      </c>
      <c r="AV485" s="6" t="str">
        <f t="shared" si="122"/>
        <v/>
      </c>
      <c r="AW485" s="6" t="str">
        <f t="shared" si="123"/>
        <v/>
      </c>
      <c r="AX485" s="6">
        <f t="shared" si="124"/>
        <v>0</v>
      </c>
      <c r="AY485" s="6">
        <f t="shared" si="125"/>
        <v>0</v>
      </c>
      <c r="AZ485" s="6" t="str">
        <f t="shared" si="126"/>
        <v/>
      </c>
      <c r="BA485" s="6" t="str">
        <f t="shared" si="127"/>
        <v/>
      </c>
      <c r="BG485" s="6" t="s">
        <v>1031</v>
      </c>
    </row>
    <row r="486" spans="2:59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R486" s="3">
        <v>1</v>
      </c>
      <c r="S486" s="3">
        <v>0</v>
      </c>
      <c r="T486" s="5">
        <v>3</v>
      </c>
      <c r="U486" s="3">
        <v>1</v>
      </c>
      <c r="V486" s="6" t="str">
        <f t="shared" si="119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D486" s="12">
        <v>15251</v>
      </c>
      <c r="AG486" s="6">
        <f t="shared" si="128"/>
        <v>0</v>
      </c>
      <c r="AH486" s="6">
        <f t="shared" si="129"/>
        <v>0</v>
      </c>
      <c r="AI486" s="6" t="str">
        <f t="shared" si="130"/>
        <v/>
      </c>
      <c r="AJ486" s="6" t="str">
        <f t="shared" si="131"/>
        <v/>
      </c>
      <c r="AK486" s="6">
        <f t="shared" si="132"/>
        <v>0</v>
      </c>
      <c r="AL486" s="6">
        <f t="shared" si="133"/>
        <v>0</v>
      </c>
      <c r="AM486" s="6" t="str">
        <f t="shared" si="134"/>
        <v/>
      </c>
      <c r="AN486" s="6" t="str">
        <f t="shared" si="135"/>
        <v/>
      </c>
      <c r="AT486" s="6">
        <f t="shared" si="120"/>
        <v>1</v>
      </c>
      <c r="AU486" s="6">
        <f t="shared" si="121"/>
        <v>1</v>
      </c>
      <c r="AV486" s="6" t="str">
        <f t="shared" si="122"/>
        <v/>
      </c>
      <c r="AW486" s="6" t="str">
        <f t="shared" si="123"/>
        <v/>
      </c>
      <c r="AX486" s="6">
        <f t="shared" si="124"/>
        <v>0</v>
      </c>
      <c r="AY486" s="6">
        <f t="shared" si="125"/>
        <v>0</v>
      </c>
      <c r="AZ486" s="6" t="str">
        <f t="shared" si="126"/>
        <v/>
      </c>
      <c r="BA486" s="6" t="str">
        <f t="shared" si="127"/>
        <v/>
      </c>
    </row>
    <row r="487" spans="2:59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R487" s="3">
        <v>2</v>
      </c>
      <c r="S487" s="3">
        <v>0</v>
      </c>
      <c r="T487" s="5">
        <v>3</v>
      </c>
      <c r="U487" s="3">
        <v>3</v>
      </c>
      <c r="V487" s="6" t="str">
        <f t="shared" si="119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D487" s="12">
        <v>25512</v>
      </c>
      <c r="AG487" s="6">
        <f t="shared" si="128"/>
        <v>1</v>
      </c>
      <c r="AH487" s="6">
        <f t="shared" si="129"/>
        <v>2</v>
      </c>
      <c r="AI487" s="6" t="str">
        <f t="shared" si="130"/>
        <v/>
      </c>
      <c r="AJ487" s="6" t="str">
        <f t="shared" si="131"/>
        <v/>
      </c>
      <c r="AK487" s="6">
        <f t="shared" si="132"/>
        <v>0</v>
      </c>
      <c r="AL487" s="6">
        <f t="shared" si="133"/>
        <v>0</v>
      </c>
      <c r="AM487" s="6" t="str">
        <f t="shared" si="134"/>
        <v/>
      </c>
      <c r="AN487" s="6" t="str">
        <f t="shared" si="135"/>
        <v/>
      </c>
      <c r="AT487" s="6">
        <f t="shared" si="120"/>
        <v>0</v>
      </c>
      <c r="AU487" s="6">
        <f t="shared" si="121"/>
        <v>0</v>
      </c>
      <c r="AV487" s="6" t="str">
        <f t="shared" si="122"/>
        <v/>
      </c>
      <c r="AW487" s="6" t="str">
        <f t="shared" si="123"/>
        <v/>
      </c>
      <c r="AX487" s="6">
        <f t="shared" si="124"/>
        <v>0</v>
      </c>
      <c r="AY487" s="6">
        <f t="shared" si="125"/>
        <v>0</v>
      </c>
      <c r="AZ487" s="6" t="str">
        <f t="shared" si="126"/>
        <v/>
      </c>
      <c r="BA487" s="6" t="str">
        <f t="shared" si="127"/>
        <v/>
      </c>
      <c r="BG487" s="6" t="s">
        <v>1032</v>
      </c>
    </row>
    <row r="488" spans="2:59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R488" s="3">
        <v>3</v>
      </c>
      <c r="S488" s="3">
        <v>1</v>
      </c>
      <c r="T488" s="5">
        <v>3</v>
      </c>
      <c r="U488" s="3">
        <v>3</v>
      </c>
      <c r="V488" s="6" t="str">
        <f t="shared" si="119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D488" s="12">
        <v>52151</v>
      </c>
      <c r="AG488" s="6">
        <f t="shared" si="128"/>
        <v>0</v>
      </c>
      <c r="AH488" s="6">
        <f t="shared" si="129"/>
        <v>0</v>
      </c>
      <c r="AI488" s="6" t="str">
        <f t="shared" si="130"/>
        <v/>
      </c>
      <c r="AJ488" s="6" t="str">
        <f t="shared" si="131"/>
        <v/>
      </c>
      <c r="AK488" s="6">
        <f t="shared" si="132"/>
        <v>0</v>
      </c>
      <c r="AL488" s="6">
        <f t="shared" si="133"/>
        <v>0</v>
      </c>
      <c r="AM488" s="6" t="str">
        <f t="shared" si="134"/>
        <v/>
      </c>
      <c r="AN488" s="6" t="str">
        <f t="shared" si="135"/>
        <v/>
      </c>
      <c r="AT488" s="6">
        <f t="shared" si="120"/>
        <v>0</v>
      </c>
      <c r="AU488" s="6">
        <f t="shared" si="121"/>
        <v>0</v>
      </c>
      <c r="AV488" s="6" t="str">
        <f t="shared" si="122"/>
        <v/>
      </c>
      <c r="AW488" s="6" t="str">
        <f t="shared" si="123"/>
        <v/>
      </c>
      <c r="AX488" s="6">
        <f t="shared" si="124"/>
        <v>0</v>
      </c>
      <c r="AY488" s="6">
        <f t="shared" si="125"/>
        <v>0</v>
      </c>
      <c r="AZ488" s="6" t="str">
        <f t="shared" si="126"/>
        <v/>
      </c>
      <c r="BA488" s="6" t="str">
        <f t="shared" si="127"/>
        <v/>
      </c>
    </row>
    <row r="489" spans="2:59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R489" s="3">
        <v>2</v>
      </c>
      <c r="S489" s="3">
        <v>1</v>
      </c>
      <c r="T489" s="5">
        <v>3</v>
      </c>
      <c r="U489" s="3">
        <v>3</v>
      </c>
      <c r="V489" s="6" t="str">
        <f t="shared" si="119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D489" s="12">
        <v>51252</v>
      </c>
      <c r="AG489" s="6">
        <f t="shared" si="128"/>
        <v>0</v>
      </c>
      <c r="AH489" s="6">
        <f t="shared" si="129"/>
        <v>0</v>
      </c>
      <c r="AI489" s="6" t="str">
        <f t="shared" si="130"/>
        <v/>
      </c>
      <c r="AJ489" s="6" t="str">
        <f t="shared" si="131"/>
        <v/>
      </c>
      <c r="AK489" s="6">
        <f t="shared" si="132"/>
        <v>0</v>
      </c>
      <c r="AL489" s="6">
        <f t="shared" si="133"/>
        <v>0</v>
      </c>
      <c r="AM489" s="6" t="str">
        <f t="shared" si="134"/>
        <v/>
      </c>
      <c r="AN489" s="6" t="str">
        <f t="shared" si="135"/>
        <v/>
      </c>
      <c r="AT489" s="6">
        <f t="shared" si="120"/>
        <v>0</v>
      </c>
      <c r="AU489" s="6">
        <f t="shared" si="121"/>
        <v>0</v>
      </c>
      <c r="AV489" s="6" t="str">
        <f t="shared" si="122"/>
        <v/>
      </c>
      <c r="AW489" s="6" t="str">
        <f t="shared" si="123"/>
        <v/>
      </c>
      <c r="AX489" s="6">
        <f t="shared" si="124"/>
        <v>0</v>
      </c>
      <c r="AY489" s="6">
        <f t="shared" si="125"/>
        <v>0</v>
      </c>
      <c r="AZ489" s="6" t="str">
        <f t="shared" si="126"/>
        <v/>
      </c>
      <c r="BA489" s="6" t="str">
        <f t="shared" si="127"/>
        <v/>
      </c>
      <c r="BG489" s="6" t="s">
        <v>1033</v>
      </c>
    </row>
    <row r="490" spans="2:59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R490" s="3">
        <v>4</v>
      </c>
      <c r="S490" s="3">
        <v>2</v>
      </c>
      <c r="T490" s="5">
        <v>3</v>
      </c>
      <c r="U490" s="3">
        <v>3</v>
      </c>
      <c r="V490" s="6" t="str">
        <f t="shared" si="119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D490" s="12">
        <v>52151</v>
      </c>
      <c r="AG490" s="6">
        <f t="shared" si="128"/>
        <v>0</v>
      </c>
      <c r="AH490" s="6">
        <f t="shared" si="129"/>
        <v>0</v>
      </c>
      <c r="AI490" s="6" t="str">
        <f t="shared" si="130"/>
        <v/>
      </c>
      <c r="AJ490" s="6" t="str">
        <f t="shared" si="131"/>
        <v/>
      </c>
      <c r="AK490" s="6">
        <f t="shared" si="132"/>
        <v>0</v>
      </c>
      <c r="AL490" s="6">
        <f t="shared" si="133"/>
        <v>0</v>
      </c>
      <c r="AM490" s="6" t="str">
        <f t="shared" si="134"/>
        <v/>
      </c>
      <c r="AN490" s="6" t="str">
        <f t="shared" si="135"/>
        <v/>
      </c>
      <c r="AT490" s="6">
        <f t="shared" si="120"/>
        <v>0</v>
      </c>
      <c r="AU490" s="6">
        <f t="shared" si="121"/>
        <v>0</v>
      </c>
      <c r="AV490" s="6" t="str">
        <f t="shared" si="122"/>
        <v/>
      </c>
      <c r="AW490" s="6" t="str">
        <f t="shared" si="123"/>
        <v/>
      </c>
      <c r="AX490" s="6">
        <f t="shared" si="124"/>
        <v>0</v>
      </c>
      <c r="AY490" s="6">
        <f t="shared" si="125"/>
        <v>0</v>
      </c>
      <c r="AZ490" s="6" t="str">
        <f t="shared" si="126"/>
        <v/>
      </c>
      <c r="BA490" s="6" t="str">
        <f t="shared" si="127"/>
        <v/>
      </c>
    </row>
    <row r="491" spans="2:59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R491" s="3">
        <v>1</v>
      </c>
      <c r="S491" s="3">
        <v>3</v>
      </c>
      <c r="T491" s="5">
        <v>0</v>
      </c>
      <c r="U491" s="3">
        <v>0</v>
      </c>
      <c r="V491" s="6" t="str">
        <f t="shared" si="119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D491" s="12">
        <v>52152</v>
      </c>
      <c r="AG491" s="6">
        <f t="shared" si="128"/>
        <v>0</v>
      </c>
      <c r="AH491" s="6">
        <f t="shared" si="129"/>
        <v>0</v>
      </c>
      <c r="AI491" s="6" t="str">
        <f t="shared" si="130"/>
        <v/>
      </c>
      <c r="AJ491" s="6" t="str">
        <f t="shared" si="131"/>
        <v/>
      </c>
      <c r="AK491" s="6">
        <f t="shared" si="132"/>
        <v>0</v>
      </c>
      <c r="AL491" s="6">
        <f t="shared" si="133"/>
        <v>0</v>
      </c>
      <c r="AM491" s="6" t="str">
        <f t="shared" si="134"/>
        <v/>
      </c>
      <c r="AN491" s="6" t="str">
        <f t="shared" si="135"/>
        <v/>
      </c>
      <c r="AT491" s="6">
        <f t="shared" si="120"/>
        <v>0</v>
      </c>
      <c r="AU491" s="6">
        <f t="shared" si="121"/>
        <v>0</v>
      </c>
      <c r="AV491" s="6" t="str">
        <f t="shared" si="122"/>
        <v/>
      </c>
      <c r="AW491" s="6" t="str">
        <f t="shared" si="123"/>
        <v/>
      </c>
      <c r="AX491" s="6">
        <f t="shared" si="124"/>
        <v>0</v>
      </c>
      <c r="AY491" s="6">
        <f t="shared" si="125"/>
        <v>0</v>
      </c>
      <c r="AZ491" s="6" t="str">
        <f t="shared" si="126"/>
        <v/>
      </c>
      <c r="BA491" s="6" t="str">
        <f t="shared" si="127"/>
        <v/>
      </c>
      <c r="BG491" s="6" t="s">
        <v>1034</v>
      </c>
    </row>
    <row r="492" spans="2:59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R492" s="3">
        <v>0</v>
      </c>
      <c r="S492" s="3">
        <v>1</v>
      </c>
      <c r="T492" s="5">
        <v>0</v>
      </c>
      <c r="U492" s="3">
        <v>0</v>
      </c>
      <c r="V492" s="6" t="str">
        <f t="shared" si="119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D492" s="12">
        <v>15522</v>
      </c>
      <c r="AG492" s="6">
        <f t="shared" si="128"/>
        <v>0</v>
      </c>
      <c r="AH492" s="6">
        <f t="shared" si="129"/>
        <v>0</v>
      </c>
      <c r="AI492" s="6" t="str">
        <f t="shared" si="130"/>
        <v/>
      </c>
      <c r="AJ492" s="6" t="str">
        <f t="shared" si="131"/>
        <v/>
      </c>
      <c r="AK492" s="6">
        <f t="shared" si="132"/>
        <v>0</v>
      </c>
      <c r="AL492" s="6">
        <f t="shared" si="133"/>
        <v>0</v>
      </c>
      <c r="AM492" s="6" t="str">
        <f t="shared" si="134"/>
        <v/>
      </c>
      <c r="AN492" s="6" t="str">
        <f t="shared" si="135"/>
        <v/>
      </c>
      <c r="AT492" s="6">
        <f t="shared" si="120"/>
        <v>0</v>
      </c>
      <c r="AU492" s="6">
        <f t="shared" si="121"/>
        <v>0</v>
      </c>
      <c r="AV492" s="6" t="str">
        <f t="shared" si="122"/>
        <v/>
      </c>
      <c r="AW492" s="6" t="str">
        <f t="shared" si="123"/>
        <v/>
      </c>
      <c r="AX492" s="6">
        <f t="shared" si="124"/>
        <v>1</v>
      </c>
      <c r="AY492" s="6">
        <f t="shared" si="125"/>
        <v>3</v>
      </c>
      <c r="AZ492" s="6" t="str">
        <f t="shared" si="126"/>
        <v/>
      </c>
      <c r="BA492" s="6" t="str">
        <f t="shared" si="127"/>
        <v/>
      </c>
    </row>
    <row r="493" spans="2:59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R493" s="3">
        <v>0</v>
      </c>
      <c r="S493" s="3">
        <v>1</v>
      </c>
      <c r="T493" s="5">
        <v>0</v>
      </c>
      <c r="U493" s="3">
        <v>1</v>
      </c>
      <c r="V493" s="6" t="str">
        <f t="shared" si="119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D493" s="12">
        <v>52152</v>
      </c>
      <c r="AG493" s="6">
        <f t="shared" si="128"/>
        <v>0</v>
      </c>
      <c r="AH493" s="6">
        <f t="shared" si="129"/>
        <v>0</v>
      </c>
      <c r="AI493" s="6" t="str">
        <f t="shared" si="130"/>
        <v/>
      </c>
      <c r="AJ493" s="6" t="str">
        <f t="shared" si="131"/>
        <v/>
      </c>
      <c r="AK493" s="6">
        <f t="shared" si="132"/>
        <v>0</v>
      </c>
      <c r="AL493" s="6">
        <f t="shared" si="133"/>
        <v>0</v>
      </c>
      <c r="AM493" s="6" t="str">
        <f t="shared" si="134"/>
        <v/>
      </c>
      <c r="AN493" s="6" t="str">
        <f t="shared" si="135"/>
        <v/>
      </c>
      <c r="AT493" s="6">
        <f t="shared" si="120"/>
        <v>0</v>
      </c>
      <c r="AU493" s="6">
        <f t="shared" si="121"/>
        <v>0</v>
      </c>
      <c r="AV493" s="6" t="str">
        <f t="shared" si="122"/>
        <v/>
      </c>
      <c r="AW493" s="6" t="str">
        <f t="shared" si="123"/>
        <v/>
      </c>
      <c r="AX493" s="6">
        <f t="shared" si="124"/>
        <v>0</v>
      </c>
      <c r="AY493" s="6">
        <f t="shared" si="125"/>
        <v>0</v>
      </c>
      <c r="AZ493" s="6" t="str">
        <f t="shared" si="126"/>
        <v/>
      </c>
      <c r="BA493" s="6" t="str">
        <f t="shared" si="127"/>
        <v/>
      </c>
    </row>
    <row r="494" spans="2:59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R494" s="3">
        <v>2</v>
      </c>
      <c r="S494" s="3">
        <v>1</v>
      </c>
      <c r="T494" s="5">
        <v>3</v>
      </c>
      <c r="U494" s="3">
        <v>1</v>
      </c>
      <c r="V494" s="6" t="str">
        <f t="shared" si="119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D494" s="12">
        <v>15521</v>
      </c>
      <c r="AG494" s="6">
        <f t="shared" si="128"/>
        <v>0</v>
      </c>
      <c r="AH494" s="6">
        <f t="shared" si="129"/>
        <v>0</v>
      </c>
      <c r="AI494" s="6" t="str">
        <f t="shared" si="130"/>
        <v/>
      </c>
      <c r="AJ494" s="6" t="str">
        <f t="shared" si="131"/>
        <v/>
      </c>
      <c r="AK494" s="6">
        <f t="shared" si="132"/>
        <v>0</v>
      </c>
      <c r="AL494" s="6">
        <f t="shared" si="133"/>
        <v>0</v>
      </c>
      <c r="AM494" s="6" t="str">
        <f t="shared" si="134"/>
        <v/>
      </c>
      <c r="AN494" s="6" t="str">
        <f t="shared" si="135"/>
        <v/>
      </c>
      <c r="AT494" s="6">
        <f t="shared" si="120"/>
        <v>1</v>
      </c>
      <c r="AU494" s="6">
        <f t="shared" si="121"/>
        <v>2</v>
      </c>
      <c r="AV494" s="6" t="str">
        <f t="shared" si="122"/>
        <v/>
      </c>
      <c r="AW494" s="6" t="str">
        <f t="shared" si="123"/>
        <v/>
      </c>
      <c r="AX494" s="6">
        <f t="shared" si="124"/>
        <v>0</v>
      </c>
      <c r="AY494" s="6">
        <f t="shared" si="125"/>
        <v>0</v>
      </c>
      <c r="AZ494" s="6" t="str">
        <f t="shared" si="126"/>
        <v/>
      </c>
      <c r="BA494" s="6" t="str">
        <f t="shared" si="127"/>
        <v/>
      </c>
    </row>
    <row r="495" spans="2:59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R495" s="3">
        <v>0</v>
      </c>
      <c r="S495" s="3">
        <v>0</v>
      </c>
      <c r="T495" s="5">
        <v>1</v>
      </c>
      <c r="U495" s="3">
        <v>3</v>
      </c>
      <c r="V495" s="6" t="str">
        <f t="shared" si="119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D495" s="12">
        <v>51522</v>
      </c>
      <c r="AG495" s="6">
        <f t="shared" si="128"/>
        <v>0</v>
      </c>
      <c r="AH495" s="6">
        <f t="shared" si="129"/>
        <v>0</v>
      </c>
      <c r="AI495" s="6" t="str">
        <f t="shared" si="130"/>
        <v/>
      </c>
      <c r="AJ495" s="6" t="str">
        <f t="shared" si="131"/>
        <v/>
      </c>
      <c r="AK495" s="6">
        <f t="shared" si="132"/>
        <v>0</v>
      </c>
      <c r="AL495" s="6">
        <f t="shared" si="133"/>
        <v>0</v>
      </c>
      <c r="AM495" s="6" t="str">
        <f t="shared" si="134"/>
        <v/>
      </c>
      <c r="AN495" s="6" t="str">
        <f t="shared" si="135"/>
        <v/>
      </c>
      <c r="AT495" s="6">
        <f t="shared" si="120"/>
        <v>0</v>
      </c>
      <c r="AU495" s="6">
        <f t="shared" si="121"/>
        <v>0</v>
      </c>
      <c r="AV495" s="6" t="str">
        <f t="shared" si="122"/>
        <v/>
      </c>
      <c r="AW495" s="6" t="str">
        <f t="shared" si="123"/>
        <v/>
      </c>
      <c r="AX495" s="6">
        <f t="shared" si="124"/>
        <v>1</v>
      </c>
      <c r="AY495" s="6">
        <f t="shared" si="125"/>
        <v>2</v>
      </c>
      <c r="AZ495" s="6" t="str">
        <f t="shared" si="126"/>
        <v/>
      </c>
      <c r="BA495" s="6" t="str">
        <f t="shared" si="127"/>
        <v/>
      </c>
      <c r="BG495" s="6" t="s">
        <v>1035</v>
      </c>
    </row>
    <row r="496" spans="2:59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V496" s="6" t="str">
        <f t="shared" si="119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D496" s="12">
        <v>15521</v>
      </c>
      <c r="AG496" s="6">
        <f t="shared" si="128"/>
        <v>0</v>
      </c>
      <c r="AH496" s="6">
        <f t="shared" si="129"/>
        <v>0</v>
      </c>
      <c r="AI496" s="6" t="str">
        <f t="shared" si="130"/>
        <v/>
      </c>
      <c r="AJ496" s="6" t="str">
        <f t="shared" si="131"/>
        <v/>
      </c>
      <c r="AK496" s="6">
        <f t="shared" si="132"/>
        <v>0</v>
      </c>
      <c r="AL496" s="6">
        <f t="shared" si="133"/>
        <v>0</v>
      </c>
      <c r="AM496" s="6" t="str">
        <f t="shared" si="134"/>
        <v/>
      </c>
      <c r="AN496" s="6" t="str">
        <f t="shared" si="135"/>
        <v/>
      </c>
      <c r="AT496" s="6">
        <f t="shared" si="120"/>
        <v>2</v>
      </c>
      <c r="AU496" s="6">
        <f t="shared" si="121"/>
        <v>4</v>
      </c>
      <c r="AV496" s="6" t="str">
        <f t="shared" si="122"/>
        <v/>
      </c>
      <c r="AW496" s="6" t="str">
        <f t="shared" si="123"/>
        <v/>
      </c>
      <c r="AX496" s="6">
        <f t="shared" si="124"/>
        <v>0</v>
      </c>
      <c r="AY496" s="6">
        <f t="shared" si="125"/>
        <v>0</v>
      </c>
      <c r="AZ496" s="6" t="str">
        <f t="shared" si="126"/>
        <v/>
      </c>
      <c r="BA496" s="6" t="str">
        <f t="shared" si="127"/>
        <v/>
      </c>
    </row>
    <row r="497" spans="2:59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R497" s="3">
        <v>0</v>
      </c>
      <c r="S497" s="3">
        <v>2</v>
      </c>
      <c r="T497" s="5">
        <v>0</v>
      </c>
      <c r="U497" s="3">
        <v>0</v>
      </c>
      <c r="V497" s="6" t="str">
        <f t="shared" si="119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D497" s="12">
        <v>25511</v>
      </c>
      <c r="AG497" s="6">
        <f t="shared" si="128"/>
        <v>0</v>
      </c>
      <c r="AH497" s="6">
        <f t="shared" si="129"/>
        <v>0</v>
      </c>
      <c r="AI497" s="6" t="str">
        <f t="shared" si="130"/>
        <v/>
      </c>
      <c r="AJ497" s="6" t="str">
        <f t="shared" si="131"/>
        <v/>
      </c>
      <c r="AK497" s="6">
        <f t="shared" si="132"/>
        <v>3</v>
      </c>
      <c r="AL497" s="6">
        <f t="shared" si="133"/>
        <v>5</v>
      </c>
      <c r="AM497" s="6">
        <f t="shared" si="134"/>
        <v>1.6752000000000009</v>
      </c>
      <c r="AN497" s="6" t="str">
        <f t="shared" si="135"/>
        <v/>
      </c>
      <c r="AT497" s="6">
        <f t="shared" si="120"/>
        <v>0</v>
      </c>
      <c r="AU497" s="6">
        <f t="shared" si="121"/>
        <v>0</v>
      </c>
      <c r="AV497" s="6" t="str">
        <f t="shared" si="122"/>
        <v/>
      </c>
      <c r="AW497" s="6" t="str">
        <f t="shared" si="123"/>
        <v/>
      </c>
      <c r="AX497" s="6">
        <f t="shared" si="124"/>
        <v>0</v>
      </c>
      <c r="AY497" s="6">
        <f t="shared" si="125"/>
        <v>0</v>
      </c>
      <c r="AZ497" s="6" t="str">
        <f t="shared" si="126"/>
        <v/>
      </c>
      <c r="BA497" s="6" t="str">
        <f t="shared" si="127"/>
        <v/>
      </c>
    </row>
    <row r="498" spans="2:59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R498" s="3">
        <v>1</v>
      </c>
      <c r="S498" s="3">
        <v>1</v>
      </c>
      <c r="T498" s="5">
        <v>1</v>
      </c>
      <c r="U498" s="3">
        <v>0</v>
      </c>
      <c r="V498" s="6" t="str">
        <f t="shared" si="119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D498" s="12">
        <v>25511</v>
      </c>
      <c r="AG498" s="6">
        <f t="shared" si="128"/>
        <v>0</v>
      </c>
      <c r="AH498" s="6">
        <f t="shared" si="129"/>
        <v>0</v>
      </c>
      <c r="AI498" s="6" t="str">
        <f t="shared" si="130"/>
        <v/>
      </c>
      <c r="AJ498" s="6" t="str">
        <f t="shared" si="131"/>
        <v/>
      </c>
      <c r="AK498" s="6">
        <f t="shared" si="132"/>
        <v>1</v>
      </c>
      <c r="AL498" s="6">
        <f t="shared" si="133"/>
        <v>3</v>
      </c>
      <c r="AM498" s="6" t="str">
        <f t="shared" si="134"/>
        <v/>
      </c>
      <c r="AN498" s="6" t="str">
        <f t="shared" si="135"/>
        <v/>
      </c>
      <c r="AT498" s="6">
        <f t="shared" si="120"/>
        <v>0</v>
      </c>
      <c r="AU498" s="6">
        <f t="shared" si="121"/>
        <v>0</v>
      </c>
      <c r="AV498" s="6" t="str">
        <f t="shared" si="122"/>
        <v/>
      </c>
      <c r="AW498" s="6" t="str">
        <f t="shared" si="123"/>
        <v/>
      </c>
      <c r="AX498" s="6">
        <f t="shared" si="124"/>
        <v>0</v>
      </c>
      <c r="AY498" s="6">
        <f t="shared" si="125"/>
        <v>0</v>
      </c>
      <c r="AZ498" s="6" t="str">
        <f t="shared" si="126"/>
        <v/>
      </c>
      <c r="BA498" s="6" t="str">
        <f t="shared" si="127"/>
        <v/>
      </c>
    </row>
    <row r="499" spans="2:59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R499" s="3">
        <v>1</v>
      </c>
      <c r="S499" s="3">
        <v>0</v>
      </c>
      <c r="T499" s="5">
        <v>3</v>
      </c>
      <c r="U499" s="3">
        <v>3</v>
      </c>
      <c r="V499" s="6" t="str">
        <f t="shared" si="119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D499" s="12">
        <v>52151</v>
      </c>
      <c r="AG499" s="6">
        <f t="shared" si="128"/>
        <v>0</v>
      </c>
      <c r="AH499" s="6">
        <f t="shared" si="129"/>
        <v>0</v>
      </c>
      <c r="AI499" s="6" t="str">
        <f t="shared" si="130"/>
        <v/>
      </c>
      <c r="AJ499" s="6" t="str">
        <f t="shared" si="131"/>
        <v/>
      </c>
      <c r="AK499" s="6">
        <f t="shared" si="132"/>
        <v>0</v>
      </c>
      <c r="AL499" s="6">
        <f t="shared" si="133"/>
        <v>0</v>
      </c>
      <c r="AM499" s="6" t="str">
        <f t="shared" si="134"/>
        <v/>
      </c>
      <c r="AN499" s="6" t="str">
        <f t="shared" si="135"/>
        <v/>
      </c>
      <c r="AT499" s="6">
        <f t="shared" si="120"/>
        <v>0</v>
      </c>
      <c r="AU499" s="6">
        <f t="shared" si="121"/>
        <v>0</v>
      </c>
      <c r="AV499" s="6" t="str">
        <f t="shared" si="122"/>
        <v/>
      </c>
      <c r="AW499" s="6" t="str">
        <f t="shared" si="123"/>
        <v/>
      </c>
      <c r="AX499" s="6">
        <f t="shared" si="124"/>
        <v>0</v>
      </c>
      <c r="AY499" s="6">
        <f t="shared" si="125"/>
        <v>0</v>
      </c>
      <c r="AZ499" s="6" t="str">
        <f t="shared" si="126"/>
        <v/>
      </c>
      <c r="BA499" s="6" t="str">
        <f t="shared" si="127"/>
        <v/>
      </c>
      <c r="BG499" s="6" t="s">
        <v>1036</v>
      </c>
    </row>
    <row r="500" spans="2:59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R500" s="3">
        <v>2</v>
      </c>
      <c r="S500" s="3">
        <v>2</v>
      </c>
      <c r="T500" s="5">
        <v>1</v>
      </c>
      <c r="U500" s="3">
        <v>0</v>
      </c>
      <c r="V500" s="6" t="str">
        <f t="shared" si="119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D500" s="12">
        <v>15522</v>
      </c>
      <c r="AG500" s="6">
        <f t="shared" si="128"/>
        <v>0</v>
      </c>
      <c r="AH500" s="6">
        <f t="shared" si="129"/>
        <v>0</v>
      </c>
      <c r="AI500" s="6" t="str">
        <f t="shared" si="130"/>
        <v/>
      </c>
      <c r="AJ500" s="6" t="str">
        <f t="shared" si="131"/>
        <v/>
      </c>
      <c r="AK500" s="6">
        <f t="shared" si="132"/>
        <v>0</v>
      </c>
      <c r="AL500" s="6">
        <f t="shared" si="133"/>
        <v>0</v>
      </c>
      <c r="AM500" s="6" t="str">
        <f t="shared" si="134"/>
        <v/>
      </c>
      <c r="AN500" s="6" t="str">
        <f t="shared" si="135"/>
        <v/>
      </c>
      <c r="AT500" s="6">
        <f t="shared" si="120"/>
        <v>0</v>
      </c>
      <c r="AU500" s="6">
        <f t="shared" si="121"/>
        <v>0</v>
      </c>
      <c r="AV500" s="6" t="str">
        <f t="shared" si="122"/>
        <v/>
      </c>
      <c r="AW500" s="6" t="str">
        <f t="shared" si="123"/>
        <v/>
      </c>
      <c r="AX500" s="6">
        <f t="shared" si="124"/>
        <v>2</v>
      </c>
      <c r="AY500" s="6">
        <f t="shared" si="125"/>
        <v>3</v>
      </c>
      <c r="AZ500" s="6" t="str">
        <f t="shared" si="126"/>
        <v/>
      </c>
      <c r="BA500" s="6" t="str">
        <f t="shared" si="127"/>
        <v/>
      </c>
      <c r="BG500" s="6" t="s">
        <v>1037</v>
      </c>
    </row>
    <row r="501" spans="2:59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V501" s="6" t="str">
        <f t="shared" si="119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D501" s="12">
        <v>52151</v>
      </c>
      <c r="AG501" s="6">
        <f t="shared" si="128"/>
        <v>0</v>
      </c>
      <c r="AH501" s="6">
        <f t="shared" si="129"/>
        <v>0</v>
      </c>
      <c r="AI501" s="6" t="str">
        <f t="shared" si="130"/>
        <v/>
      </c>
      <c r="AJ501" s="6" t="str">
        <f t="shared" si="131"/>
        <v/>
      </c>
      <c r="AK501" s="6">
        <f t="shared" si="132"/>
        <v>0</v>
      </c>
      <c r="AL501" s="6">
        <f t="shared" si="133"/>
        <v>0</v>
      </c>
      <c r="AM501" s="6" t="str">
        <f t="shared" si="134"/>
        <v/>
      </c>
      <c r="AN501" s="6" t="str">
        <f t="shared" si="135"/>
        <v/>
      </c>
      <c r="AT501" s="6">
        <f t="shared" si="120"/>
        <v>0</v>
      </c>
      <c r="AU501" s="6">
        <f t="shared" si="121"/>
        <v>0</v>
      </c>
      <c r="AV501" s="6" t="str">
        <f t="shared" si="122"/>
        <v/>
      </c>
      <c r="AW501" s="6" t="str">
        <f t="shared" si="123"/>
        <v/>
      </c>
      <c r="AX501" s="6">
        <f t="shared" si="124"/>
        <v>0</v>
      </c>
      <c r="AY501" s="6">
        <f t="shared" si="125"/>
        <v>0</v>
      </c>
      <c r="AZ501" s="6" t="str">
        <f t="shared" si="126"/>
        <v/>
      </c>
      <c r="BA501" s="6" t="str">
        <f t="shared" si="127"/>
        <v/>
      </c>
    </row>
    <row r="502" spans="2:59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R502" s="3">
        <v>0</v>
      </c>
      <c r="S502" s="3">
        <v>2</v>
      </c>
      <c r="T502" s="5">
        <v>0</v>
      </c>
      <c r="U502" s="3">
        <v>0</v>
      </c>
      <c r="V502" s="6" t="str">
        <f t="shared" si="119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D502" s="12">
        <v>51521</v>
      </c>
      <c r="AG502" s="6">
        <f t="shared" si="128"/>
        <v>0</v>
      </c>
      <c r="AH502" s="6">
        <f t="shared" si="129"/>
        <v>0</v>
      </c>
      <c r="AI502" s="6" t="str">
        <f t="shared" si="130"/>
        <v/>
      </c>
      <c r="AJ502" s="6" t="str">
        <f t="shared" si="131"/>
        <v/>
      </c>
      <c r="AK502" s="6">
        <f t="shared" si="132"/>
        <v>0</v>
      </c>
      <c r="AL502" s="6">
        <f t="shared" si="133"/>
        <v>0</v>
      </c>
      <c r="AM502" s="6" t="str">
        <f t="shared" si="134"/>
        <v/>
      </c>
      <c r="AN502" s="6" t="str">
        <f t="shared" si="135"/>
        <v/>
      </c>
      <c r="AT502" s="6">
        <f t="shared" si="120"/>
        <v>2</v>
      </c>
      <c r="AU502" s="6">
        <f t="shared" si="121"/>
        <v>2</v>
      </c>
      <c r="AV502" s="6" t="str">
        <f t="shared" si="122"/>
        <v/>
      </c>
      <c r="AW502" s="6" t="str">
        <f t="shared" si="123"/>
        <v/>
      </c>
      <c r="AX502" s="6">
        <f t="shared" si="124"/>
        <v>0</v>
      </c>
      <c r="AY502" s="6">
        <f t="shared" si="125"/>
        <v>0</v>
      </c>
      <c r="AZ502" s="6" t="str">
        <f t="shared" si="126"/>
        <v/>
      </c>
      <c r="BA502" s="6" t="str">
        <f t="shared" si="127"/>
        <v/>
      </c>
    </row>
    <row r="503" spans="2:59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R503" s="3">
        <v>0</v>
      </c>
      <c r="S503" s="3">
        <v>0</v>
      </c>
      <c r="T503" s="5">
        <v>1</v>
      </c>
      <c r="U503" s="3">
        <v>0</v>
      </c>
      <c r="V503" s="6" t="str">
        <f t="shared" si="119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D503" s="12">
        <v>25511</v>
      </c>
      <c r="AG503" s="6">
        <f t="shared" si="128"/>
        <v>0</v>
      </c>
      <c r="AH503" s="6">
        <f t="shared" si="129"/>
        <v>0</v>
      </c>
      <c r="AI503" s="6" t="str">
        <f t="shared" si="130"/>
        <v/>
      </c>
      <c r="AJ503" s="6" t="str">
        <f t="shared" si="131"/>
        <v/>
      </c>
      <c r="AK503" s="6">
        <f t="shared" si="132"/>
        <v>3</v>
      </c>
      <c r="AL503" s="6">
        <f t="shared" si="133"/>
        <v>4</v>
      </c>
      <c r="AM503" s="6">
        <f t="shared" si="134"/>
        <v>0.87499999999999944</v>
      </c>
      <c r="AN503" s="6" t="str">
        <f t="shared" si="135"/>
        <v/>
      </c>
      <c r="AT503" s="6">
        <f t="shared" si="120"/>
        <v>0</v>
      </c>
      <c r="AU503" s="6">
        <f t="shared" si="121"/>
        <v>0</v>
      </c>
      <c r="AV503" s="6" t="str">
        <f t="shared" si="122"/>
        <v/>
      </c>
      <c r="AW503" s="6" t="str">
        <f t="shared" si="123"/>
        <v/>
      </c>
      <c r="AX503" s="6">
        <f t="shared" si="124"/>
        <v>0</v>
      </c>
      <c r="AY503" s="6">
        <f t="shared" si="125"/>
        <v>0</v>
      </c>
      <c r="AZ503" s="6" t="str">
        <f t="shared" si="126"/>
        <v/>
      </c>
      <c r="BA503" s="6" t="str">
        <f t="shared" si="127"/>
        <v/>
      </c>
    </row>
    <row r="504" spans="2:59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R504" s="3">
        <v>1</v>
      </c>
      <c r="S504" s="3">
        <v>0</v>
      </c>
      <c r="T504" s="5">
        <v>3</v>
      </c>
      <c r="U504" s="3">
        <v>1</v>
      </c>
      <c r="V504" s="6" t="str">
        <f t="shared" si="119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D504" s="12">
        <v>25512</v>
      </c>
      <c r="AG504" s="6">
        <f t="shared" si="128"/>
        <v>3</v>
      </c>
      <c r="AH504" s="6">
        <f t="shared" si="129"/>
        <v>5</v>
      </c>
      <c r="AI504" s="6">
        <f t="shared" si="130"/>
        <v>3.7486000000000019</v>
      </c>
      <c r="AJ504" s="6" t="str">
        <f t="shared" si="131"/>
        <v/>
      </c>
      <c r="AK504" s="6">
        <f t="shared" si="132"/>
        <v>0</v>
      </c>
      <c r="AL504" s="6">
        <f t="shared" si="133"/>
        <v>0</v>
      </c>
      <c r="AM504" s="6" t="str">
        <f t="shared" si="134"/>
        <v/>
      </c>
      <c r="AN504" s="6" t="str">
        <f t="shared" si="135"/>
        <v/>
      </c>
      <c r="AT504" s="6">
        <f t="shared" si="120"/>
        <v>0</v>
      </c>
      <c r="AU504" s="6">
        <f t="shared" si="121"/>
        <v>0</v>
      </c>
      <c r="AV504" s="6" t="str">
        <f t="shared" si="122"/>
        <v/>
      </c>
      <c r="AW504" s="6" t="str">
        <f t="shared" si="123"/>
        <v/>
      </c>
      <c r="AX504" s="6">
        <f t="shared" si="124"/>
        <v>3</v>
      </c>
      <c r="AY504" s="6">
        <f t="shared" si="125"/>
        <v>5</v>
      </c>
      <c r="AZ504" s="6">
        <f t="shared" si="126"/>
        <v>3.7486000000000019</v>
      </c>
      <c r="BA504" s="6">
        <f t="shared" si="127"/>
        <v>3.7486000000000019</v>
      </c>
      <c r="BG504" s="6" t="s">
        <v>1038</v>
      </c>
    </row>
    <row r="505" spans="2:59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R505" s="3">
        <v>2</v>
      </c>
      <c r="S505" s="3">
        <v>2</v>
      </c>
      <c r="T505" s="5">
        <v>1</v>
      </c>
      <c r="U505" s="3">
        <v>0</v>
      </c>
      <c r="V505" s="6" t="str">
        <f t="shared" si="119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D505" s="12">
        <v>25511</v>
      </c>
      <c r="AG505" s="6">
        <f t="shared" si="128"/>
        <v>0</v>
      </c>
      <c r="AH505" s="6">
        <f t="shared" si="129"/>
        <v>0</v>
      </c>
      <c r="AI505" s="6" t="str">
        <f t="shared" si="130"/>
        <v/>
      </c>
      <c r="AJ505" s="6" t="str">
        <f t="shared" si="131"/>
        <v/>
      </c>
      <c r="AK505" s="6">
        <f t="shared" si="132"/>
        <v>1</v>
      </c>
      <c r="AL505" s="6">
        <f t="shared" si="133"/>
        <v>3</v>
      </c>
      <c r="AM505" s="6" t="str">
        <f t="shared" si="134"/>
        <v/>
      </c>
      <c r="AN505" s="6" t="str">
        <f t="shared" si="135"/>
        <v/>
      </c>
      <c r="AT505" s="6">
        <f t="shared" si="120"/>
        <v>0</v>
      </c>
      <c r="AU505" s="6">
        <f t="shared" si="121"/>
        <v>0</v>
      </c>
      <c r="AV505" s="6" t="str">
        <f t="shared" si="122"/>
        <v/>
      </c>
      <c r="AW505" s="6" t="str">
        <f t="shared" si="123"/>
        <v/>
      </c>
      <c r="AX505" s="6">
        <f t="shared" si="124"/>
        <v>0</v>
      </c>
      <c r="AY505" s="6">
        <f t="shared" si="125"/>
        <v>0</v>
      </c>
      <c r="AZ505" s="6" t="str">
        <f t="shared" si="126"/>
        <v/>
      </c>
      <c r="BA505" s="6" t="str">
        <f t="shared" si="127"/>
        <v/>
      </c>
      <c r="BG505" s="6" t="s">
        <v>1039</v>
      </c>
    </row>
    <row r="506" spans="2:59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R506" s="3">
        <v>1</v>
      </c>
      <c r="S506" s="3">
        <v>1</v>
      </c>
      <c r="T506" s="5">
        <v>1</v>
      </c>
      <c r="U506" s="3">
        <v>0</v>
      </c>
      <c r="V506" s="6" t="str">
        <f t="shared" si="119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D506" s="12">
        <v>25511</v>
      </c>
      <c r="AG506" s="6">
        <f t="shared" si="128"/>
        <v>0</v>
      </c>
      <c r="AH506" s="6">
        <f t="shared" si="129"/>
        <v>0</v>
      </c>
      <c r="AI506" s="6" t="str">
        <f t="shared" si="130"/>
        <v/>
      </c>
      <c r="AJ506" s="6" t="str">
        <f t="shared" si="131"/>
        <v/>
      </c>
      <c r="AK506" s="6">
        <f t="shared" si="132"/>
        <v>1</v>
      </c>
      <c r="AL506" s="6">
        <f t="shared" si="133"/>
        <v>3</v>
      </c>
      <c r="AM506" s="6" t="str">
        <f t="shared" si="134"/>
        <v/>
      </c>
      <c r="AN506" s="6" t="str">
        <f t="shared" si="135"/>
        <v/>
      </c>
      <c r="AT506" s="6">
        <f t="shared" si="120"/>
        <v>0</v>
      </c>
      <c r="AU506" s="6">
        <f t="shared" si="121"/>
        <v>0</v>
      </c>
      <c r="AV506" s="6" t="str">
        <f t="shared" si="122"/>
        <v/>
      </c>
      <c r="AW506" s="6" t="str">
        <f t="shared" si="123"/>
        <v/>
      </c>
      <c r="AX506" s="6">
        <f t="shared" si="124"/>
        <v>0</v>
      </c>
      <c r="AY506" s="6">
        <f t="shared" si="125"/>
        <v>0</v>
      </c>
      <c r="AZ506" s="6" t="str">
        <f t="shared" si="126"/>
        <v/>
      </c>
      <c r="BA506" s="6" t="str">
        <f t="shared" si="127"/>
        <v/>
      </c>
      <c r="BG506" s="6" t="s">
        <v>1040</v>
      </c>
    </row>
    <row r="507" spans="2:59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R507" s="3">
        <v>0</v>
      </c>
      <c r="S507" s="3">
        <v>1</v>
      </c>
      <c r="T507" s="5">
        <v>0</v>
      </c>
      <c r="U507" s="3">
        <v>0</v>
      </c>
      <c r="V507" s="6" t="str">
        <f t="shared" si="119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D507" s="12">
        <v>15522</v>
      </c>
      <c r="AG507" s="6">
        <f t="shared" si="128"/>
        <v>0</v>
      </c>
      <c r="AH507" s="6">
        <f t="shared" si="129"/>
        <v>0</v>
      </c>
      <c r="AI507" s="6" t="str">
        <f t="shared" si="130"/>
        <v/>
      </c>
      <c r="AJ507" s="6" t="str">
        <f t="shared" si="131"/>
        <v/>
      </c>
      <c r="AK507" s="6">
        <f t="shared" si="132"/>
        <v>0</v>
      </c>
      <c r="AL507" s="6">
        <f t="shared" si="133"/>
        <v>0</v>
      </c>
      <c r="AM507" s="6" t="str">
        <f t="shared" si="134"/>
        <v/>
      </c>
      <c r="AN507" s="6" t="str">
        <f t="shared" si="135"/>
        <v/>
      </c>
      <c r="AT507" s="6">
        <f t="shared" si="120"/>
        <v>0</v>
      </c>
      <c r="AU507" s="6">
        <f t="shared" si="121"/>
        <v>0</v>
      </c>
      <c r="AV507" s="6" t="str">
        <f t="shared" si="122"/>
        <v/>
      </c>
      <c r="AW507" s="6" t="str">
        <f t="shared" si="123"/>
        <v/>
      </c>
      <c r="AX507" s="6">
        <f t="shared" si="124"/>
        <v>3</v>
      </c>
      <c r="AY507" s="6">
        <f t="shared" si="125"/>
        <v>5</v>
      </c>
      <c r="AZ507" s="6">
        <f t="shared" si="126"/>
        <v>9.3411999999999988</v>
      </c>
      <c r="BA507" s="6">
        <f t="shared" si="127"/>
        <v>9.3411999999999988</v>
      </c>
    </row>
    <row r="508" spans="2:59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R508" s="3">
        <v>0</v>
      </c>
      <c r="S508" s="3">
        <v>1</v>
      </c>
      <c r="T508" s="5">
        <v>0</v>
      </c>
      <c r="U508" s="3">
        <v>0</v>
      </c>
      <c r="V508" s="6" t="str">
        <f t="shared" si="119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D508" s="12">
        <v>15522</v>
      </c>
      <c r="AG508" s="6">
        <f t="shared" si="128"/>
        <v>0</v>
      </c>
      <c r="AH508" s="6">
        <f t="shared" si="129"/>
        <v>0</v>
      </c>
      <c r="AI508" s="6" t="str">
        <f t="shared" si="130"/>
        <v/>
      </c>
      <c r="AJ508" s="6" t="str">
        <f t="shared" si="131"/>
        <v/>
      </c>
      <c r="AK508" s="6">
        <f t="shared" si="132"/>
        <v>0</v>
      </c>
      <c r="AL508" s="6">
        <f t="shared" si="133"/>
        <v>0</v>
      </c>
      <c r="AM508" s="6" t="str">
        <f t="shared" si="134"/>
        <v/>
      </c>
      <c r="AN508" s="6" t="str">
        <f t="shared" si="135"/>
        <v/>
      </c>
      <c r="AT508" s="6">
        <f t="shared" si="120"/>
        <v>0</v>
      </c>
      <c r="AU508" s="6">
        <f t="shared" si="121"/>
        <v>0</v>
      </c>
      <c r="AV508" s="6" t="str">
        <f t="shared" si="122"/>
        <v/>
      </c>
      <c r="AW508" s="6" t="str">
        <f t="shared" si="123"/>
        <v/>
      </c>
      <c r="AX508" s="6">
        <f t="shared" si="124"/>
        <v>1</v>
      </c>
      <c r="AY508" s="6">
        <f t="shared" si="125"/>
        <v>3</v>
      </c>
      <c r="AZ508" s="6" t="str">
        <f t="shared" si="126"/>
        <v/>
      </c>
      <c r="BA508" s="6" t="str">
        <f t="shared" si="127"/>
        <v/>
      </c>
      <c r="BG508" s="6" t="s">
        <v>1041</v>
      </c>
    </row>
    <row r="509" spans="2:59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R509" s="3">
        <v>0</v>
      </c>
      <c r="S509" s="3">
        <v>0</v>
      </c>
      <c r="T509" s="5">
        <v>1</v>
      </c>
      <c r="U509" s="3">
        <v>0</v>
      </c>
      <c r="V509" s="6" t="str">
        <f t="shared" si="119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D509" s="12">
        <v>25511</v>
      </c>
      <c r="AG509" s="6">
        <f t="shared" si="128"/>
        <v>0</v>
      </c>
      <c r="AH509" s="6">
        <f t="shared" si="129"/>
        <v>0</v>
      </c>
      <c r="AI509" s="6" t="str">
        <f t="shared" si="130"/>
        <v/>
      </c>
      <c r="AJ509" s="6" t="str">
        <f t="shared" si="131"/>
        <v/>
      </c>
      <c r="AK509" s="6">
        <f t="shared" si="132"/>
        <v>1</v>
      </c>
      <c r="AL509" s="6">
        <f t="shared" si="133"/>
        <v>3</v>
      </c>
      <c r="AM509" s="6" t="str">
        <f t="shared" si="134"/>
        <v/>
      </c>
      <c r="AN509" s="6" t="str">
        <f t="shared" si="135"/>
        <v/>
      </c>
      <c r="AT509" s="6">
        <f t="shared" si="120"/>
        <v>0</v>
      </c>
      <c r="AU509" s="6">
        <f t="shared" si="121"/>
        <v>0</v>
      </c>
      <c r="AV509" s="6" t="str">
        <f t="shared" si="122"/>
        <v/>
      </c>
      <c r="AW509" s="6" t="str">
        <f t="shared" si="123"/>
        <v/>
      </c>
      <c r="AX509" s="6">
        <f t="shared" si="124"/>
        <v>0</v>
      </c>
      <c r="AY509" s="6">
        <f t="shared" si="125"/>
        <v>0</v>
      </c>
      <c r="AZ509" s="6" t="str">
        <f t="shared" si="126"/>
        <v/>
      </c>
      <c r="BA509" s="6" t="str">
        <f t="shared" si="127"/>
        <v/>
      </c>
    </row>
    <row r="510" spans="2:59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R510" s="3">
        <v>1</v>
      </c>
      <c r="S510" s="3">
        <v>1</v>
      </c>
      <c r="T510" s="5">
        <v>1</v>
      </c>
      <c r="U510" s="3">
        <v>3</v>
      </c>
      <c r="V510" s="6" t="str">
        <f t="shared" si="119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D510" s="12">
        <v>52151</v>
      </c>
      <c r="AG510" s="6">
        <f t="shared" si="128"/>
        <v>0</v>
      </c>
      <c r="AH510" s="6">
        <f t="shared" si="129"/>
        <v>0</v>
      </c>
      <c r="AI510" s="6" t="str">
        <f t="shared" si="130"/>
        <v/>
      </c>
      <c r="AJ510" s="6" t="str">
        <f t="shared" si="131"/>
        <v/>
      </c>
      <c r="AK510" s="6">
        <f t="shared" si="132"/>
        <v>0</v>
      </c>
      <c r="AL510" s="6">
        <f t="shared" si="133"/>
        <v>0</v>
      </c>
      <c r="AM510" s="6" t="str">
        <f t="shared" si="134"/>
        <v/>
      </c>
      <c r="AN510" s="6" t="str">
        <f t="shared" si="135"/>
        <v/>
      </c>
      <c r="AT510" s="6">
        <f t="shared" si="120"/>
        <v>0</v>
      </c>
      <c r="AU510" s="6">
        <f t="shared" si="121"/>
        <v>0</v>
      </c>
      <c r="AV510" s="6" t="str">
        <f t="shared" si="122"/>
        <v/>
      </c>
      <c r="AW510" s="6" t="str">
        <f t="shared" si="123"/>
        <v/>
      </c>
      <c r="AX510" s="6">
        <f t="shared" si="124"/>
        <v>0</v>
      </c>
      <c r="AY510" s="6">
        <f t="shared" si="125"/>
        <v>0</v>
      </c>
      <c r="AZ510" s="6" t="str">
        <f t="shared" si="126"/>
        <v/>
      </c>
      <c r="BA510" s="6" t="str">
        <f t="shared" si="127"/>
        <v/>
      </c>
    </row>
    <row r="511" spans="2:59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R511" s="3">
        <v>3</v>
      </c>
      <c r="S511" s="3">
        <v>1</v>
      </c>
      <c r="T511" s="5">
        <v>3</v>
      </c>
      <c r="U511" s="3">
        <v>3</v>
      </c>
      <c r="V511" s="6" t="str">
        <f t="shared" si="119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D511" s="12">
        <v>51252</v>
      </c>
      <c r="AG511" s="6">
        <f t="shared" si="128"/>
        <v>0</v>
      </c>
      <c r="AH511" s="6">
        <f t="shared" si="129"/>
        <v>0</v>
      </c>
      <c r="AI511" s="6" t="str">
        <f t="shared" si="130"/>
        <v/>
      </c>
      <c r="AJ511" s="6" t="str">
        <f t="shared" si="131"/>
        <v/>
      </c>
      <c r="AK511" s="6">
        <f t="shared" si="132"/>
        <v>0</v>
      </c>
      <c r="AL511" s="6">
        <f t="shared" si="133"/>
        <v>0</v>
      </c>
      <c r="AM511" s="6" t="str">
        <f t="shared" si="134"/>
        <v/>
      </c>
      <c r="AN511" s="6" t="str">
        <f t="shared" si="135"/>
        <v/>
      </c>
      <c r="AT511" s="6">
        <f t="shared" si="120"/>
        <v>0</v>
      </c>
      <c r="AU511" s="6">
        <f t="shared" si="121"/>
        <v>0</v>
      </c>
      <c r="AV511" s="6" t="str">
        <f t="shared" si="122"/>
        <v/>
      </c>
      <c r="AW511" s="6" t="str">
        <f t="shared" si="123"/>
        <v/>
      </c>
      <c r="AX511" s="6">
        <f t="shared" si="124"/>
        <v>2</v>
      </c>
      <c r="AY511" s="6">
        <f t="shared" si="125"/>
        <v>3</v>
      </c>
      <c r="AZ511" s="6" t="str">
        <f t="shared" si="126"/>
        <v/>
      </c>
      <c r="BA511" s="6" t="str">
        <f t="shared" si="127"/>
        <v/>
      </c>
    </row>
    <row r="512" spans="2:59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R512" s="3">
        <v>1</v>
      </c>
      <c r="S512" s="3">
        <v>1</v>
      </c>
      <c r="T512" s="5">
        <v>1</v>
      </c>
      <c r="U512" s="3">
        <v>0</v>
      </c>
      <c r="V512" s="6" t="str">
        <f t="shared" si="119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D512" s="12">
        <v>15252</v>
      </c>
      <c r="AG512" s="6">
        <f t="shared" si="128"/>
        <v>0</v>
      </c>
      <c r="AH512" s="6">
        <f t="shared" si="129"/>
        <v>0</v>
      </c>
      <c r="AI512" s="6" t="str">
        <f t="shared" si="130"/>
        <v/>
      </c>
      <c r="AJ512" s="6" t="str">
        <f t="shared" si="131"/>
        <v/>
      </c>
      <c r="AK512" s="6">
        <f t="shared" si="132"/>
        <v>0</v>
      </c>
      <c r="AL512" s="6">
        <f t="shared" si="133"/>
        <v>0</v>
      </c>
      <c r="AM512" s="6" t="str">
        <f t="shared" si="134"/>
        <v/>
      </c>
      <c r="AN512" s="6" t="str">
        <f t="shared" si="135"/>
        <v/>
      </c>
      <c r="AT512" s="6">
        <f t="shared" si="120"/>
        <v>0</v>
      </c>
      <c r="AU512" s="6">
        <f t="shared" si="121"/>
        <v>0</v>
      </c>
      <c r="AV512" s="6" t="str">
        <f t="shared" si="122"/>
        <v/>
      </c>
      <c r="AW512" s="6" t="str">
        <f t="shared" si="123"/>
        <v/>
      </c>
      <c r="AX512" s="6">
        <f t="shared" si="124"/>
        <v>0</v>
      </c>
      <c r="AY512" s="6">
        <f t="shared" si="125"/>
        <v>2</v>
      </c>
      <c r="AZ512" s="6" t="str">
        <f t="shared" si="126"/>
        <v/>
      </c>
      <c r="BA512" s="6" t="str">
        <f t="shared" si="127"/>
        <v/>
      </c>
      <c r="BG512" s="6" t="s">
        <v>1042</v>
      </c>
    </row>
    <row r="513" spans="2:59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R513" s="3">
        <v>3</v>
      </c>
      <c r="S513" s="3">
        <v>3</v>
      </c>
      <c r="T513" s="5">
        <v>1</v>
      </c>
      <c r="U513" s="3">
        <v>0</v>
      </c>
      <c r="V513" s="6" t="str">
        <f t="shared" si="119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D513" s="12">
        <v>25511</v>
      </c>
      <c r="AG513" s="6">
        <f t="shared" si="128"/>
        <v>0</v>
      </c>
      <c r="AH513" s="6">
        <f t="shared" si="129"/>
        <v>0</v>
      </c>
      <c r="AI513" s="6" t="str">
        <f t="shared" si="130"/>
        <v/>
      </c>
      <c r="AJ513" s="6" t="str">
        <f t="shared" si="131"/>
        <v/>
      </c>
      <c r="AK513" s="6">
        <f t="shared" si="132"/>
        <v>2</v>
      </c>
      <c r="AL513" s="6">
        <f t="shared" si="133"/>
        <v>3</v>
      </c>
      <c r="AM513" s="6" t="str">
        <f t="shared" si="134"/>
        <v/>
      </c>
      <c r="AN513" s="6" t="str">
        <f t="shared" si="135"/>
        <v/>
      </c>
      <c r="AT513" s="6">
        <f t="shared" si="120"/>
        <v>0</v>
      </c>
      <c r="AU513" s="6">
        <f t="shared" si="121"/>
        <v>0</v>
      </c>
      <c r="AV513" s="6" t="str">
        <f t="shared" si="122"/>
        <v/>
      </c>
      <c r="AW513" s="6" t="str">
        <f t="shared" si="123"/>
        <v/>
      </c>
      <c r="AX513" s="6">
        <f t="shared" si="124"/>
        <v>0</v>
      </c>
      <c r="AY513" s="6">
        <f t="shared" si="125"/>
        <v>0</v>
      </c>
      <c r="AZ513" s="6" t="str">
        <f t="shared" si="126"/>
        <v/>
      </c>
      <c r="BA513" s="6" t="str">
        <f t="shared" si="127"/>
        <v/>
      </c>
      <c r="BG513" s="6" t="s">
        <v>1043</v>
      </c>
    </row>
    <row r="514" spans="2:59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R514" s="3">
        <v>3</v>
      </c>
      <c r="S514" s="3">
        <v>2</v>
      </c>
      <c r="T514" s="5">
        <v>3</v>
      </c>
      <c r="U514" s="3">
        <v>1</v>
      </c>
      <c r="V514" s="6" t="str">
        <f t="shared" si="119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D514" s="12">
        <v>15251</v>
      </c>
      <c r="AG514" s="6">
        <f t="shared" si="128"/>
        <v>0</v>
      </c>
      <c r="AH514" s="6">
        <f t="shared" si="129"/>
        <v>0</v>
      </c>
      <c r="AI514" s="6" t="str">
        <f t="shared" si="130"/>
        <v/>
      </c>
      <c r="AJ514" s="6" t="str">
        <f t="shared" si="131"/>
        <v/>
      </c>
      <c r="AK514" s="6">
        <f t="shared" si="132"/>
        <v>0</v>
      </c>
      <c r="AL514" s="6">
        <f t="shared" si="133"/>
        <v>0</v>
      </c>
      <c r="AM514" s="6" t="str">
        <f t="shared" si="134"/>
        <v/>
      </c>
      <c r="AN514" s="6" t="str">
        <f t="shared" si="135"/>
        <v/>
      </c>
      <c r="AT514" s="6">
        <f t="shared" si="120"/>
        <v>3</v>
      </c>
      <c r="AU514" s="6">
        <f t="shared" si="121"/>
        <v>5</v>
      </c>
      <c r="AV514" s="6">
        <f t="shared" si="122"/>
        <v>26.535400000000003</v>
      </c>
      <c r="AW514" s="6">
        <f t="shared" si="123"/>
        <v>26.535400000000003</v>
      </c>
      <c r="AX514" s="6">
        <f t="shared" si="124"/>
        <v>0</v>
      </c>
      <c r="AY514" s="6">
        <f t="shared" si="125"/>
        <v>0</v>
      </c>
      <c r="AZ514" s="6" t="str">
        <f t="shared" si="126"/>
        <v/>
      </c>
      <c r="BA514" s="6" t="str">
        <f t="shared" si="127"/>
        <v/>
      </c>
    </row>
    <row r="515" spans="2:59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0</v>
      </c>
      <c r="S515" s="3">
        <v>1</v>
      </c>
      <c r="T515" s="5">
        <v>0</v>
      </c>
      <c r="U515" s="3">
        <v>0</v>
      </c>
      <c r="V515" s="6" t="str">
        <f t="shared" si="119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D515" s="12">
        <v>25511</v>
      </c>
      <c r="AG515" s="6">
        <f t="shared" si="128"/>
        <v>0</v>
      </c>
      <c r="AH515" s="6">
        <f t="shared" si="129"/>
        <v>0</v>
      </c>
      <c r="AI515" s="6" t="str">
        <f t="shared" si="130"/>
        <v/>
      </c>
      <c r="AJ515" s="6" t="str">
        <f t="shared" si="131"/>
        <v/>
      </c>
      <c r="AK515" s="6">
        <f t="shared" si="132"/>
        <v>3</v>
      </c>
      <c r="AL515" s="6">
        <f t="shared" si="133"/>
        <v>5</v>
      </c>
      <c r="AM515" s="6">
        <f t="shared" si="134"/>
        <v>0.35539999999999983</v>
      </c>
      <c r="AN515" s="6" t="str">
        <f t="shared" si="135"/>
        <v/>
      </c>
      <c r="AT515" s="6">
        <f t="shared" si="120"/>
        <v>0</v>
      </c>
      <c r="AU515" s="6">
        <f t="shared" si="121"/>
        <v>0</v>
      </c>
      <c r="AV515" s="6" t="str">
        <f t="shared" si="122"/>
        <v/>
      </c>
      <c r="AW515" s="6" t="str">
        <f t="shared" si="123"/>
        <v/>
      </c>
      <c r="AX515" s="6">
        <f t="shared" si="124"/>
        <v>0</v>
      </c>
      <c r="AY515" s="6">
        <f t="shared" si="125"/>
        <v>0</v>
      </c>
      <c r="AZ515" s="6" t="str">
        <f t="shared" si="126"/>
        <v/>
      </c>
      <c r="BA515" s="6" t="str">
        <f t="shared" si="127"/>
        <v/>
      </c>
    </row>
    <row r="516" spans="2:59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R516" s="3">
        <v>1</v>
      </c>
      <c r="S516" s="3">
        <v>1</v>
      </c>
      <c r="T516" s="5">
        <v>1</v>
      </c>
      <c r="U516" s="3">
        <v>0</v>
      </c>
      <c r="V516" s="6" t="str">
        <f t="shared" si="119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D516" s="12">
        <v>15522</v>
      </c>
      <c r="AG516" s="6">
        <f t="shared" si="128"/>
        <v>0</v>
      </c>
      <c r="AH516" s="6">
        <f t="shared" si="129"/>
        <v>0</v>
      </c>
      <c r="AI516" s="6" t="str">
        <f t="shared" si="130"/>
        <v/>
      </c>
      <c r="AJ516" s="6" t="str">
        <f t="shared" si="131"/>
        <v/>
      </c>
      <c r="AK516" s="6">
        <f t="shared" si="132"/>
        <v>0</v>
      </c>
      <c r="AL516" s="6">
        <f t="shared" si="133"/>
        <v>0</v>
      </c>
      <c r="AM516" s="6" t="str">
        <f t="shared" si="134"/>
        <v/>
      </c>
      <c r="AN516" s="6" t="str">
        <f t="shared" si="135"/>
        <v/>
      </c>
      <c r="AT516" s="6">
        <f t="shared" si="120"/>
        <v>0</v>
      </c>
      <c r="AU516" s="6">
        <f t="shared" si="121"/>
        <v>0</v>
      </c>
      <c r="AV516" s="6" t="str">
        <f t="shared" si="122"/>
        <v/>
      </c>
      <c r="AW516" s="6" t="str">
        <f t="shared" si="123"/>
        <v/>
      </c>
      <c r="AX516" s="6">
        <f t="shared" si="124"/>
        <v>1</v>
      </c>
      <c r="AY516" s="6">
        <f t="shared" si="125"/>
        <v>3</v>
      </c>
      <c r="AZ516" s="6" t="str">
        <f t="shared" si="126"/>
        <v/>
      </c>
      <c r="BA516" s="6" t="str">
        <f t="shared" si="127"/>
        <v/>
      </c>
    </row>
    <row r="517" spans="2:59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R517" s="3">
        <v>3</v>
      </c>
      <c r="S517" s="3">
        <v>1</v>
      </c>
      <c r="T517" s="5">
        <v>3</v>
      </c>
      <c r="U517" s="3">
        <v>3</v>
      </c>
      <c r="V517" s="6" t="str">
        <f t="shared" si="119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D517" s="12">
        <v>25512</v>
      </c>
      <c r="AG517" s="6">
        <f t="shared" si="128"/>
        <v>2</v>
      </c>
      <c r="AH517" s="6">
        <f t="shared" si="129"/>
        <v>3</v>
      </c>
      <c r="AI517" s="6" t="str">
        <f t="shared" si="130"/>
        <v/>
      </c>
      <c r="AJ517" s="6" t="str">
        <f t="shared" si="131"/>
        <v/>
      </c>
      <c r="AK517" s="6">
        <f t="shared" si="132"/>
        <v>0</v>
      </c>
      <c r="AL517" s="6">
        <f t="shared" si="133"/>
        <v>0</v>
      </c>
      <c r="AM517" s="6" t="str">
        <f t="shared" si="134"/>
        <v/>
      </c>
      <c r="AN517" s="6" t="str">
        <f t="shared" si="135"/>
        <v/>
      </c>
      <c r="AT517" s="6">
        <f t="shared" si="120"/>
        <v>0</v>
      </c>
      <c r="AU517" s="6">
        <f t="shared" si="121"/>
        <v>0</v>
      </c>
      <c r="AV517" s="6" t="str">
        <f t="shared" si="122"/>
        <v/>
      </c>
      <c r="AW517" s="6" t="str">
        <f t="shared" si="123"/>
        <v/>
      </c>
      <c r="AX517" s="6">
        <f t="shared" si="124"/>
        <v>0</v>
      </c>
      <c r="AY517" s="6">
        <f t="shared" si="125"/>
        <v>0</v>
      </c>
      <c r="AZ517" s="6" t="str">
        <f t="shared" si="126"/>
        <v/>
      </c>
      <c r="BA517" s="6" t="str">
        <f t="shared" si="127"/>
        <v/>
      </c>
      <c r="BG517" s="6" t="s">
        <v>1044</v>
      </c>
    </row>
    <row r="518" spans="2:59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R518" s="3">
        <v>4</v>
      </c>
      <c r="S518" s="3">
        <v>1</v>
      </c>
      <c r="T518" s="5">
        <v>3</v>
      </c>
      <c r="U518" s="3">
        <v>3</v>
      </c>
      <c r="V518" s="6" t="str">
        <f t="shared" si="119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D518" s="12">
        <v>15251</v>
      </c>
      <c r="AG518" s="6">
        <f t="shared" si="128"/>
        <v>0</v>
      </c>
      <c r="AH518" s="6">
        <f t="shared" si="129"/>
        <v>0</v>
      </c>
      <c r="AI518" s="6" t="str">
        <f t="shared" si="130"/>
        <v/>
      </c>
      <c r="AJ518" s="6" t="str">
        <f t="shared" si="131"/>
        <v/>
      </c>
      <c r="AK518" s="6">
        <f t="shared" si="132"/>
        <v>0</v>
      </c>
      <c r="AL518" s="6">
        <f t="shared" si="133"/>
        <v>0</v>
      </c>
      <c r="AM518" s="6" t="str">
        <f t="shared" si="134"/>
        <v/>
      </c>
      <c r="AN518" s="6" t="str">
        <f t="shared" si="135"/>
        <v/>
      </c>
      <c r="AT518" s="6">
        <f t="shared" si="120"/>
        <v>1</v>
      </c>
      <c r="AU518" s="6">
        <f t="shared" si="121"/>
        <v>3</v>
      </c>
      <c r="AV518" s="6" t="str">
        <f t="shared" si="122"/>
        <v/>
      </c>
      <c r="AW518" s="6" t="str">
        <f t="shared" si="123"/>
        <v/>
      </c>
      <c r="AX518" s="6">
        <f t="shared" si="124"/>
        <v>0</v>
      </c>
      <c r="AY518" s="6">
        <f t="shared" si="125"/>
        <v>0</v>
      </c>
      <c r="AZ518" s="6" t="str">
        <f t="shared" si="126"/>
        <v/>
      </c>
      <c r="BA518" s="6" t="str">
        <f t="shared" si="127"/>
        <v/>
      </c>
    </row>
    <row r="519" spans="2:59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R519" s="3">
        <v>2</v>
      </c>
      <c r="S519" s="3">
        <v>2</v>
      </c>
      <c r="T519" s="5">
        <v>1</v>
      </c>
      <c r="U519" s="3">
        <v>0</v>
      </c>
      <c r="V519" s="6" t="str">
        <f t="shared" si="119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D519" s="12">
        <v>25511</v>
      </c>
      <c r="AG519" s="6">
        <f t="shared" si="128"/>
        <v>0</v>
      </c>
      <c r="AH519" s="6">
        <f t="shared" si="129"/>
        <v>0</v>
      </c>
      <c r="AI519" s="6" t="str">
        <f t="shared" si="130"/>
        <v/>
      </c>
      <c r="AJ519" s="6" t="str">
        <f t="shared" si="131"/>
        <v/>
      </c>
      <c r="AK519" s="6">
        <f t="shared" si="132"/>
        <v>1</v>
      </c>
      <c r="AL519" s="6">
        <f t="shared" si="133"/>
        <v>3</v>
      </c>
      <c r="AM519" s="6" t="str">
        <f t="shared" si="134"/>
        <v/>
      </c>
      <c r="AN519" s="6" t="str">
        <f t="shared" si="135"/>
        <v/>
      </c>
      <c r="AT519" s="6">
        <f t="shared" si="120"/>
        <v>0</v>
      </c>
      <c r="AU519" s="6">
        <f t="shared" si="121"/>
        <v>0</v>
      </c>
      <c r="AV519" s="6" t="str">
        <f t="shared" si="122"/>
        <v/>
      </c>
      <c r="AW519" s="6" t="str">
        <f t="shared" si="123"/>
        <v/>
      </c>
      <c r="AX519" s="6">
        <f t="shared" si="124"/>
        <v>0</v>
      </c>
      <c r="AY519" s="6">
        <f t="shared" si="125"/>
        <v>0</v>
      </c>
      <c r="AZ519" s="6" t="str">
        <f t="shared" si="126"/>
        <v/>
      </c>
      <c r="BA519" s="6" t="str">
        <f t="shared" si="127"/>
        <v/>
      </c>
      <c r="BG519" s="6" t="s">
        <v>1048</v>
      </c>
    </row>
    <row r="520" spans="2:59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R520" s="3">
        <v>0</v>
      </c>
      <c r="S520" s="3">
        <v>0</v>
      </c>
      <c r="T520" s="5">
        <v>1</v>
      </c>
      <c r="U520" s="3">
        <v>0</v>
      </c>
      <c r="V520" s="6" t="str">
        <f t="shared" si="119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D520" s="12">
        <v>25511</v>
      </c>
      <c r="AG520" s="6">
        <f t="shared" si="128"/>
        <v>0</v>
      </c>
      <c r="AH520" s="6">
        <f t="shared" si="129"/>
        <v>0</v>
      </c>
      <c r="AI520" s="6" t="str">
        <f t="shared" si="130"/>
        <v/>
      </c>
      <c r="AJ520" s="6" t="str">
        <f t="shared" si="131"/>
        <v/>
      </c>
      <c r="AK520" s="6">
        <f t="shared" si="132"/>
        <v>1</v>
      </c>
      <c r="AL520" s="6">
        <f t="shared" si="133"/>
        <v>3</v>
      </c>
      <c r="AM520" s="6" t="str">
        <f t="shared" si="134"/>
        <v/>
      </c>
      <c r="AN520" s="6" t="str">
        <f t="shared" si="135"/>
        <v/>
      </c>
      <c r="AT520" s="6">
        <f t="shared" si="120"/>
        <v>0</v>
      </c>
      <c r="AU520" s="6">
        <f t="shared" si="121"/>
        <v>0</v>
      </c>
      <c r="AV520" s="6" t="str">
        <f t="shared" si="122"/>
        <v/>
      </c>
      <c r="AW520" s="6" t="str">
        <f t="shared" si="123"/>
        <v/>
      </c>
      <c r="AX520" s="6">
        <f t="shared" si="124"/>
        <v>0</v>
      </c>
      <c r="AY520" s="6">
        <f t="shared" si="125"/>
        <v>0</v>
      </c>
      <c r="AZ520" s="6" t="str">
        <f t="shared" si="126"/>
        <v/>
      </c>
      <c r="BA520" s="6" t="str">
        <f t="shared" si="127"/>
        <v/>
      </c>
    </row>
    <row r="521" spans="2:59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R521" s="3">
        <v>0</v>
      </c>
      <c r="S521" s="3">
        <v>0</v>
      </c>
      <c r="T521" s="5">
        <v>1</v>
      </c>
      <c r="U521" s="3">
        <v>0</v>
      </c>
      <c r="V521" s="6" t="str">
        <f t="shared" ref="V521:V584" si="136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D521" s="12">
        <v>25511</v>
      </c>
      <c r="AG521" s="6">
        <f t="shared" si="128"/>
        <v>0</v>
      </c>
      <c r="AH521" s="6">
        <f t="shared" si="129"/>
        <v>0</v>
      </c>
      <c r="AI521" s="6" t="str">
        <f t="shared" si="130"/>
        <v/>
      </c>
      <c r="AJ521" s="6" t="str">
        <f t="shared" si="131"/>
        <v/>
      </c>
      <c r="AK521" s="6">
        <f t="shared" si="132"/>
        <v>2</v>
      </c>
      <c r="AL521" s="6">
        <f t="shared" si="133"/>
        <v>2</v>
      </c>
      <c r="AM521" s="6" t="str">
        <f t="shared" si="134"/>
        <v/>
      </c>
      <c r="AN521" s="6" t="str">
        <f t="shared" si="135"/>
        <v/>
      </c>
      <c r="AT521" s="6">
        <f t="shared" si="120"/>
        <v>0</v>
      </c>
      <c r="AU521" s="6">
        <f t="shared" si="121"/>
        <v>0</v>
      </c>
      <c r="AV521" s="6" t="str">
        <f t="shared" si="122"/>
        <v/>
      </c>
      <c r="AW521" s="6" t="str">
        <f t="shared" si="123"/>
        <v/>
      </c>
      <c r="AX521" s="6">
        <f t="shared" si="124"/>
        <v>0</v>
      </c>
      <c r="AY521" s="6">
        <f t="shared" si="125"/>
        <v>0</v>
      </c>
      <c r="AZ521" s="6" t="str">
        <f t="shared" si="126"/>
        <v/>
      </c>
      <c r="BA521" s="6" t="str">
        <f t="shared" si="127"/>
        <v/>
      </c>
      <c r="BG521" s="6" t="s">
        <v>1049</v>
      </c>
    </row>
    <row r="522" spans="2:59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R522" s="3">
        <v>3</v>
      </c>
      <c r="S522" s="3">
        <v>1</v>
      </c>
      <c r="T522" s="5">
        <v>3</v>
      </c>
      <c r="U522" s="3">
        <v>3</v>
      </c>
      <c r="V522" s="6" t="str">
        <f t="shared" si="136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D522" s="12">
        <v>15521</v>
      </c>
      <c r="AG522" s="6">
        <f t="shared" si="128"/>
        <v>0</v>
      </c>
      <c r="AH522" s="6">
        <f t="shared" si="129"/>
        <v>0</v>
      </c>
      <c r="AI522" s="6" t="str">
        <f t="shared" si="130"/>
        <v/>
      </c>
      <c r="AJ522" s="6" t="str">
        <f t="shared" si="131"/>
        <v/>
      </c>
      <c r="AK522" s="6">
        <f t="shared" si="132"/>
        <v>0</v>
      </c>
      <c r="AL522" s="6">
        <f t="shared" si="133"/>
        <v>0</v>
      </c>
      <c r="AM522" s="6" t="str">
        <f t="shared" si="134"/>
        <v/>
      </c>
      <c r="AN522" s="6" t="str">
        <f t="shared" si="135"/>
        <v/>
      </c>
      <c r="AT522" s="6">
        <f t="shared" ref="AT522:AT585" si="137">IF(AND(AB522=$AB$4,AC522=$AC$4),IF(W522=$W$4,1,0)+IF(X522=$X$4,1,0)+IF(Y522=$Y$4,1,0),0)</f>
        <v>2</v>
      </c>
      <c r="AU522" s="6">
        <f t="shared" ref="AU522:AU585" si="138">IF(AND(AB522=$AB$4,AC522=$AC$4),IF(W522=$W$4,1,0)+IF(Z522=$Z$4,1,0)+IF(X522=$X$4,1,0)+IF(Y522=$Y$4,1,0)+IF(AA522=$AA$4,1,0)+IF(V522=$V$4,1,0),0)</f>
        <v>3</v>
      </c>
      <c r="AV522" s="6" t="str">
        <f t="shared" ref="AV522:AV585" si="139">IF(AND(AB522=$AB$4,AC522=$AC$4,AT522=MAX(AT$10:AT$5002)),(J522-J$4)^2+(K522-K$4)^2+(L522-L$4)^2+(M522-M$4)^2+(N522-N$4)^2+(O522-O$4)^2,"")</f>
        <v/>
      </c>
      <c r="AW522" s="6" t="str">
        <f t="shared" ref="AW522:AW585" si="140">IF(AND(AB522=$AB$4,AC522=$AC$4,AT522=MAX(AT$10:AT$5002),AU522=MAX(AU$10:AU$5002)),(J522-J$4)^2+(K522-K$4)^2+(L522-L$4)^2+(M522-M$4)^2+(N522-N$4)^2+(O522-O$4)^2,"")</f>
        <v/>
      </c>
      <c r="AX522" s="6">
        <f t="shared" ref="AX522:AX585" si="141">IF(AND(AB522=$AB$5,AC522=$AC$5),IF(W522=$W$5,1,0)+IF(X522=$X$5,1,0)+IF(Y522=$Y$5,1,0),0)</f>
        <v>0</v>
      </c>
      <c r="AY522" s="6">
        <f t="shared" ref="AY522:AY585" si="142">IF(AND(AB522=$AB$5,AC522=$AC$5),IF(W522=$W$5,1,0)+IF(Z522=$Z$5,1,0)+IF(X522=$X$5,1,0)+IF(Y522=$Y$5,1,0)+IF(AA522=$AA$5,1,0)+IF(V522=$V$5,1,0),0)</f>
        <v>0</v>
      </c>
      <c r="AZ522" s="6" t="str">
        <f t="shared" ref="AZ522:AZ585" si="143">IF(AND(AB522=$AB$5,AC522=$AC$5,AX522=MAX(AX$10:AX$5002)),(J522-J$4)^2+(K522-K$4)^2+(L522-L$4)^2+(M522-M$4)^2+(N522-N$4)^2+(O522-O$4)^2,"")</f>
        <v/>
      </c>
      <c r="BA522" s="6" t="str">
        <f t="shared" ref="BA522:BA585" si="144">IF(AND(AB522=$AB$5,AC522=$AC$5,AX522=MAX(AX$10:AX$5002),AY522=MAX(AY$10:AY$5002)),(J522-J$4)^2+(K522-K$4)^2+(L522-L$4)^2+(M522-M$4)^2+(N522-N$4)^2+(O522-O$4)^2,"")</f>
        <v/>
      </c>
    </row>
    <row r="523" spans="2:59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R523" s="3">
        <v>1</v>
      </c>
      <c r="S523" s="3">
        <v>1</v>
      </c>
      <c r="T523" s="5">
        <v>1</v>
      </c>
      <c r="U523" s="3">
        <v>0</v>
      </c>
      <c r="V523" s="6" t="str">
        <f t="shared" si="136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D523" s="12">
        <v>25511</v>
      </c>
      <c r="AG523" s="6">
        <f t="shared" ref="AG523:AG586" si="145">IF(AD523=AD$4,IF(W523=$W$4,1,0)+IF(X523=$X$4,1,0)+IF(Y523=$Y$4,1,0),0)</f>
        <v>0</v>
      </c>
      <c r="AH523" s="6">
        <f t="shared" ref="AH523:AH586" si="146">IF(AD523=AD$4,IF(W523=$W$4,1,0)+IF(Z523=$Z$4,1,0)+IF(X523=$X$4,1,0)+IF(Y523=$Y$4,1,0)+IF(AA523=$AA$4,1,0)+IF(V523=$V$4,1,0),0)</f>
        <v>0</v>
      </c>
      <c r="AI523" s="6" t="str">
        <f t="shared" ref="AI523:AI586" si="147">IF(AND(AD523=AD$4,AG523=MAX(AG$10:AG$5002)),(J523-J$4)^2+(K523-K$4)^2+(L523-L$4)^2+(M523-M$4)^2+(N523-N$4)^2+(O523-O$4)^2,"")</f>
        <v/>
      </c>
      <c r="AJ523" s="6" t="str">
        <f t="shared" ref="AJ523:AJ586" si="148">IF(AND(AD523=AD$4,AG523=MAX(AG$10:AG$5002),AH523=MAX(AH$10:AH$5002)),(J523-J$4)^2+(K523-K$4)^2+(L523-L$4)^2+(M523-M$4)^2+(N523-N$4)^2+(O523-O$4)^2,"")</f>
        <v/>
      </c>
      <c r="AK523" s="6">
        <f t="shared" ref="AK523:AK586" si="149">IF(AD523=AD$5,IF(W523=$W$5,1,0)+IF(X523=$X$5,1,0)+IF(Y523=$Y$5,1,0),0)</f>
        <v>1</v>
      </c>
      <c r="AL523" s="6">
        <f t="shared" ref="AL523:AL586" si="150">IF(AD523=AD$5,IF(W523=$W$5,1,0)+IF(Z523=$Z$5,1,0)+IF(X523=$X$5,1,0)+IF(Y523=$Y$5,1,0)+IF(AA523=$AA$5,1,0)+IF(V523=$V$5,1,0),0)</f>
        <v>3</v>
      </c>
      <c r="AM523" s="6" t="str">
        <f t="shared" ref="AM523:AM586" si="151">IF(AND(AD523=AD$5,AK523=MAX(AK$10:AK$5002)),(J523-J$4)^2+(K523-K$4)^2+(L523-L$4)^2+(M523-M$4)^2+(N523-N$4)^2+(O523-O$4)^2,"")</f>
        <v/>
      </c>
      <c r="AN523" s="6" t="str">
        <f t="shared" ref="AN523:AN586" si="152">IF(AND(AD523=AD$5,AK523=MAX(AK$10:AK$5002),AL523=MAX(AL$10:AL$5002)),(J523-J$4)^2+(K523-K$4)^2+(L523-L$4)^2+(M523-M$4)^2+(N523-N$4)^2+(O523-O$4)^2,"")</f>
        <v/>
      </c>
      <c r="AT523" s="6">
        <f t="shared" si="137"/>
        <v>0</v>
      </c>
      <c r="AU523" s="6">
        <f t="shared" si="138"/>
        <v>0</v>
      </c>
      <c r="AV523" s="6" t="str">
        <f t="shared" si="139"/>
        <v/>
      </c>
      <c r="AW523" s="6" t="str">
        <f t="shared" si="140"/>
        <v/>
      </c>
      <c r="AX523" s="6">
        <f t="shared" si="141"/>
        <v>0</v>
      </c>
      <c r="AY523" s="6">
        <f t="shared" si="142"/>
        <v>0</v>
      </c>
      <c r="AZ523" s="6" t="str">
        <f t="shared" si="143"/>
        <v/>
      </c>
      <c r="BA523" s="6" t="str">
        <f t="shared" si="144"/>
        <v/>
      </c>
    </row>
    <row r="524" spans="2:59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R524" s="3">
        <v>1</v>
      </c>
      <c r="S524" s="3">
        <v>0</v>
      </c>
      <c r="T524" s="5">
        <v>3</v>
      </c>
      <c r="U524" s="3">
        <v>3</v>
      </c>
      <c r="V524" s="6" t="str">
        <f t="shared" si="136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D524" s="12">
        <v>52151</v>
      </c>
      <c r="AG524" s="6">
        <f t="shared" si="145"/>
        <v>0</v>
      </c>
      <c r="AH524" s="6">
        <f t="shared" si="146"/>
        <v>0</v>
      </c>
      <c r="AI524" s="6" t="str">
        <f t="shared" si="147"/>
        <v/>
      </c>
      <c r="AJ524" s="6" t="str">
        <f t="shared" si="148"/>
        <v/>
      </c>
      <c r="AK524" s="6">
        <f t="shared" si="149"/>
        <v>0</v>
      </c>
      <c r="AL524" s="6">
        <f t="shared" si="150"/>
        <v>0</v>
      </c>
      <c r="AM524" s="6" t="str">
        <f t="shared" si="151"/>
        <v/>
      </c>
      <c r="AN524" s="6" t="str">
        <f t="shared" si="152"/>
        <v/>
      </c>
      <c r="AT524" s="6">
        <f t="shared" si="137"/>
        <v>0</v>
      </c>
      <c r="AU524" s="6">
        <f t="shared" si="138"/>
        <v>0</v>
      </c>
      <c r="AV524" s="6" t="str">
        <f t="shared" si="139"/>
        <v/>
      </c>
      <c r="AW524" s="6" t="str">
        <f t="shared" si="140"/>
        <v/>
      </c>
      <c r="AX524" s="6">
        <f t="shared" si="141"/>
        <v>0</v>
      </c>
      <c r="AY524" s="6">
        <f t="shared" si="142"/>
        <v>0</v>
      </c>
      <c r="AZ524" s="6" t="str">
        <f t="shared" si="143"/>
        <v/>
      </c>
      <c r="BA524" s="6" t="str">
        <f t="shared" si="144"/>
        <v/>
      </c>
      <c r="BG524" s="6" t="s">
        <v>1050</v>
      </c>
    </row>
    <row r="525" spans="2:59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R525" s="3">
        <v>0</v>
      </c>
      <c r="S525" s="3">
        <v>1</v>
      </c>
      <c r="T525" s="5">
        <v>0</v>
      </c>
      <c r="U525" s="3">
        <v>0</v>
      </c>
      <c r="V525" s="6" t="str">
        <f t="shared" si="136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D525" s="12">
        <v>15522</v>
      </c>
      <c r="AG525" s="6">
        <f t="shared" si="145"/>
        <v>0</v>
      </c>
      <c r="AH525" s="6">
        <f t="shared" si="146"/>
        <v>0</v>
      </c>
      <c r="AI525" s="6" t="str">
        <f t="shared" si="147"/>
        <v/>
      </c>
      <c r="AJ525" s="6" t="str">
        <f t="shared" si="148"/>
        <v/>
      </c>
      <c r="AK525" s="6">
        <f t="shared" si="149"/>
        <v>0</v>
      </c>
      <c r="AL525" s="6">
        <f t="shared" si="150"/>
        <v>0</v>
      </c>
      <c r="AM525" s="6" t="str">
        <f t="shared" si="151"/>
        <v/>
      </c>
      <c r="AN525" s="6" t="str">
        <f t="shared" si="152"/>
        <v/>
      </c>
      <c r="AT525" s="6">
        <f t="shared" si="137"/>
        <v>0</v>
      </c>
      <c r="AU525" s="6">
        <f t="shared" si="138"/>
        <v>0</v>
      </c>
      <c r="AV525" s="6" t="str">
        <f t="shared" si="139"/>
        <v/>
      </c>
      <c r="AW525" s="6" t="str">
        <f t="shared" si="140"/>
        <v/>
      </c>
      <c r="AX525" s="6">
        <f t="shared" si="141"/>
        <v>1</v>
      </c>
      <c r="AY525" s="6">
        <f t="shared" si="142"/>
        <v>3</v>
      </c>
      <c r="AZ525" s="6" t="str">
        <f t="shared" si="143"/>
        <v/>
      </c>
      <c r="BA525" s="6" t="str">
        <f t="shared" si="144"/>
        <v/>
      </c>
    </row>
    <row r="526" spans="2:59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R526" s="3">
        <v>1</v>
      </c>
      <c r="S526" s="3">
        <v>2</v>
      </c>
      <c r="T526" s="5">
        <v>0</v>
      </c>
      <c r="U526" s="3">
        <v>0</v>
      </c>
      <c r="V526" s="6" t="str">
        <f t="shared" si="136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D526" s="12">
        <v>25511</v>
      </c>
      <c r="AG526" s="6">
        <f t="shared" si="145"/>
        <v>0</v>
      </c>
      <c r="AH526" s="6">
        <f t="shared" si="146"/>
        <v>0</v>
      </c>
      <c r="AI526" s="6" t="str">
        <f t="shared" si="147"/>
        <v/>
      </c>
      <c r="AJ526" s="6" t="str">
        <f t="shared" si="148"/>
        <v/>
      </c>
      <c r="AK526" s="6">
        <f t="shared" si="149"/>
        <v>3</v>
      </c>
      <c r="AL526" s="6">
        <f t="shared" si="150"/>
        <v>5</v>
      </c>
      <c r="AM526" s="6">
        <f t="shared" si="151"/>
        <v>0.4973999999999999</v>
      </c>
      <c r="AN526" s="6" t="str">
        <f t="shared" si="152"/>
        <v/>
      </c>
      <c r="AT526" s="6">
        <f t="shared" si="137"/>
        <v>0</v>
      </c>
      <c r="AU526" s="6">
        <f t="shared" si="138"/>
        <v>0</v>
      </c>
      <c r="AV526" s="6" t="str">
        <f t="shared" si="139"/>
        <v/>
      </c>
      <c r="AW526" s="6" t="str">
        <f t="shared" si="140"/>
        <v/>
      </c>
      <c r="AX526" s="6">
        <f t="shared" si="141"/>
        <v>0</v>
      </c>
      <c r="AY526" s="6">
        <f t="shared" si="142"/>
        <v>0</v>
      </c>
      <c r="AZ526" s="6" t="str">
        <f t="shared" si="143"/>
        <v/>
      </c>
      <c r="BA526" s="6" t="str">
        <f t="shared" si="144"/>
        <v/>
      </c>
      <c r="BG526" s="6" t="s">
        <v>1063</v>
      </c>
    </row>
    <row r="527" spans="2:59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R527" s="3">
        <v>3</v>
      </c>
      <c r="S527" s="3">
        <v>0</v>
      </c>
      <c r="T527" s="5">
        <v>3</v>
      </c>
      <c r="U527" s="3">
        <v>3</v>
      </c>
      <c r="V527" s="6" t="str">
        <f t="shared" si="136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D527" s="12">
        <v>25512</v>
      </c>
      <c r="AG527" s="6">
        <f t="shared" si="145"/>
        <v>1</v>
      </c>
      <c r="AH527" s="6">
        <f t="shared" si="146"/>
        <v>3</v>
      </c>
      <c r="AI527" s="6" t="str">
        <f t="shared" si="147"/>
        <v/>
      </c>
      <c r="AJ527" s="6" t="str">
        <f t="shared" si="148"/>
        <v/>
      </c>
      <c r="AK527" s="6">
        <f t="shared" si="149"/>
        <v>0</v>
      </c>
      <c r="AL527" s="6">
        <f t="shared" si="150"/>
        <v>0</v>
      </c>
      <c r="AM527" s="6" t="str">
        <f t="shared" si="151"/>
        <v/>
      </c>
      <c r="AN527" s="6" t="str">
        <f t="shared" si="152"/>
        <v/>
      </c>
      <c r="AT527" s="6">
        <f t="shared" si="137"/>
        <v>0</v>
      </c>
      <c r="AU527" s="6">
        <f t="shared" si="138"/>
        <v>0</v>
      </c>
      <c r="AV527" s="6" t="str">
        <f t="shared" si="139"/>
        <v/>
      </c>
      <c r="AW527" s="6" t="str">
        <f t="shared" si="140"/>
        <v/>
      </c>
      <c r="AX527" s="6">
        <f t="shared" si="141"/>
        <v>0</v>
      </c>
      <c r="AY527" s="6">
        <f t="shared" si="142"/>
        <v>0</v>
      </c>
      <c r="AZ527" s="6" t="str">
        <f t="shared" si="143"/>
        <v/>
      </c>
      <c r="BA527" s="6" t="str">
        <f t="shared" si="144"/>
        <v/>
      </c>
    </row>
    <row r="528" spans="2:59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R528" s="3">
        <v>0</v>
      </c>
      <c r="S528" s="3">
        <v>0</v>
      </c>
      <c r="T528" s="5">
        <v>1</v>
      </c>
      <c r="U528" s="3">
        <v>3</v>
      </c>
      <c r="V528" s="6" t="str">
        <f t="shared" si="136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D528" s="12">
        <v>25151</v>
      </c>
      <c r="AG528" s="6">
        <f t="shared" si="145"/>
        <v>0</v>
      </c>
      <c r="AH528" s="6">
        <f t="shared" si="146"/>
        <v>0</v>
      </c>
      <c r="AI528" s="6" t="str">
        <f t="shared" si="147"/>
        <v/>
      </c>
      <c r="AJ528" s="6" t="str">
        <f t="shared" si="148"/>
        <v/>
      </c>
      <c r="AK528" s="6">
        <f t="shared" si="149"/>
        <v>0</v>
      </c>
      <c r="AL528" s="6">
        <f t="shared" si="150"/>
        <v>0</v>
      </c>
      <c r="AM528" s="6" t="str">
        <f t="shared" si="151"/>
        <v/>
      </c>
      <c r="AN528" s="6" t="str">
        <f t="shared" si="152"/>
        <v/>
      </c>
      <c r="AT528" s="6">
        <f t="shared" si="137"/>
        <v>1</v>
      </c>
      <c r="AU528" s="6">
        <f t="shared" si="138"/>
        <v>3</v>
      </c>
      <c r="AV528" s="6" t="str">
        <f t="shared" si="139"/>
        <v/>
      </c>
      <c r="AW528" s="6" t="str">
        <f t="shared" si="140"/>
        <v/>
      </c>
      <c r="AX528" s="6">
        <f t="shared" si="141"/>
        <v>0</v>
      </c>
      <c r="AY528" s="6">
        <f t="shared" si="142"/>
        <v>0</v>
      </c>
      <c r="AZ528" s="6" t="str">
        <f t="shared" si="143"/>
        <v/>
      </c>
      <c r="BA528" s="6" t="str">
        <f t="shared" si="144"/>
        <v/>
      </c>
    </row>
    <row r="529" spans="2:59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R529" s="3">
        <v>2</v>
      </c>
      <c r="S529" s="3">
        <v>0</v>
      </c>
      <c r="T529" s="5">
        <v>3</v>
      </c>
      <c r="U529" s="3">
        <v>3</v>
      </c>
      <c r="V529" s="6" t="str">
        <f t="shared" si="136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D529" s="12">
        <v>25512</v>
      </c>
      <c r="AG529" s="6">
        <f t="shared" si="145"/>
        <v>3</v>
      </c>
      <c r="AH529" s="6">
        <f t="shared" si="146"/>
        <v>5</v>
      </c>
      <c r="AI529" s="6">
        <f t="shared" si="147"/>
        <v>1.2253999999999992</v>
      </c>
      <c r="AJ529" s="6" t="str">
        <f t="shared" si="148"/>
        <v/>
      </c>
      <c r="AK529" s="6">
        <f t="shared" si="149"/>
        <v>0</v>
      </c>
      <c r="AL529" s="6">
        <f t="shared" si="150"/>
        <v>0</v>
      </c>
      <c r="AM529" s="6" t="str">
        <f t="shared" si="151"/>
        <v/>
      </c>
      <c r="AN529" s="6" t="str">
        <f t="shared" si="152"/>
        <v/>
      </c>
      <c r="AT529" s="6">
        <f t="shared" si="137"/>
        <v>0</v>
      </c>
      <c r="AU529" s="6">
        <f t="shared" si="138"/>
        <v>0</v>
      </c>
      <c r="AV529" s="6" t="str">
        <f t="shared" si="139"/>
        <v/>
      </c>
      <c r="AW529" s="6" t="str">
        <f t="shared" si="140"/>
        <v/>
      </c>
      <c r="AX529" s="6">
        <f t="shared" si="141"/>
        <v>0</v>
      </c>
      <c r="AY529" s="6">
        <f t="shared" si="142"/>
        <v>0</v>
      </c>
      <c r="AZ529" s="6" t="str">
        <f t="shared" si="143"/>
        <v/>
      </c>
      <c r="BA529" s="6" t="str">
        <f t="shared" si="144"/>
        <v/>
      </c>
    </row>
    <row r="530" spans="2:59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R530" s="3">
        <v>0</v>
      </c>
      <c r="S530" s="3">
        <v>2</v>
      </c>
      <c r="T530" s="5">
        <v>0</v>
      </c>
      <c r="U530" s="3">
        <v>0</v>
      </c>
      <c r="V530" s="6" t="str">
        <f t="shared" si="136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D530" s="12">
        <v>25511</v>
      </c>
      <c r="AG530" s="6">
        <f t="shared" si="145"/>
        <v>0</v>
      </c>
      <c r="AH530" s="6">
        <f t="shared" si="146"/>
        <v>0</v>
      </c>
      <c r="AI530" s="6" t="str">
        <f t="shared" si="147"/>
        <v/>
      </c>
      <c r="AJ530" s="6" t="str">
        <f t="shared" si="148"/>
        <v/>
      </c>
      <c r="AK530" s="6">
        <f t="shared" si="149"/>
        <v>2</v>
      </c>
      <c r="AL530" s="6">
        <f t="shared" si="150"/>
        <v>4</v>
      </c>
      <c r="AM530" s="6" t="str">
        <f t="shared" si="151"/>
        <v/>
      </c>
      <c r="AN530" s="6" t="str">
        <f t="shared" si="152"/>
        <v/>
      </c>
      <c r="AT530" s="6">
        <f t="shared" si="137"/>
        <v>0</v>
      </c>
      <c r="AU530" s="6">
        <f t="shared" si="138"/>
        <v>0</v>
      </c>
      <c r="AV530" s="6" t="str">
        <f t="shared" si="139"/>
        <v/>
      </c>
      <c r="AW530" s="6" t="str">
        <f t="shared" si="140"/>
        <v/>
      </c>
      <c r="AX530" s="6">
        <f t="shared" si="141"/>
        <v>0</v>
      </c>
      <c r="AY530" s="6">
        <f t="shared" si="142"/>
        <v>0</v>
      </c>
      <c r="AZ530" s="6" t="str">
        <f t="shared" si="143"/>
        <v/>
      </c>
      <c r="BA530" s="6" t="str">
        <f t="shared" si="144"/>
        <v/>
      </c>
    </row>
    <row r="531" spans="2:59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R531" s="3">
        <v>1</v>
      </c>
      <c r="S531" s="3">
        <v>2</v>
      </c>
      <c r="T531" s="5">
        <v>0</v>
      </c>
      <c r="U531" s="3">
        <v>0</v>
      </c>
      <c r="V531" s="6" t="str">
        <f t="shared" si="136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D531" s="12">
        <v>25511</v>
      </c>
      <c r="AG531" s="6">
        <f t="shared" si="145"/>
        <v>0</v>
      </c>
      <c r="AH531" s="6">
        <f t="shared" si="146"/>
        <v>0</v>
      </c>
      <c r="AI531" s="6" t="str">
        <f t="shared" si="147"/>
        <v/>
      </c>
      <c r="AJ531" s="6" t="str">
        <f t="shared" si="148"/>
        <v/>
      </c>
      <c r="AK531" s="6">
        <f t="shared" si="149"/>
        <v>3</v>
      </c>
      <c r="AL531" s="6">
        <f t="shared" si="150"/>
        <v>4</v>
      </c>
      <c r="AM531" s="6">
        <f t="shared" si="151"/>
        <v>3.2248999999999985</v>
      </c>
      <c r="AN531" s="6" t="str">
        <f t="shared" si="152"/>
        <v/>
      </c>
      <c r="AT531" s="6">
        <f t="shared" si="137"/>
        <v>0</v>
      </c>
      <c r="AU531" s="6">
        <f t="shared" si="138"/>
        <v>0</v>
      </c>
      <c r="AV531" s="6" t="str">
        <f t="shared" si="139"/>
        <v/>
      </c>
      <c r="AW531" s="6" t="str">
        <f t="shared" si="140"/>
        <v/>
      </c>
      <c r="AX531" s="6">
        <f t="shared" si="141"/>
        <v>0</v>
      </c>
      <c r="AY531" s="6">
        <f t="shared" si="142"/>
        <v>0</v>
      </c>
      <c r="AZ531" s="6" t="str">
        <f t="shared" si="143"/>
        <v/>
      </c>
      <c r="BA531" s="6" t="str">
        <f t="shared" si="144"/>
        <v/>
      </c>
    </row>
    <row r="532" spans="2:59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V532" s="6" t="str">
        <f t="shared" si="136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D532" s="12">
        <v>25511</v>
      </c>
      <c r="AG532" s="6">
        <f t="shared" si="145"/>
        <v>0</v>
      </c>
      <c r="AH532" s="6">
        <f t="shared" si="146"/>
        <v>0</v>
      </c>
      <c r="AI532" s="6" t="str">
        <f t="shared" si="147"/>
        <v/>
      </c>
      <c r="AJ532" s="6" t="str">
        <f t="shared" si="148"/>
        <v/>
      </c>
      <c r="AK532" s="6">
        <f t="shared" si="149"/>
        <v>2</v>
      </c>
      <c r="AL532" s="6">
        <f t="shared" si="150"/>
        <v>3</v>
      </c>
      <c r="AM532" s="6" t="str">
        <f t="shared" si="151"/>
        <v/>
      </c>
      <c r="AN532" s="6" t="str">
        <f t="shared" si="152"/>
        <v/>
      </c>
      <c r="AT532" s="6">
        <f t="shared" si="137"/>
        <v>0</v>
      </c>
      <c r="AU532" s="6">
        <f t="shared" si="138"/>
        <v>0</v>
      </c>
      <c r="AV532" s="6" t="str">
        <f t="shared" si="139"/>
        <v/>
      </c>
      <c r="AW532" s="6" t="str">
        <f t="shared" si="140"/>
        <v/>
      </c>
      <c r="AX532" s="6">
        <f t="shared" si="141"/>
        <v>0</v>
      </c>
      <c r="AY532" s="6">
        <f t="shared" si="142"/>
        <v>0</v>
      </c>
      <c r="AZ532" s="6" t="str">
        <f t="shared" si="143"/>
        <v/>
      </c>
      <c r="BA532" s="6" t="str">
        <f t="shared" si="144"/>
        <v/>
      </c>
    </row>
    <row r="533" spans="2:59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R533" s="3">
        <v>1</v>
      </c>
      <c r="S533" s="3">
        <v>0</v>
      </c>
      <c r="T533" s="5">
        <v>3</v>
      </c>
      <c r="U533" s="3">
        <v>1</v>
      </c>
      <c r="V533" s="6" t="str">
        <f t="shared" si="136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D533" s="12">
        <v>25512</v>
      </c>
      <c r="AG533" s="6">
        <f t="shared" si="145"/>
        <v>1</v>
      </c>
      <c r="AH533" s="6">
        <f t="shared" si="146"/>
        <v>2</v>
      </c>
      <c r="AI533" s="6" t="str">
        <f t="shared" si="147"/>
        <v/>
      </c>
      <c r="AJ533" s="6" t="str">
        <f t="shared" si="148"/>
        <v/>
      </c>
      <c r="AK533" s="6">
        <f t="shared" si="149"/>
        <v>0</v>
      </c>
      <c r="AL533" s="6">
        <f t="shared" si="150"/>
        <v>0</v>
      </c>
      <c r="AM533" s="6" t="str">
        <f t="shared" si="151"/>
        <v/>
      </c>
      <c r="AN533" s="6" t="str">
        <f t="shared" si="152"/>
        <v/>
      </c>
      <c r="AT533" s="6">
        <f t="shared" si="137"/>
        <v>0</v>
      </c>
      <c r="AU533" s="6">
        <f t="shared" si="138"/>
        <v>0</v>
      </c>
      <c r="AV533" s="6" t="str">
        <f t="shared" si="139"/>
        <v/>
      </c>
      <c r="AW533" s="6" t="str">
        <f t="shared" si="140"/>
        <v/>
      </c>
      <c r="AX533" s="6">
        <f t="shared" si="141"/>
        <v>0</v>
      </c>
      <c r="AY533" s="6">
        <f t="shared" si="142"/>
        <v>0</v>
      </c>
      <c r="AZ533" s="6" t="str">
        <f t="shared" si="143"/>
        <v/>
      </c>
      <c r="BA533" s="6" t="str">
        <f t="shared" si="144"/>
        <v/>
      </c>
      <c r="BG533" s="12" t="s">
        <v>1064</v>
      </c>
    </row>
    <row r="534" spans="2:59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R534" s="3">
        <v>1</v>
      </c>
      <c r="S534" s="3">
        <v>1</v>
      </c>
      <c r="T534" s="5">
        <v>1</v>
      </c>
      <c r="U534" s="3">
        <v>3</v>
      </c>
      <c r="V534" s="6" t="str">
        <f t="shared" si="136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D534" s="12">
        <v>52151</v>
      </c>
      <c r="AG534" s="6">
        <f t="shared" si="145"/>
        <v>0</v>
      </c>
      <c r="AH534" s="6">
        <f t="shared" si="146"/>
        <v>0</v>
      </c>
      <c r="AI534" s="6" t="str">
        <f t="shared" si="147"/>
        <v/>
      </c>
      <c r="AJ534" s="6" t="str">
        <f t="shared" si="148"/>
        <v/>
      </c>
      <c r="AK534" s="6">
        <f t="shared" si="149"/>
        <v>0</v>
      </c>
      <c r="AL534" s="6">
        <f t="shared" si="150"/>
        <v>0</v>
      </c>
      <c r="AM534" s="6" t="str">
        <f t="shared" si="151"/>
        <v/>
      </c>
      <c r="AN534" s="6" t="str">
        <f t="shared" si="152"/>
        <v/>
      </c>
      <c r="AT534" s="6">
        <f t="shared" si="137"/>
        <v>0</v>
      </c>
      <c r="AU534" s="6">
        <f t="shared" si="138"/>
        <v>0</v>
      </c>
      <c r="AV534" s="6" t="str">
        <f t="shared" si="139"/>
        <v/>
      </c>
      <c r="AW534" s="6" t="str">
        <f t="shared" si="140"/>
        <v/>
      </c>
      <c r="AX534" s="6">
        <f t="shared" si="141"/>
        <v>0</v>
      </c>
      <c r="AY534" s="6">
        <f t="shared" si="142"/>
        <v>0</v>
      </c>
      <c r="AZ534" s="6" t="str">
        <f t="shared" si="143"/>
        <v/>
      </c>
      <c r="BA534" s="6" t="str">
        <f t="shared" si="144"/>
        <v/>
      </c>
    </row>
    <row r="535" spans="2:59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R535" s="3">
        <v>1</v>
      </c>
      <c r="S535" s="3">
        <v>5</v>
      </c>
      <c r="T535" s="5">
        <v>0</v>
      </c>
      <c r="U535" s="3">
        <v>0</v>
      </c>
      <c r="V535" s="6" t="str">
        <f t="shared" si="136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D535" s="12">
        <v>51251</v>
      </c>
      <c r="AG535" s="6">
        <f t="shared" si="145"/>
        <v>0</v>
      </c>
      <c r="AH535" s="6">
        <f t="shared" si="146"/>
        <v>0</v>
      </c>
      <c r="AI535" s="6" t="str">
        <f t="shared" si="147"/>
        <v/>
      </c>
      <c r="AJ535" s="6" t="str">
        <f t="shared" si="148"/>
        <v/>
      </c>
      <c r="AK535" s="6">
        <f t="shared" si="149"/>
        <v>0</v>
      </c>
      <c r="AL535" s="6">
        <f t="shared" si="150"/>
        <v>0</v>
      </c>
      <c r="AM535" s="6" t="str">
        <f t="shared" si="151"/>
        <v/>
      </c>
      <c r="AN535" s="6" t="str">
        <f t="shared" si="152"/>
        <v/>
      </c>
      <c r="AT535" s="6">
        <f t="shared" si="137"/>
        <v>1</v>
      </c>
      <c r="AU535" s="6">
        <f t="shared" si="138"/>
        <v>1</v>
      </c>
      <c r="AV535" s="6" t="str">
        <f t="shared" si="139"/>
        <v/>
      </c>
      <c r="AW535" s="6" t="str">
        <f t="shared" si="140"/>
        <v/>
      </c>
      <c r="AX535" s="6">
        <f t="shared" si="141"/>
        <v>0</v>
      </c>
      <c r="AY535" s="6">
        <f t="shared" si="142"/>
        <v>0</v>
      </c>
      <c r="AZ535" s="6" t="str">
        <f t="shared" si="143"/>
        <v/>
      </c>
      <c r="BA535" s="6" t="str">
        <f t="shared" si="144"/>
        <v/>
      </c>
      <c r="BG535" s="12" t="s">
        <v>1065</v>
      </c>
    </row>
    <row r="536" spans="2:59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R536" s="3">
        <v>2</v>
      </c>
      <c r="S536" s="3">
        <v>1</v>
      </c>
      <c r="T536" s="5">
        <v>3</v>
      </c>
      <c r="U536" s="3">
        <v>1</v>
      </c>
      <c r="V536" s="6" t="str">
        <f t="shared" si="136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D536" s="12">
        <v>15521</v>
      </c>
      <c r="AG536" s="6">
        <f t="shared" si="145"/>
        <v>0</v>
      </c>
      <c r="AH536" s="6">
        <f t="shared" si="146"/>
        <v>0</v>
      </c>
      <c r="AI536" s="6" t="str">
        <f t="shared" si="147"/>
        <v/>
      </c>
      <c r="AJ536" s="6" t="str">
        <f t="shared" si="148"/>
        <v/>
      </c>
      <c r="AK536" s="6">
        <f t="shared" si="149"/>
        <v>0</v>
      </c>
      <c r="AL536" s="6">
        <f t="shared" si="150"/>
        <v>0</v>
      </c>
      <c r="AM536" s="6" t="str">
        <f t="shared" si="151"/>
        <v/>
      </c>
      <c r="AN536" s="6" t="str">
        <f t="shared" si="152"/>
        <v/>
      </c>
      <c r="AT536" s="6">
        <f t="shared" si="137"/>
        <v>3</v>
      </c>
      <c r="AU536" s="6">
        <f t="shared" si="138"/>
        <v>4</v>
      </c>
      <c r="AV536" s="6">
        <f t="shared" si="139"/>
        <v>5.886499999999999</v>
      </c>
      <c r="AW536" s="6" t="str">
        <f t="shared" si="140"/>
        <v/>
      </c>
      <c r="AX536" s="6">
        <f t="shared" si="141"/>
        <v>0</v>
      </c>
      <c r="AY536" s="6">
        <f t="shared" si="142"/>
        <v>0</v>
      </c>
      <c r="AZ536" s="6" t="str">
        <f t="shared" si="143"/>
        <v/>
      </c>
      <c r="BA536" s="6" t="str">
        <f t="shared" si="144"/>
        <v/>
      </c>
      <c r="BG536" s="6" t="s">
        <v>1066</v>
      </c>
    </row>
    <row r="537" spans="2:59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R537" s="3">
        <v>2</v>
      </c>
      <c r="S537" s="3">
        <v>3</v>
      </c>
      <c r="T537" s="5">
        <v>0</v>
      </c>
      <c r="U537" s="3">
        <v>0</v>
      </c>
      <c r="V537" s="6" t="str">
        <f t="shared" si="136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D537" s="12">
        <v>25511</v>
      </c>
      <c r="AG537" s="6">
        <f t="shared" si="145"/>
        <v>0</v>
      </c>
      <c r="AH537" s="6">
        <f t="shared" si="146"/>
        <v>0</v>
      </c>
      <c r="AI537" s="6" t="str">
        <f t="shared" si="147"/>
        <v/>
      </c>
      <c r="AJ537" s="6" t="str">
        <f t="shared" si="148"/>
        <v/>
      </c>
      <c r="AK537" s="6">
        <f t="shared" si="149"/>
        <v>3</v>
      </c>
      <c r="AL537" s="6">
        <f t="shared" si="150"/>
        <v>5</v>
      </c>
      <c r="AM537" s="6">
        <f t="shared" si="151"/>
        <v>0.41409999999999991</v>
      </c>
      <c r="AN537" s="6" t="str">
        <f t="shared" si="152"/>
        <v/>
      </c>
      <c r="AT537" s="6">
        <f t="shared" si="137"/>
        <v>3</v>
      </c>
      <c r="AU537" s="6">
        <f t="shared" si="138"/>
        <v>5</v>
      </c>
      <c r="AV537" s="6">
        <f t="shared" si="139"/>
        <v>0.41409999999999991</v>
      </c>
      <c r="AW537" s="6">
        <f t="shared" si="140"/>
        <v>0.41409999999999991</v>
      </c>
      <c r="AX537" s="6">
        <f t="shared" si="141"/>
        <v>0</v>
      </c>
      <c r="AY537" s="6">
        <f t="shared" si="142"/>
        <v>0</v>
      </c>
      <c r="AZ537" s="6" t="str">
        <f t="shared" si="143"/>
        <v/>
      </c>
      <c r="BA537" s="6" t="str">
        <f t="shared" si="144"/>
        <v/>
      </c>
      <c r="BG537" s="6" t="s">
        <v>1067</v>
      </c>
    </row>
    <row r="538" spans="2:59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R538" s="3">
        <v>3</v>
      </c>
      <c r="S538" s="3">
        <v>3</v>
      </c>
      <c r="T538" s="5">
        <v>1</v>
      </c>
      <c r="U538" s="3">
        <v>0</v>
      </c>
      <c r="V538" s="6" t="str">
        <f t="shared" si="136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D538" s="12">
        <v>25511</v>
      </c>
      <c r="AG538" s="6">
        <f t="shared" si="145"/>
        <v>0</v>
      </c>
      <c r="AH538" s="6">
        <f t="shared" si="146"/>
        <v>0</v>
      </c>
      <c r="AI538" s="6" t="str">
        <f t="shared" si="147"/>
        <v/>
      </c>
      <c r="AJ538" s="6" t="str">
        <f t="shared" si="148"/>
        <v/>
      </c>
      <c r="AK538" s="6">
        <f t="shared" si="149"/>
        <v>3</v>
      </c>
      <c r="AL538" s="6">
        <f t="shared" si="150"/>
        <v>5</v>
      </c>
      <c r="AM538" s="6">
        <f t="shared" si="151"/>
        <v>1.4549999999999996</v>
      </c>
      <c r="AN538" s="6" t="str">
        <f t="shared" si="152"/>
        <v/>
      </c>
      <c r="AT538" s="6">
        <f t="shared" si="137"/>
        <v>0</v>
      </c>
      <c r="AU538" s="6">
        <f t="shared" si="138"/>
        <v>0</v>
      </c>
      <c r="AV538" s="6" t="str">
        <f t="shared" si="139"/>
        <v/>
      </c>
      <c r="AW538" s="6" t="str">
        <f t="shared" si="140"/>
        <v/>
      </c>
      <c r="AX538" s="6">
        <f t="shared" si="141"/>
        <v>0</v>
      </c>
      <c r="AY538" s="6">
        <f t="shared" si="142"/>
        <v>0</v>
      </c>
      <c r="AZ538" s="6" t="str">
        <f t="shared" si="143"/>
        <v/>
      </c>
      <c r="BA538" s="6" t="str">
        <f t="shared" si="144"/>
        <v/>
      </c>
    </row>
    <row r="539" spans="2:59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R539" s="3">
        <v>1</v>
      </c>
      <c r="S539" s="3">
        <v>2</v>
      </c>
      <c r="T539" s="5">
        <v>0</v>
      </c>
      <c r="U539" s="3">
        <v>1</v>
      </c>
      <c r="V539" s="6" t="str">
        <f t="shared" si="136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D539" s="12">
        <v>52152</v>
      </c>
      <c r="AG539" s="6">
        <f t="shared" si="145"/>
        <v>0</v>
      </c>
      <c r="AH539" s="6">
        <f t="shared" si="146"/>
        <v>0</v>
      </c>
      <c r="AI539" s="6" t="str">
        <f t="shared" si="147"/>
        <v/>
      </c>
      <c r="AJ539" s="6" t="str">
        <f t="shared" si="148"/>
        <v/>
      </c>
      <c r="AK539" s="6">
        <f t="shared" si="149"/>
        <v>0</v>
      </c>
      <c r="AL539" s="6">
        <f t="shared" si="150"/>
        <v>0</v>
      </c>
      <c r="AM539" s="6" t="str">
        <f t="shared" si="151"/>
        <v/>
      </c>
      <c r="AN539" s="6" t="str">
        <f t="shared" si="152"/>
        <v/>
      </c>
      <c r="AT539" s="6">
        <f t="shared" si="137"/>
        <v>0</v>
      </c>
      <c r="AU539" s="6">
        <f t="shared" si="138"/>
        <v>0</v>
      </c>
      <c r="AV539" s="6" t="str">
        <f t="shared" si="139"/>
        <v/>
      </c>
      <c r="AW539" s="6" t="str">
        <f t="shared" si="140"/>
        <v/>
      </c>
      <c r="AX539" s="6">
        <f t="shared" si="141"/>
        <v>0</v>
      </c>
      <c r="AY539" s="6">
        <f t="shared" si="142"/>
        <v>0</v>
      </c>
      <c r="AZ539" s="6" t="str">
        <f t="shared" si="143"/>
        <v/>
      </c>
      <c r="BA539" s="6" t="str">
        <f t="shared" si="144"/>
        <v/>
      </c>
    </row>
    <row r="540" spans="2:59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R540" s="3">
        <v>0</v>
      </c>
      <c r="S540" s="3">
        <v>0</v>
      </c>
      <c r="T540" s="5">
        <v>1</v>
      </c>
      <c r="U540" s="3">
        <v>0</v>
      </c>
      <c r="V540" s="6" t="str">
        <f t="shared" si="136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D540" s="12">
        <v>25511</v>
      </c>
      <c r="AG540" s="6">
        <f t="shared" si="145"/>
        <v>0</v>
      </c>
      <c r="AH540" s="6">
        <f t="shared" si="146"/>
        <v>0</v>
      </c>
      <c r="AI540" s="6" t="str">
        <f t="shared" si="147"/>
        <v/>
      </c>
      <c r="AJ540" s="6" t="str">
        <f t="shared" si="148"/>
        <v/>
      </c>
      <c r="AK540" s="6">
        <f t="shared" si="149"/>
        <v>2</v>
      </c>
      <c r="AL540" s="6">
        <f t="shared" si="150"/>
        <v>5</v>
      </c>
      <c r="AM540" s="6" t="str">
        <f t="shared" si="151"/>
        <v/>
      </c>
      <c r="AN540" s="6" t="str">
        <f t="shared" si="152"/>
        <v/>
      </c>
      <c r="AT540" s="6">
        <f t="shared" si="137"/>
        <v>0</v>
      </c>
      <c r="AU540" s="6">
        <f t="shared" si="138"/>
        <v>0</v>
      </c>
      <c r="AV540" s="6" t="str">
        <f t="shared" si="139"/>
        <v/>
      </c>
      <c r="AW540" s="6" t="str">
        <f t="shared" si="140"/>
        <v/>
      </c>
      <c r="AX540" s="6">
        <f t="shared" si="141"/>
        <v>0</v>
      </c>
      <c r="AY540" s="6">
        <f t="shared" si="142"/>
        <v>0</v>
      </c>
      <c r="AZ540" s="6" t="str">
        <f t="shared" si="143"/>
        <v/>
      </c>
      <c r="BA540" s="6" t="str">
        <f t="shared" si="144"/>
        <v/>
      </c>
      <c r="BG540" s="12" t="s">
        <v>1070</v>
      </c>
    </row>
    <row r="541" spans="2:59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R541" s="3">
        <v>2</v>
      </c>
      <c r="S541" s="3">
        <v>2</v>
      </c>
      <c r="T541" s="5">
        <v>1</v>
      </c>
      <c r="U541" s="3">
        <v>0</v>
      </c>
      <c r="V541" s="6" t="str">
        <f t="shared" si="136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D541" s="12">
        <v>15252</v>
      </c>
      <c r="AG541" s="6">
        <f t="shared" si="145"/>
        <v>0</v>
      </c>
      <c r="AH541" s="6">
        <f t="shared" si="146"/>
        <v>0</v>
      </c>
      <c r="AI541" s="6" t="str">
        <f t="shared" si="147"/>
        <v/>
      </c>
      <c r="AJ541" s="6" t="str">
        <f t="shared" si="148"/>
        <v/>
      </c>
      <c r="AK541" s="6">
        <f t="shared" si="149"/>
        <v>0</v>
      </c>
      <c r="AL541" s="6">
        <f t="shared" si="150"/>
        <v>0</v>
      </c>
      <c r="AM541" s="6" t="str">
        <f t="shared" si="151"/>
        <v/>
      </c>
      <c r="AN541" s="6" t="str">
        <f t="shared" si="152"/>
        <v/>
      </c>
      <c r="AT541" s="6">
        <f t="shared" si="137"/>
        <v>0</v>
      </c>
      <c r="AU541" s="6">
        <f t="shared" si="138"/>
        <v>0</v>
      </c>
      <c r="AV541" s="6" t="str">
        <f t="shared" si="139"/>
        <v/>
      </c>
      <c r="AW541" s="6" t="str">
        <f t="shared" si="140"/>
        <v/>
      </c>
      <c r="AX541" s="6">
        <f t="shared" si="141"/>
        <v>0</v>
      </c>
      <c r="AY541" s="6">
        <f t="shared" si="142"/>
        <v>2</v>
      </c>
      <c r="AZ541" s="6" t="str">
        <f t="shared" si="143"/>
        <v/>
      </c>
      <c r="BA541" s="6" t="str">
        <f t="shared" si="144"/>
        <v/>
      </c>
    </row>
    <row r="542" spans="2:59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R542" s="3">
        <v>1</v>
      </c>
      <c r="S542" s="3">
        <v>2</v>
      </c>
      <c r="T542" s="5">
        <v>0</v>
      </c>
      <c r="U542" s="3">
        <v>0</v>
      </c>
      <c r="V542" s="6" t="str">
        <f t="shared" si="136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D542" s="12">
        <v>25511</v>
      </c>
      <c r="AG542" s="6">
        <f t="shared" si="145"/>
        <v>0</v>
      </c>
      <c r="AH542" s="6">
        <f t="shared" si="146"/>
        <v>0</v>
      </c>
      <c r="AI542" s="6" t="str">
        <f t="shared" si="147"/>
        <v/>
      </c>
      <c r="AJ542" s="6" t="str">
        <f t="shared" si="148"/>
        <v/>
      </c>
      <c r="AK542" s="6">
        <f t="shared" si="149"/>
        <v>1</v>
      </c>
      <c r="AL542" s="6">
        <f t="shared" si="150"/>
        <v>3</v>
      </c>
      <c r="AM542" s="6" t="str">
        <f t="shared" si="151"/>
        <v/>
      </c>
      <c r="AN542" s="6" t="str">
        <f t="shared" si="152"/>
        <v/>
      </c>
      <c r="AT542" s="6">
        <f t="shared" si="137"/>
        <v>0</v>
      </c>
      <c r="AU542" s="6">
        <f t="shared" si="138"/>
        <v>0</v>
      </c>
      <c r="AV542" s="6" t="str">
        <f t="shared" si="139"/>
        <v/>
      </c>
      <c r="AW542" s="6" t="str">
        <f t="shared" si="140"/>
        <v/>
      </c>
      <c r="AX542" s="6">
        <f t="shared" si="141"/>
        <v>0</v>
      </c>
      <c r="AY542" s="6">
        <f t="shared" si="142"/>
        <v>0</v>
      </c>
      <c r="AZ542" s="6" t="str">
        <f t="shared" si="143"/>
        <v/>
      </c>
      <c r="BA542" s="6" t="str">
        <f t="shared" si="144"/>
        <v/>
      </c>
      <c r="BG542" s="12" t="s">
        <v>1071</v>
      </c>
    </row>
    <row r="543" spans="2:59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R543" s="3">
        <v>0</v>
      </c>
      <c r="S543" s="3">
        <v>3</v>
      </c>
      <c r="T543" s="5">
        <v>0</v>
      </c>
      <c r="U543" s="3">
        <v>0</v>
      </c>
      <c r="V543" s="6" t="str">
        <f t="shared" si="136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D543" s="12">
        <v>51521</v>
      </c>
      <c r="AG543" s="6">
        <f t="shared" si="145"/>
        <v>0</v>
      </c>
      <c r="AH543" s="6">
        <f t="shared" si="146"/>
        <v>0</v>
      </c>
      <c r="AI543" s="6" t="str">
        <f t="shared" si="147"/>
        <v/>
      </c>
      <c r="AJ543" s="6" t="str">
        <f t="shared" si="148"/>
        <v/>
      </c>
      <c r="AK543" s="6">
        <f t="shared" si="149"/>
        <v>0</v>
      </c>
      <c r="AL543" s="6">
        <f t="shared" si="150"/>
        <v>0</v>
      </c>
      <c r="AM543" s="6" t="str">
        <f t="shared" si="151"/>
        <v/>
      </c>
      <c r="AN543" s="6" t="str">
        <f t="shared" si="152"/>
        <v/>
      </c>
      <c r="AT543" s="6">
        <f t="shared" si="137"/>
        <v>1</v>
      </c>
      <c r="AU543" s="6">
        <f t="shared" si="138"/>
        <v>3</v>
      </c>
      <c r="AV543" s="6" t="str">
        <f t="shared" si="139"/>
        <v/>
      </c>
      <c r="AW543" s="6" t="str">
        <f t="shared" si="140"/>
        <v/>
      </c>
      <c r="AX543" s="6">
        <f t="shared" si="141"/>
        <v>0</v>
      </c>
      <c r="AY543" s="6">
        <f t="shared" si="142"/>
        <v>0</v>
      </c>
      <c r="AZ543" s="6" t="str">
        <f t="shared" si="143"/>
        <v/>
      </c>
      <c r="BA543" s="6" t="str">
        <f t="shared" si="144"/>
        <v/>
      </c>
    </row>
    <row r="544" spans="2:59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R544" s="3">
        <v>0</v>
      </c>
      <c r="S544" s="3">
        <v>2</v>
      </c>
      <c r="T544" s="5">
        <v>0</v>
      </c>
      <c r="U544" s="3">
        <v>0</v>
      </c>
      <c r="V544" s="6" t="str">
        <f t="shared" si="136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D544" s="12">
        <v>15252</v>
      </c>
      <c r="AG544" s="6">
        <f t="shared" si="145"/>
        <v>0</v>
      </c>
      <c r="AH544" s="6">
        <f t="shared" si="146"/>
        <v>0</v>
      </c>
      <c r="AI544" s="6" t="str">
        <f t="shared" si="147"/>
        <v/>
      </c>
      <c r="AJ544" s="6" t="str">
        <f t="shared" si="148"/>
        <v/>
      </c>
      <c r="AK544" s="6">
        <f t="shared" si="149"/>
        <v>0</v>
      </c>
      <c r="AL544" s="6">
        <f t="shared" si="150"/>
        <v>0</v>
      </c>
      <c r="AM544" s="6" t="str">
        <f t="shared" si="151"/>
        <v/>
      </c>
      <c r="AN544" s="6" t="str">
        <f t="shared" si="152"/>
        <v/>
      </c>
      <c r="AT544" s="6">
        <f t="shared" si="137"/>
        <v>0</v>
      </c>
      <c r="AU544" s="6">
        <f t="shared" si="138"/>
        <v>0</v>
      </c>
      <c r="AV544" s="6" t="str">
        <f t="shared" si="139"/>
        <v/>
      </c>
      <c r="AW544" s="6" t="str">
        <f t="shared" si="140"/>
        <v/>
      </c>
      <c r="AX544" s="6">
        <f t="shared" si="141"/>
        <v>0</v>
      </c>
      <c r="AY544" s="6">
        <f t="shared" si="142"/>
        <v>2</v>
      </c>
      <c r="AZ544" s="6" t="str">
        <f t="shared" si="143"/>
        <v/>
      </c>
      <c r="BA544" s="6" t="str">
        <f t="shared" si="144"/>
        <v/>
      </c>
      <c r="BG544" s="6" t="s">
        <v>1072</v>
      </c>
    </row>
    <row r="545" spans="2:59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R545" s="3">
        <v>1</v>
      </c>
      <c r="S545" s="3">
        <v>0</v>
      </c>
      <c r="T545" s="5">
        <v>3</v>
      </c>
      <c r="U545" s="3">
        <v>1</v>
      </c>
      <c r="V545" s="6" t="str">
        <f t="shared" si="136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D545" s="12">
        <v>25512</v>
      </c>
      <c r="AG545" s="6">
        <f t="shared" si="145"/>
        <v>2</v>
      </c>
      <c r="AH545" s="6">
        <f t="shared" si="146"/>
        <v>4</v>
      </c>
      <c r="AI545" s="6" t="str">
        <f t="shared" si="147"/>
        <v/>
      </c>
      <c r="AJ545" s="6" t="str">
        <f t="shared" si="148"/>
        <v/>
      </c>
      <c r="AK545" s="6">
        <f t="shared" si="149"/>
        <v>0</v>
      </c>
      <c r="AL545" s="6">
        <f t="shared" si="150"/>
        <v>0</v>
      </c>
      <c r="AM545" s="6" t="str">
        <f t="shared" si="151"/>
        <v/>
      </c>
      <c r="AN545" s="6" t="str">
        <f t="shared" si="152"/>
        <v/>
      </c>
      <c r="AT545" s="6">
        <f t="shared" si="137"/>
        <v>0</v>
      </c>
      <c r="AU545" s="6">
        <f t="shared" si="138"/>
        <v>0</v>
      </c>
      <c r="AV545" s="6" t="str">
        <f t="shared" si="139"/>
        <v/>
      </c>
      <c r="AW545" s="6" t="str">
        <f t="shared" si="140"/>
        <v/>
      </c>
      <c r="AX545" s="6">
        <f t="shared" si="141"/>
        <v>0</v>
      </c>
      <c r="AY545" s="6">
        <f t="shared" si="142"/>
        <v>0</v>
      </c>
      <c r="AZ545" s="6" t="str">
        <f t="shared" si="143"/>
        <v/>
      </c>
      <c r="BA545" s="6" t="str">
        <f t="shared" si="144"/>
        <v/>
      </c>
      <c r="BG545" s="12" t="s">
        <v>1073</v>
      </c>
    </row>
    <row r="546" spans="2:59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R546" s="3">
        <v>2</v>
      </c>
      <c r="S546" s="3">
        <v>2</v>
      </c>
      <c r="T546" s="5">
        <v>1</v>
      </c>
      <c r="U546" s="3">
        <v>3</v>
      </c>
      <c r="V546" s="6" t="str">
        <f t="shared" si="136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D546" s="12">
        <v>51252</v>
      </c>
      <c r="AG546" s="6">
        <f t="shared" si="145"/>
        <v>0</v>
      </c>
      <c r="AH546" s="6">
        <f t="shared" si="146"/>
        <v>0</v>
      </c>
      <c r="AI546" s="6" t="str">
        <f t="shared" si="147"/>
        <v/>
      </c>
      <c r="AJ546" s="6" t="str">
        <f t="shared" si="148"/>
        <v/>
      </c>
      <c r="AK546" s="6">
        <f t="shared" si="149"/>
        <v>0</v>
      </c>
      <c r="AL546" s="6">
        <f t="shared" si="150"/>
        <v>0</v>
      </c>
      <c r="AM546" s="6" t="str">
        <f t="shared" si="151"/>
        <v/>
      </c>
      <c r="AN546" s="6" t="str">
        <f t="shared" si="152"/>
        <v/>
      </c>
      <c r="AT546" s="6">
        <f t="shared" si="137"/>
        <v>0</v>
      </c>
      <c r="AU546" s="6">
        <f t="shared" si="138"/>
        <v>0</v>
      </c>
      <c r="AV546" s="6" t="str">
        <f t="shared" si="139"/>
        <v/>
      </c>
      <c r="AW546" s="6" t="str">
        <f t="shared" si="140"/>
        <v/>
      </c>
      <c r="AX546" s="6">
        <f t="shared" si="141"/>
        <v>0</v>
      </c>
      <c r="AY546" s="6">
        <f t="shared" si="142"/>
        <v>1</v>
      </c>
      <c r="AZ546" s="6" t="str">
        <f t="shared" si="143"/>
        <v/>
      </c>
      <c r="BA546" s="6" t="str">
        <f t="shared" si="144"/>
        <v/>
      </c>
    </row>
    <row r="547" spans="2:59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R547" s="3">
        <v>2</v>
      </c>
      <c r="S547" s="3">
        <v>0</v>
      </c>
      <c r="T547" s="5">
        <v>3</v>
      </c>
      <c r="U547" s="3">
        <v>3</v>
      </c>
      <c r="V547" s="6" t="str">
        <f t="shared" si="136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D547" s="12">
        <v>15521</v>
      </c>
      <c r="AG547" s="6">
        <f t="shared" si="145"/>
        <v>0</v>
      </c>
      <c r="AH547" s="6">
        <f t="shared" si="146"/>
        <v>0</v>
      </c>
      <c r="AI547" s="6" t="str">
        <f t="shared" si="147"/>
        <v/>
      </c>
      <c r="AJ547" s="6" t="str">
        <f t="shared" si="148"/>
        <v/>
      </c>
      <c r="AK547" s="6">
        <f t="shared" si="149"/>
        <v>0</v>
      </c>
      <c r="AL547" s="6">
        <f t="shared" si="150"/>
        <v>0</v>
      </c>
      <c r="AM547" s="6" t="str">
        <f t="shared" si="151"/>
        <v/>
      </c>
      <c r="AN547" s="6" t="str">
        <f t="shared" si="152"/>
        <v/>
      </c>
      <c r="AT547" s="6">
        <f t="shared" si="137"/>
        <v>1</v>
      </c>
      <c r="AU547" s="6">
        <f t="shared" si="138"/>
        <v>3</v>
      </c>
      <c r="AV547" s="6" t="str">
        <f t="shared" si="139"/>
        <v/>
      </c>
      <c r="AW547" s="6" t="str">
        <f t="shared" si="140"/>
        <v/>
      </c>
      <c r="AX547" s="6">
        <f t="shared" si="141"/>
        <v>0</v>
      </c>
      <c r="AY547" s="6">
        <f t="shared" si="142"/>
        <v>0</v>
      </c>
      <c r="AZ547" s="6" t="str">
        <f t="shared" si="143"/>
        <v/>
      </c>
      <c r="BA547" s="6" t="str">
        <f t="shared" si="144"/>
        <v/>
      </c>
    </row>
    <row r="548" spans="2:59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R548" s="3">
        <v>0</v>
      </c>
      <c r="S548" s="3">
        <v>4</v>
      </c>
      <c r="T548" s="5">
        <v>0</v>
      </c>
      <c r="U548" s="3">
        <v>0</v>
      </c>
      <c r="V548" s="6" t="str">
        <f t="shared" si="136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D548" s="12">
        <v>51521</v>
      </c>
      <c r="AG548" s="6">
        <f t="shared" si="145"/>
        <v>0</v>
      </c>
      <c r="AH548" s="6">
        <f t="shared" si="146"/>
        <v>0</v>
      </c>
      <c r="AI548" s="6" t="str">
        <f t="shared" si="147"/>
        <v/>
      </c>
      <c r="AJ548" s="6" t="str">
        <f t="shared" si="148"/>
        <v/>
      </c>
      <c r="AK548" s="6">
        <f t="shared" si="149"/>
        <v>0</v>
      </c>
      <c r="AL548" s="6">
        <f t="shared" si="150"/>
        <v>0</v>
      </c>
      <c r="AM548" s="6" t="str">
        <f t="shared" si="151"/>
        <v/>
      </c>
      <c r="AN548" s="6" t="str">
        <f t="shared" si="152"/>
        <v/>
      </c>
      <c r="AT548" s="6">
        <f t="shared" si="137"/>
        <v>1</v>
      </c>
      <c r="AU548" s="6">
        <f t="shared" si="138"/>
        <v>3</v>
      </c>
      <c r="AV548" s="6" t="str">
        <f t="shared" si="139"/>
        <v/>
      </c>
      <c r="AW548" s="6" t="str">
        <f t="shared" si="140"/>
        <v/>
      </c>
      <c r="AX548" s="6">
        <f t="shared" si="141"/>
        <v>0</v>
      </c>
      <c r="AY548" s="6">
        <f t="shared" si="142"/>
        <v>0</v>
      </c>
      <c r="AZ548" s="6" t="str">
        <f t="shared" si="143"/>
        <v/>
      </c>
      <c r="BA548" s="6" t="str">
        <f t="shared" si="144"/>
        <v/>
      </c>
    </row>
    <row r="549" spans="2:59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V549" s="6" t="str">
        <f t="shared" si="136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D549" s="12">
        <v>25512</v>
      </c>
      <c r="AG549" s="6">
        <f t="shared" si="145"/>
        <v>1</v>
      </c>
      <c r="AH549" s="6">
        <f t="shared" si="146"/>
        <v>1</v>
      </c>
      <c r="AI549" s="6" t="str">
        <f t="shared" si="147"/>
        <v/>
      </c>
      <c r="AJ549" s="6" t="str">
        <f t="shared" si="148"/>
        <v/>
      </c>
      <c r="AK549" s="6">
        <f t="shared" si="149"/>
        <v>0</v>
      </c>
      <c r="AL549" s="6">
        <f t="shared" si="150"/>
        <v>0</v>
      </c>
      <c r="AM549" s="6" t="str">
        <f t="shared" si="151"/>
        <v/>
      </c>
      <c r="AN549" s="6" t="str">
        <f t="shared" si="152"/>
        <v/>
      </c>
      <c r="AT549" s="6">
        <f t="shared" si="137"/>
        <v>0</v>
      </c>
      <c r="AU549" s="6">
        <f t="shared" si="138"/>
        <v>0</v>
      </c>
      <c r="AV549" s="6" t="str">
        <f t="shared" si="139"/>
        <v/>
      </c>
      <c r="AW549" s="6" t="str">
        <f t="shared" si="140"/>
        <v/>
      </c>
      <c r="AX549" s="6">
        <f t="shared" si="141"/>
        <v>0</v>
      </c>
      <c r="AY549" s="6">
        <f t="shared" si="142"/>
        <v>0</v>
      </c>
      <c r="AZ549" s="6" t="str">
        <f t="shared" si="143"/>
        <v/>
      </c>
      <c r="BA549" s="6" t="str">
        <f t="shared" si="144"/>
        <v/>
      </c>
    </row>
    <row r="550" spans="2:59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R550" s="3">
        <v>1</v>
      </c>
      <c r="S550" s="3">
        <v>1</v>
      </c>
      <c r="T550" s="5">
        <v>1</v>
      </c>
      <c r="U550" s="3">
        <v>0</v>
      </c>
      <c r="V550" s="6" t="str">
        <f t="shared" si="136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D550" s="12">
        <v>15252</v>
      </c>
      <c r="AG550" s="6">
        <f t="shared" si="145"/>
        <v>0</v>
      </c>
      <c r="AH550" s="6">
        <f t="shared" si="146"/>
        <v>0</v>
      </c>
      <c r="AI550" s="6" t="str">
        <f t="shared" si="147"/>
        <v/>
      </c>
      <c r="AJ550" s="6" t="str">
        <f t="shared" si="148"/>
        <v/>
      </c>
      <c r="AK550" s="6">
        <f t="shared" si="149"/>
        <v>0</v>
      </c>
      <c r="AL550" s="6">
        <f t="shared" si="150"/>
        <v>0</v>
      </c>
      <c r="AM550" s="6" t="str">
        <f t="shared" si="151"/>
        <v/>
      </c>
      <c r="AN550" s="6" t="str">
        <f t="shared" si="152"/>
        <v/>
      </c>
      <c r="AT550" s="6">
        <f t="shared" si="137"/>
        <v>0</v>
      </c>
      <c r="AU550" s="6">
        <f t="shared" si="138"/>
        <v>0</v>
      </c>
      <c r="AV550" s="6" t="str">
        <f t="shared" si="139"/>
        <v/>
      </c>
      <c r="AW550" s="6" t="str">
        <f t="shared" si="140"/>
        <v/>
      </c>
      <c r="AX550" s="6">
        <f t="shared" si="141"/>
        <v>2</v>
      </c>
      <c r="AY550" s="6">
        <f t="shared" si="142"/>
        <v>4</v>
      </c>
      <c r="AZ550" s="6" t="str">
        <f t="shared" si="143"/>
        <v/>
      </c>
      <c r="BA550" s="6" t="str">
        <f t="shared" si="144"/>
        <v/>
      </c>
    </row>
    <row r="551" spans="2:59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R551" s="3">
        <v>5</v>
      </c>
      <c r="S551" s="3">
        <v>0</v>
      </c>
      <c r="T551" s="5">
        <v>3</v>
      </c>
      <c r="U551" s="3">
        <v>3</v>
      </c>
      <c r="V551" s="6" t="str">
        <f t="shared" si="136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D551" s="12">
        <v>15251</v>
      </c>
      <c r="AG551" s="6">
        <f t="shared" si="145"/>
        <v>0</v>
      </c>
      <c r="AH551" s="6">
        <f t="shared" si="146"/>
        <v>0</v>
      </c>
      <c r="AI551" s="6" t="str">
        <f t="shared" si="147"/>
        <v/>
      </c>
      <c r="AJ551" s="6" t="str">
        <f t="shared" si="148"/>
        <v/>
      </c>
      <c r="AK551" s="6">
        <f t="shared" si="149"/>
        <v>0</v>
      </c>
      <c r="AL551" s="6">
        <f t="shared" si="150"/>
        <v>0</v>
      </c>
      <c r="AM551" s="6" t="str">
        <f t="shared" si="151"/>
        <v/>
      </c>
      <c r="AN551" s="6" t="str">
        <f t="shared" si="152"/>
        <v/>
      </c>
      <c r="AT551" s="6">
        <f t="shared" si="137"/>
        <v>3</v>
      </c>
      <c r="AU551" s="6">
        <f t="shared" si="138"/>
        <v>5</v>
      </c>
      <c r="AV551" s="6">
        <f t="shared" si="139"/>
        <v>108.0505</v>
      </c>
      <c r="AW551" s="6">
        <f t="shared" si="140"/>
        <v>108.0505</v>
      </c>
      <c r="AX551" s="6">
        <f t="shared" si="141"/>
        <v>0</v>
      </c>
      <c r="AY551" s="6">
        <f t="shared" si="142"/>
        <v>0</v>
      </c>
      <c r="AZ551" s="6" t="str">
        <f t="shared" si="143"/>
        <v/>
      </c>
      <c r="BA551" s="6" t="str">
        <f t="shared" si="144"/>
        <v/>
      </c>
    </row>
    <row r="552" spans="2:59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R552" s="3">
        <v>2</v>
      </c>
      <c r="S552" s="3">
        <v>1</v>
      </c>
      <c r="T552" s="5">
        <v>3</v>
      </c>
      <c r="U552" s="3">
        <v>3</v>
      </c>
      <c r="V552" s="6" t="str">
        <f t="shared" si="136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D552" s="12">
        <v>52151</v>
      </c>
      <c r="AG552" s="6">
        <f t="shared" si="145"/>
        <v>0</v>
      </c>
      <c r="AH552" s="6">
        <f t="shared" si="146"/>
        <v>0</v>
      </c>
      <c r="AI552" s="6" t="str">
        <f t="shared" si="147"/>
        <v/>
      </c>
      <c r="AJ552" s="6" t="str">
        <f t="shared" si="148"/>
        <v/>
      </c>
      <c r="AK552" s="6">
        <f t="shared" si="149"/>
        <v>0</v>
      </c>
      <c r="AL552" s="6">
        <f t="shared" si="150"/>
        <v>0</v>
      </c>
      <c r="AM552" s="6" t="str">
        <f t="shared" si="151"/>
        <v/>
      </c>
      <c r="AN552" s="6" t="str">
        <f t="shared" si="152"/>
        <v/>
      </c>
      <c r="AT552" s="6">
        <f t="shared" si="137"/>
        <v>0</v>
      </c>
      <c r="AU552" s="6">
        <f t="shared" si="138"/>
        <v>0</v>
      </c>
      <c r="AV552" s="6" t="str">
        <f t="shared" si="139"/>
        <v/>
      </c>
      <c r="AW552" s="6" t="str">
        <f t="shared" si="140"/>
        <v/>
      </c>
      <c r="AX552" s="6">
        <f t="shared" si="141"/>
        <v>0</v>
      </c>
      <c r="AY552" s="6">
        <f t="shared" si="142"/>
        <v>0</v>
      </c>
      <c r="AZ552" s="6" t="str">
        <f t="shared" si="143"/>
        <v/>
      </c>
      <c r="BA552" s="6" t="str">
        <f t="shared" si="144"/>
        <v/>
      </c>
      <c r="BG552" s="12" t="s">
        <v>1074</v>
      </c>
    </row>
    <row r="553" spans="2:59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R553" s="3">
        <v>2</v>
      </c>
      <c r="S553" s="3">
        <v>0</v>
      </c>
      <c r="T553" s="5">
        <v>3</v>
      </c>
      <c r="U553" s="3">
        <v>3</v>
      </c>
      <c r="V553" s="6" t="str">
        <f t="shared" si="136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D553" s="12">
        <v>25512</v>
      </c>
      <c r="AG553" s="6">
        <f t="shared" si="145"/>
        <v>1</v>
      </c>
      <c r="AH553" s="6">
        <f t="shared" si="146"/>
        <v>3</v>
      </c>
      <c r="AI553" s="6" t="str">
        <f t="shared" si="147"/>
        <v/>
      </c>
      <c r="AJ553" s="6" t="str">
        <f t="shared" si="148"/>
        <v/>
      </c>
      <c r="AK553" s="6">
        <f t="shared" si="149"/>
        <v>0</v>
      </c>
      <c r="AL553" s="6">
        <f t="shared" si="150"/>
        <v>0</v>
      </c>
      <c r="AM553" s="6" t="str">
        <f t="shared" si="151"/>
        <v/>
      </c>
      <c r="AN553" s="6" t="str">
        <f t="shared" si="152"/>
        <v/>
      </c>
      <c r="AT553" s="6">
        <f t="shared" si="137"/>
        <v>0</v>
      </c>
      <c r="AU553" s="6">
        <f t="shared" si="138"/>
        <v>0</v>
      </c>
      <c r="AV553" s="6" t="str">
        <f t="shared" si="139"/>
        <v/>
      </c>
      <c r="AW553" s="6" t="str">
        <f t="shared" si="140"/>
        <v/>
      </c>
      <c r="AX553" s="6">
        <f t="shared" si="141"/>
        <v>0</v>
      </c>
      <c r="AY553" s="6">
        <f t="shared" si="142"/>
        <v>0</v>
      </c>
      <c r="AZ553" s="6" t="str">
        <f t="shared" si="143"/>
        <v/>
      </c>
      <c r="BA553" s="6" t="str">
        <f t="shared" si="144"/>
        <v/>
      </c>
    </row>
    <row r="554" spans="2:59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R554" s="3">
        <v>1</v>
      </c>
      <c r="S554" s="3">
        <v>1</v>
      </c>
      <c r="T554" s="5">
        <v>1</v>
      </c>
      <c r="U554" s="3">
        <v>0</v>
      </c>
      <c r="V554" s="6" t="str">
        <f t="shared" si="136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D554" s="12">
        <v>25511</v>
      </c>
      <c r="AG554" s="6">
        <f t="shared" si="145"/>
        <v>0</v>
      </c>
      <c r="AH554" s="6">
        <f t="shared" si="146"/>
        <v>0</v>
      </c>
      <c r="AI554" s="6" t="str">
        <f t="shared" si="147"/>
        <v/>
      </c>
      <c r="AJ554" s="6" t="str">
        <f t="shared" si="148"/>
        <v/>
      </c>
      <c r="AK554" s="6">
        <f t="shared" si="149"/>
        <v>2</v>
      </c>
      <c r="AL554" s="6">
        <f t="shared" si="150"/>
        <v>4</v>
      </c>
      <c r="AM554" s="6" t="str">
        <f t="shared" si="151"/>
        <v/>
      </c>
      <c r="AN554" s="6" t="str">
        <f t="shared" si="152"/>
        <v/>
      </c>
      <c r="AT554" s="6">
        <f t="shared" si="137"/>
        <v>0</v>
      </c>
      <c r="AU554" s="6">
        <f t="shared" si="138"/>
        <v>0</v>
      </c>
      <c r="AV554" s="6" t="str">
        <f t="shared" si="139"/>
        <v/>
      </c>
      <c r="AW554" s="6" t="str">
        <f t="shared" si="140"/>
        <v/>
      </c>
      <c r="AX554" s="6">
        <f t="shared" si="141"/>
        <v>0</v>
      </c>
      <c r="AY554" s="6">
        <f t="shared" si="142"/>
        <v>0</v>
      </c>
      <c r="AZ554" s="6" t="str">
        <f t="shared" si="143"/>
        <v/>
      </c>
      <c r="BA554" s="6" t="str">
        <f t="shared" si="144"/>
        <v/>
      </c>
    </row>
    <row r="555" spans="2:59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R555" s="3">
        <v>0</v>
      </c>
      <c r="S555" s="3">
        <v>0</v>
      </c>
      <c r="T555" s="5">
        <v>1</v>
      </c>
      <c r="U555" s="3">
        <v>3</v>
      </c>
      <c r="V555" s="6" t="str">
        <f t="shared" si="136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D555" s="12">
        <v>52151</v>
      </c>
      <c r="AG555" s="6">
        <f t="shared" si="145"/>
        <v>0</v>
      </c>
      <c r="AH555" s="6">
        <f t="shared" si="146"/>
        <v>0</v>
      </c>
      <c r="AI555" s="6" t="str">
        <f t="shared" si="147"/>
        <v/>
      </c>
      <c r="AJ555" s="6" t="str">
        <f t="shared" si="148"/>
        <v/>
      </c>
      <c r="AK555" s="6">
        <f t="shared" si="149"/>
        <v>0</v>
      </c>
      <c r="AL555" s="6">
        <f t="shared" si="150"/>
        <v>0</v>
      </c>
      <c r="AM555" s="6" t="str">
        <f t="shared" si="151"/>
        <v/>
      </c>
      <c r="AN555" s="6" t="str">
        <f t="shared" si="152"/>
        <v/>
      </c>
      <c r="AT555" s="6">
        <f t="shared" si="137"/>
        <v>0</v>
      </c>
      <c r="AU555" s="6">
        <f t="shared" si="138"/>
        <v>0</v>
      </c>
      <c r="AV555" s="6" t="str">
        <f t="shared" si="139"/>
        <v/>
      </c>
      <c r="AW555" s="6" t="str">
        <f t="shared" si="140"/>
        <v/>
      </c>
      <c r="AX555" s="6">
        <f t="shared" si="141"/>
        <v>0</v>
      </c>
      <c r="AY555" s="6">
        <f t="shared" si="142"/>
        <v>0</v>
      </c>
      <c r="AZ555" s="6" t="str">
        <f t="shared" si="143"/>
        <v/>
      </c>
      <c r="BA555" s="6" t="str">
        <f t="shared" si="144"/>
        <v/>
      </c>
    </row>
    <row r="556" spans="2:59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R556" s="3">
        <v>2</v>
      </c>
      <c r="S556" s="3">
        <v>2</v>
      </c>
      <c r="T556" s="5">
        <v>1</v>
      </c>
      <c r="U556" s="3">
        <v>0</v>
      </c>
      <c r="V556" s="6" t="str">
        <f t="shared" si="136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D556" s="12">
        <v>25511</v>
      </c>
      <c r="AG556" s="6">
        <f t="shared" si="145"/>
        <v>0</v>
      </c>
      <c r="AH556" s="6">
        <f t="shared" si="146"/>
        <v>0</v>
      </c>
      <c r="AI556" s="6" t="str">
        <f t="shared" si="147"/>
        <v/>
      </c>
      <c r="AJ556" s="6" t="str">
        <f t="shared" si="148"/>
        <v/>
      </c>
      <c r="AK556" s="6">
        <f t="shared" si="149"/>
        <v>2</v>
      </c>
      <c r="AL556" s="6">
        <f t="shared" si="150"/>
        <v>4</v>
      </c>
      <c r="AM556" s="6" t="str">
        <f t="shared" si="151"/>
        <v/>
      </c>
      <c r="AN556" s="6" t="str">
        <f t="shared" si="152"/>
        <v/>
      </c>
      <c r="AT556" s="6">
        <f t="shared" si="137"/>
        <v>0</v>
      </c>
      <c r="AU556" s="6">
        <f t="shared" si="138"/>
        <v>0</v>
      </c>
      <c r="AV556" s="6" t="str">
        <f t="shared" si="139"/>
        <v/>
      </c>
      <c r="AW556" s="6" t="str">
        <f t="shared" si="140"/>
        <v/>
      </c>
      <c r="AX556" s="6">
        <f t="shared" si="141"/>
        <v>0</v>
      </c>
      <c r="AY556" s="6">
        <f t="shared" si="142"/>
        <v>0</v>
      </c>
      <c r="AZ556" s="6" t="str">
        <f t="shared" si="143"/>
        <v/>
      </c>
      <c r="BA556" s="6" t="str">
        <f t="shared" si="144"/>
        <v/>
      </c>
    </row>
    <row r="557" spans="2:59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R557" s="3">
        <v>4</v>
      </c>
      <c r="S557" s="3">
        <v>2</v>
      </c>
      <c r="T557" s="5">
        <v>3</v>
      </c>
      <c r="U557" s="3">
        <v>3</v>
      </c>
      <c r="V557" s="6" t="str">
        <f t="shared" si="136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D557" s="12">
        <v>25512</v>
      </c>
      <c r="AG557" s="6">
        <f t="shared" si="145"/>
        <v>1</v>
      </c>
      <c r="AH557" s="6">
        <f t="shared" si="146"/>
        <v>3</v>
      </c>
      <c r="AI557" s="6" t="str">
        <f t="shared" si="147"/>
        <v/>
      </c>
      <c r="AJ557" s="6" t="str">
        <f t="shared" si="148"/>
        <v/>
      </c>
      <c r="AK557" s="6">
        <f t="shared" si="149"/>
        <v>0</v>
      </c>
      <c r="AL557" s="6">
        <f t="shared" si="150"/>
        <v>0</v>
      </c>
      <c r="AM557" s="6" t="str">
        <f t="shared" si="151"/>
        <v/>
      </c>
      <c r="AN557" s="6" t="str">
        <f t="shared" si="152"/>
        <v/>
      </c>
      <c r="AT557" s="6">
        <f t="shared" si="137"/>
        <v>0</v>
      </c>
      <c r="AU557" s="6">
        <f t="shared" si="138"/>
        <v>0</v>
      </c>
      <c r="AV557" s="6" t="str">
        <f t="shared" si="139"/>
        <v/>
      </c>
      <c r="AW557" s="6" t="str">
        <f t="shared" si="140"/>
        <v/>
      </c>
      <c r="AX557" s="6">
        <f t="shared" si="141"/>
        <v>0</v>
      </c>
      <c r="AY557" s="6">
        <f t="shared" si="142"/>
        <v>0</v>
      </c>
      <c r="AZ557" s="6" t="str">
        <f t="shared" si="143"/>
        <v/>
      </c>
      <c r="BA557" s="6" t="str">
        <f t="shared" si="144"/>
        <v/>
      </c>
    </row>
    <row r="558" spans="2:59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R558" s="3">
        <v>0</v>
      </c>
      <c r="S558" s="3">
        <v>0</v>
      </c>
      <c r="T558" s="5">
        <v>1</v>
      </c>
      <c r="U558" s="3">
        <v>0</v>
      </c>
      <c r="V558" s="6" t="str">
        <f t="shared" si="136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D558" s="12">
        <v>25511</v>
      </c>
      <c r="AG558" s="6">
        <f t="shared" si="145"/>
        <v>0</v>
      </c>
      <c r="AH558" s="6">
        <f t="shared" si="146"/>
        <v>0</v>
      </c>
      <c r="AI558" s="6" t="str">
        <f t="shared" si="147"/>
        <v/>
      </c>
      <c r="AJ558" s="6" t="str">
        <f t="shared" si="148"/>
        <v/>
      </c>
      <c r="AK558" s="6">
        <f t="shared" si="149"/>
        <v>3</v>
      </c>
      <c r="AL558" s="6">
        <f t="shared" si="150"/>
        <v>5</v>
      </c>
      <c r="AM558" s="6">
        <f t="shared" si="151"/>
        <v>4.7106999999999992</v>
      </c>
      <c r="AN558" s="6" t="str">
        <f t="shared" si="152"/>
        <v/>
      </c>
      <c r="AT558" s="6">
        <f t="shared" si="137"/>
        <v>0</v>
      </c>
      <c r="AU558" s="6">
        <f t="shared" si="138"/>
        <v>0</v>
      </c>
      <c r="AV558" s="6" t="str">
        <f t="shared" si="139"/>
        <v/>
      </c>
      <c r="AW558" s="6" t="str">
        <f t="shared" si="140"/>
        <v/>
      </c>
      <c r="AX558" s="6">
        <f t="shared" si="141"/>
        <v>0</v>
      </c>
      <c r="AY558" s="6">
        <f t="shared" si="142"/>
        <v>0</v>
      </c>
      <c r="AZ558" s="6" t="str">
        <f t="shared" si="143"/>
        <v/>
      </c>
      <c r="BA558" s="6" t="str">
        <f t="shared" si="144"/>
        <v/>
      </c>
    </row>
    <row r="559" spans="2:59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R559" s="3">
        <v>1</v>
      </c>
      <c r="S559" s="3">
        <v>1</v>
      </c>
      <c r="T559" s="5">
        <v>1</v>
      </c>
      <c r="U559" s="3">
        <v>3</v>
      </c>
      <c r="V559" s="6" t="str">
        <f t="shared" si="136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D559" s="12">
        <v>52151</v>
      </c>
      <c r="AG559" s="6">
        <f t="shared" si="145"/>
        <v>0</v>
      </c>
      <c r="AH559" s="6">
        <f t="shared" si="146"/>
        <v>0</v>
      </c>
      <c r="AI559" s="6" t="str">
        <f t="shared" si="147"/>
        <v/>
      </c>
      <c r="AJ559" s="6" t="str">
        <f t="shared" si="148"/>
        <v/>
      </c>
      <c r="AK559" s="6">
        <f t="shared" si="149"/>
        <v>0</v>
      </c>
      <c r="AL559" s="6">
        <f t="shared" si="150"/>
        <v>0</v>
      </c>
      <c r="AM559" s="6" t="str">
        <f t="shared" si="151"/>
        <v/>
      </c>
      <c r="AN559" s="6" t="str">
        <f t="shared" si="152"/>
        <v/>
      </c>
      <c r="AT559" s="6">
        <f t="shared" si="137"/>
        <v>0</v>
      </c>
      <c r="AU559" s="6">
        <f t="shared" si="138"/>
        <v>0</v>
      </c>
      <c r="AV559" s="6" t="str">
        <f t="shared" si="139"/>
        <v/>
      </c>
      <c r="AW559" s="6" t="str">
        <f t="shared" si="140"/>
        <v/>
      </c>
      <c r="AX559" s="6">
        <f t="shared" si="141"/>
        <v>0</v>
      </c>
      <c r="AY559" s="6">
        <f t="shared" si="142"/>
        <v>0</v>
      </c>
      <c r="AZ559" s="6" t="str">
        <f t="shared" si="143"/>
        <v/>
      </c>
      <c r="BA559" s="6" t="str">
        <f t="shared" si="144"/>
        <v/>
      </c>
    </row>
    <row r="560" spans="2:59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R560" s="3">
        <v>2</v>
      </c>
      <c r="S560" s="3">
        <v>1</v>
      </c>
      <c r="T560" s="5">
        <v>3</v>
      </c>
      <c r="U560" s="3">
        <v>1</v>
      </c>
      <c r="V560" s="6" t="str">
        <f t="shared" si="136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D560" s="12">
        <v>15521</v>
      </c>
      <c r="AG560" s="6">
        <f t="shared" si="145"/>
        <v>0</v>
      </c>
      <c r="AH560" s="6">
        <f t="shared" si="146"/>
        <v>0</v>
      </c>
      <c r="AI560" s="6" t="str">
        <f t="shared" si="147"/>
        <v/>
      </c>
      <c r="AJ560" s="6" t="str">
        <f t="shared" si="148"/>
        <v/>
      </c>
      <c r="AK560" s="6">
        <f t="shared" si="149"/>
        <v>0</v>
      </c>
      <c r="AL560" s="6">
        <f t="shared" si="150"/>
        <v>0</v>
      </c>
      <c r="AM560" s="6" t="str">
        <f t="shared" si="151"/>
        <v/>
      </c>
      <c r="AN560" s="6" t="str">
        <f t="shared" si="152"/>
        <v/>
      </c>
      <c r="AT560" s="6">
        <f t="shared" si="137"/>
        <v>2</v>
      </c>
      <c r="AU560" s="6">
        <f t="shared" si="138"/>
        <v>4</v>
      </c>
      <c r="AV560" s="6" t="str">
        <f t="shared" si="139"/>
        <v/>
      </c>
      <c r="AW560" s="6" t="str">
        <f t="shared" si="140"/>
        <v/>
      </c>
      <c r="AX560" s="6">
        <f t="shared" si="141"/>
        <v>0</v>
      </c>
      <c r="AY560" s="6">
        <f t="shared" si="142"/>
        <v>0</v>
      </c>
      <c r="AZ560" s="6" t="str">
        <f t="shared" si="143"/>
        <v/>
      </c>
      <c r="BA560" s="6" t="str">
        <f t="shared" si="144"/>
        <v/>
      </c>
      <c r="BG560" s="12" t="s">
        <v>1075</v>
      </c>
    </row>
    <row r="561" spans="2:59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R561" s="3">
        <v>0</v>
      </c>
      <c r="S561" s="3">
        <v>2</v>
      </c>
      <c r="T561" s="5">
        <v>0</v>
      </c>
      <c r="U561" s="3">
        <v>0</v>
      </c>
      <c r="V561" s="6" t="str">
        <f t="shared" si="136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D561" s="12">
        <v>25511</v>
      </c>
      <c r="AG561" s="6">
        <f t="shared" si="145"/>
        <v>0</v>
      </c>
      <c r="AH561" s="6">
        <f t="shared" si="146"/>
        <v>0</v>
      </c>
      <c r="AI561" s="6" t="str">
        <f t="shared" si="147"/>
        <v/>
      </c>
      <c r="AJ561" s="6" t="str">
        <f t="shared" si="148"/>
        <v/>
      </c>
      <c r="AK561" s="6">
        <f t="shared" si="149"/>
        <v>3</v>
      </c>
      <c r="AL561" s="6">
        <f t="shared" si="150"/>
        <v>5</v>
      </c>
      <c r="AM561" s="6">
        <f t="shared" si="151"/>
        <v>0.83879999999999955</v>
      </c>
      <c r="AN561" s="6" t="str">
        <f t="shared" si="152"/>
        <v/>
      </c>
      <c r="AT561" s="6">
        <f t="shared" si="137"/>
        <v>0</v>
      </c>
      <c r="AU561" s="6">
        <f t="shared" si="138"/>
        <v>0</v>
      </c>
      <c r="AV561" s="6" t="str">
        <f t="shared" si="139"/>
        <v/>
      </c>
      <c r="AW561" s="6" t="str">
        <f t="shared" si="140"/>
        <v/>
      </c>
      <c r="AX561" s="6">
        <f t="shared" si="141"/>
        <v>0</v>
      </c>
      <c r="AY561" s="6">
        <f t="shared" si="142"/>
        <v>0</v>
      </c>
      <c r="AZ561" s="6" t="str">
        <f t="shared" si="143"/>
        <v/>
      </c>
      <c r="BA561" s="6" t="str">
        <f t="shared" si="144"/>
        <v/>
      </c>
    </row>
    <row r="562" spans="2:59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R562" s="3">
        <v>1</v>
      </c>
      <c r="S562" s="3">
        <v>0</v>
      </c>
      <c r="T562" s="5">
        <v>3</v>
      </c>
      <c r="U562" s="3">
        <v>1</v>
      </c>
      <c r="V562" s="6" t="str">
        <f t="shared" si="136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D562" s="12">
        <v>15251</v>
      </c>
      <c r="AG562" s="6">
        <f t="shared" si="145"/>
        <v>0</v>
      </c>
      <c r="AH562" s="6">
        <f t="shared" si="146"/>
        <v>0</v>
      </c>
      <c r="AI562" s="6" t="str">
        <f t="shared" si="147"/>
        <v/>
      </c>
      <c r="AJ562" s="6" t="str">
        <f t="shared" si="148"/>
        <v/>
      </c>
      <c r="AK562" s="6">
        <f t="shared" si="149"/>
        <v>0</v>
      </c>
      <c r="AL562" s="6">
        <f t="shared" si="150"/>
        <v>0</v>
      </c>
      <c r="AM562" s="6" t="str">
        <f t="shared" si="151"/>
        <v/>
      </c>
      <c r="AN562" s="6" t="str">
        <f t="shared" si="152"/>
        <v/>
      </c>
      <c r="AT562" s="6">
        <f t="shared" si="137"/>
        <v>2</v>
      </c>
      <c r="AU562" s="6">
        <f t="shared" si="138"/>
        <v>2</v>
      </c>
      <c r="AV562" s="6" t="str">
        <f t="shared" si="139"/>
        <v/>
      </c>
      <c r="AW562" s="6" t="str">
        <f t="shared" si="140"/>
        <v/>
      </c>
      <c r="AX562" s="6">
        <f t="shared" si="141"/>
        <v>0</v>
      </c>
      <c r="AY562" s="6">
        <f t="shared" si="142"/>
        <v>0</v>
      </c>
      <c r="AZ562" s="6" t="str">
        <f t="shared" si="143"/>
        <v/>
      </c>
      <c r="BA562" s="6" t="str">
        <f t="shared" si="144"/>
        <v/>
      </c>
      <c r="BG562" s="6" t="s">
        <v>1076</v>
      </c>
    </row>
    <row r="563" spans="2:59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R563" s="3">
        <v>1</v>
      </c>
      <c r="S563" s="3">
        <v>1</v>
      </c>
      <c r="T563" s="5">
        <v>1</v>
      </c>
      <c r="U563" s="3">
        <v>3</v>
      </c>
      <c r="V563" s="6" t="str">
        <f t="shared" si="136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D563" s="12">
        <v>52151</v>
      </c>
      <c r="AG563" s="6">
        <f t="shared" si="145"/>
        <v>0</v>
      </c>
      <c r="AH563" s="6">
        <f t="shared" si="146"/>
        <v>0</v>
      </c>
      <c r="AI563" s="6" t="str">
        <f t="shared" si="147"/>
        <v/>
      </c>
      <c r="AJ563" s="6" t="str">
        <f t="shared" si="148"/>
        <v/>
      </c>
      <c r="AK563" s="6">
        <f t="shared" si="149"/>
        <v>0</v>
      </c>
      <c r="AL563" s="6">
        <f t="shared" si="150"/>
        <v>0</v>
      </c>
      <c r="AM563" s="6" t="str">
        <f t="shared" si="151"/>
        <v/>
      </c>
      <c r="AN563" s="6" t="str">
        <f t="shared" si="152"/>
        <v/>
      </c>
      <c r="AT563" s="6">
        <f t="shared" si="137"/>
        <v>0</v>
      </c>
      <c r="AU563" s="6">
        <f t="shared" si="138"/>
        <v>0</v>
      </c>
      <c r="AV563" s="6" t="str">
        <f t="shared" si="139"/>
        <v/>
      </c>
      <c r="AW563" s="6" t="str">
        <f t="shared" si="140"/>
        <v/>
      </c>
      <c r="AX563" s="6">
        <f t="shared" si="141"/>
        <v>0</v>
      </c>
      <c r="AY563" s="6">
        <f t="shared" si="142"/>
        <v>0</v>
      </c>
      <c r="AZ563" s="6" t="str">
        <f t="shared" si="143"/>
        <v/>
      </c>
      <c r="BA563" s="6" t="str">
        <f t="shared" si="144"/>
        <v/>
      </c>
    </row>
    <row r="564" spans="2:59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R564" s="3">
        <v>0</v>
      </c>
      <c r="S564" s="3">
        <v>1</v>
      </c>
      <c r="T564" s="5">
        <v>0</v>
      </c>
      <c r="U564" s="3">
        <v>0</v>
      </c>
      <c r="V564" s="6" t="str">
        <f t="shared" si="136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D564" s="12">
        <v>25511</v>
      </c>
      <c r="AG564" s="6">
        <f t="shared" si="145"/>
        <v>0</v>
      </c>
      <c r="AH564" s="6">
        <f t="shared" si="146"/>
        <v>0</v>
      </c>
      <c r="AI564" s="6" t="str">
        <f t="shared" si="147"/>
        <v/>
      </c>
      <c r="AJ564" s="6" t="str">
        <f t="shared" si="148"/>
        <v/>
      </c>
      <c r="AK564" s="6">
        <f t="shared" si="149"/>
        <v>3</v>
      </c>
      <c r="AL564" s="6">
        <f t="shared" si="150"/>
        <v>4</v>
      </c>
      <c r="AM564" s="6">
        <f t="shared" si="151"/>
        <v>2.8722999999999987</v>
      </c>
      <c r="AN564" s="6" t="str">
        <f t="shared" si="152"/>
        <v/>
      </c>
      <c r="AT564" s="6">
        <f t="shared" si="137"/>
        <v>0</v>
      </c>
      <c r="AU564" s="6">
        <f t="shared" si="138"/>
        <v>0</v>
      </c>
      <c r="AV564" s="6" t="str">
        <f t="shared" si="139"/>
        <v/>
      </c>
      <c r="AW564" s="6" t="str">
        <f t="shared" si="140"/>
        <v/>
      </c>
      <c r="AX564" s="6">
        <f t="shared" si="141"/>
        <v>0</v>
      </c>
      <c r="AY564" s="6">
        <f t="shared" si="142"/>
        <v>0</v>
      </c>
      <c r="AZ564" s="6" t="str">
        <f t="shared" si="143"/>
        <v/>
      </c>
      <c r="BA564" s="6" t="str">
        <f t="shared" si="144"/>
        <v/>
      </c>
      <c r="BG564" s="6" t="s">
        <v>1077</v>
      </c>
    </row>
    <row r="565" spans="2:59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R565" s="3">
        <v>0</v>
      </c>
      <c r="S565" s="3">
        <v>1</v>
      </c>
      <c r="T565" s="5">
        <v>0</v>
      </c>
      <c r="U565" s="3">
        <v>1</v>
      </c>
      <c r="V565" s="6" t="str">
        <f t="shared" si="136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D565" s="12">
        <v>52152</v>
      </c>
      <c r="AG565" s="6">
        <f t="shared" si="145"/>
        <v>0</v>
      </c>
      <c r="AH565" s="6">
        <f t="shared" si="146"/>
        <v>0</v>
      </c>
      <c r="AI565" s="6" t="str">
        <f t="shared" si="147"/>
        <v/>
      </c>
      <c r="AJ565" s="6" t="str">
        <f t="shared" si="148"/>
        <v/>
      </c>
      <c r="AK565" s="6">
        <f t="shared" si="149"/>
        <v>0</v>
      </c>
      <c r="AL565" s="6">
        <f t="shared" si="150"/>
        <v>0</v>
      </c>
      <c r="AM565" s="6" t="str">
        <f t="shared" si="151"/>
        <v/>
      </c>
      <c r="AN565" s="6" t="str">
        <f t="shared" si="152"/>
        <v/>
      </c>
      <c r="AT565" s="6">
        <f t="shared" si="137"/>
        <v>0</v>
      </c>
      <c r="AU565" s="6">
        <f t="shared" si="138"/>
        <v>0</v>
      </c>
      <c r="AV565" s="6" t="str">
        <f t="shared" si="139"/>
        <v/>
      </c>
      <c r="AW565" s="6" t="str">
        <f t="shared" si="140"/>
        <v/>
      </c>
      <c r="AX565" s="6">
        <f t="shared" si="141"/>
        <v>0</v>
      </c>
      <c r="AY565" s="6">
        <f t="shared" si="142"/>
        <v>0</v>
      </c>
      <c r="AZ565" s="6" t="str">
        <f t="shared" si="143"/>
        <v/>
      </c>
      <c r="BA565" s="6" t="str">
        <f t="shared" si="144"/>
        <v/>
      </c>
    </row>
    <row r="566" spans="2:59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R566" s="3">
        <v>1</v>
      </c>
      <c r="S566" s="3">
        <v>5</v>
      </c>
      <c r="T566" s="5">
        <v>0</v>
      </c>
      <c r="U566" s="3">
        <v>0</v>
      </c>
      <c r="V566" s="6" t="str">
        <f t="shared" si="136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D566" s="12">
        <v>52152</v>
      </c>
      <c r="AG566" s="6">
        <f t="shared" si="145"/>
        <v>0</v>
      </c>
      <c r="AH566" s="6">
        <f t="shared" si="146"/>
        <v>0</v>
      </c>
      <c r="AI566" s="6" t="str">
        <f t="shared" si="147"/>
        <v/>
      </c>
      <c r="AJ566" s="6" t="str">
        <f t="shared" si="148"/>
        <v/>
      </c>
      <c r="AK566" s="6">
        <f t="shared" si="149"/>
        <v>0</v>
      </c>
      <c r="AL566" s="6">
        <f t="shared" si="150"/>
        <v>0</v>
      </c>
      <c r="AM566" s="6" t="str">
        <f t="shared" si="151"/>
        <v/>
      </c>
      <c r="AN566" s="6" t="str">
        <f t="shared" si="152"/>
        <v/>
      </c>
      <c r="AT566" s="6">
        <f t="shared" si="137"/>
        <v>0</v>
      </c>
      <c r="AU566" s="6">
        <f t="shared" si="138"/>
        <v>0</v>
      </c>
      <c r="AV566" s="6" t="str">
        <f t="shared" si="139"/>
        <v/>
      </c>
      <c r="AW566" s="6" t="str">
        <f t="shared" si="140"/>
        <v/>
      </c>
      <c r="AX566" s="6">
        <f t="shared" si="141"/>
        <v>0</v>
      </c>
      <c r="AY566" s="6">
        <f t="shared" si="142"/>
        <v>0</v>
      </c>
      <c r="AZ566" s="6" t="str">
        <f t="shared" si="143"/>
        <v/>
      </c>
      <c r="BA566" s="6" t="str">
        <f t="shared" si="144"/>
        <v/>
      </c>
    </row>
    <row r="567" spans="2:59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R567" s="3">
        <v>3</v>
      </c>
      <c r="S567" s="3">
        <v>2</v>
      </c>
      <c r="T567" s="5">
        <v>3</v>
      </c>
      <c r="U567" s="3">
        <v>1</v>
      </c>
      <c r="V567" s="6" t="str">
        <f t="shared" si="136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D567" s="12">
        <v>25512</v>
      </c>
      <c r="AG567" s="6">
        <f t="shared" si="145"/>
        <v>3</v>
      </c>
      <c r="AH567" s="6">
        <f t="shared" si="146"/>
        <v>4</v>
      </c>
      <c r="AI567" s="6">
        <f t="shared" si="147"/>
        <v>1.0729</v>
      </c>
      <c r="AJ567" s="6" t="str">
        <f t="shared" si="148"/>
        <v/>
      </c>
      <c r="AK567" s="6">
        <f t="shared" si="149"/>
        <v>0</v>
      </c>
      <c r="AL567" s="6">
        <f t="shared" si="150"/>
        <v>0</v>
      </c>
      <c r="AM567" s="6" t="str">
        <f t="shared" si="151"/>
        <v/>
      </c>
      <c r="AN567" s="6" t="str">
        <f t="shared" si="152"/>
        <v/>
      </c>
      <c r="AT567" s="6">
        <f t="shared" si="137"/>
        <v>0</v>
      </c>
      <c r="AU567" s="6">
        <f t="shared" si="138"/>
        <v>0</v>
      </c>
      <c r="AV567" s="6" t="str">
        <f t="shared" si="139"/>
        <v/>
      </c>
      <c r="AW567" s="6" t="str">
        <f t="shared" si="140"/>
        <v/>
      </c>
      <c r="AX567" s="6">
        <f t="shared" si="141"/>
        <v>0</v>
      </c>
      <c r="AY567" s="6">
        <f t="shared" si="142"/>
        <v>0</v>
      </c>
      <c r="AZ567" s="6" t="str">
        <f t="shared" si="143"/>
        <v/>
      </c>
      <c r="BA567" s="6" t="str">
        <f t="shared" si="144"/>
        <v/>
      </c>
    </row>
    <row r="568" spans="2:59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R568" s="3">
        <v>1</v>
      </c>
      <c r="S568" s="3">
        <v>1</v>
      </c>
      <c r="T568" s="5">
        <v>1</v>
      </c>
      <c r="U568" s="3">
        <v>3</v>
      </c>
      <c r="V568" s="6" t="str">
        <f t="shared" si="136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D568" s="12">
        <v>52151</v>
      </c>
      <c r="AG568" s="6">
        <f t="shared" si="145"/>
        <v>0</v>
      </c>
      <c r="AH568" s="6">
        <f t="shared" si="146"/>
        <v>0</v>
      </c>
      <c r="AI568" s="6" t="str">
        <f t="shared" si="147"/>
        <v/>
      </c>
      <c r="AJ568" s="6" t="str">
        <f t="shared" si="148"/>
        <v/>
      </c>
      <c r="AK568" s="6">
        <f t="shared" si="149"/>
        <v>0</v>
      </c>
      <c r="AL568" s="6">
        <f t="shared" si="150"/>
        <v>0</v>
      </c>
      <c r="AM568" s="6" t="str">
        <f t="shared" si="151"/>
        <v/>
      </c>
      <c r="AN568" s="6" t="str">
        <f t="shared" si="152"/>
        <v/>
      </c>
      <c r="AT568" s="6">
        <f t="shared" si="137"/>
        <v>0</v>
      </c>
      <c r="AU568" s="6">
        <f t="shared" si="138"/>
        <v>0</v>
      </c>
      <c r="AV568" s="6" t="str">
        <f t="shared" si="139"/>
        <v/>
      </c>
      <c r="AW568" s="6" t="str">
        <f t="shared" si="140"/>
        <v/>
      </c>
      <c r="AX568" s="6">
        <f t="shared" si="141"/>
        <v>0</v>
      </c>
      <c r="AY568" s="6">
        <f t="shared" si="142"/>
        <v>0</v>
      </c>
      <c r="AZ568" s="6" t="str">
        <f t="shared" si="143"/>
        <v/>
      </c>
      <c r="BA568" s="6" t="str">
        <f t="shared" si="144"/>
        <v/>
      </c>
    </row>
    <row r="569" spans="2:59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R569" s="3">
        <v>1</v>
      </c>
      <c r="S569" s="3">
        <v>0</v>
      </c>
      <c r="T569" s="5">
        <v>3</v>
      </c>
      <c r="U569" s="3">
        <v>3</v>
      </c>
      <c r="V569" s="6" t="str">
        <f t="shared" si="136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D569" s="12">
        <v>51252</v>
      </c>
      <c r="AG569" s="6">
        <f t="shared" si="145"/>
        <v>0</v>
      </c>
      <c r="AH569" s="6">
        <f t="shared" si="146"/>
        <v>0</v>
      </c>
      <c r="AI569" s="6" t="str">
        <f t="shared" si="147"/>
        <v/>
      </c>
      <c r="AJ569" s="6" t="str">
        <f t="shared" si="148"/>
        <v/>
      </c>
      <c r="AK569" s="6">
        <f t="shared" si="149"/>
        <v>0</v>
      </c>
      <c r="AL569" s="6">
        <f t="shared" si="150"/>
        <v>0</v>
      </c>
      <c r="AM569" s="6" t="str">
        <f t="shared" si="151"/>
        <v/>
      </c>
      <c r="AN569" s="6" t="str">
        <f t="shared" si="152"/>
        <v/>
      </c>
      <c r="AT569" s="6">
        <f t="shared" si="137"/>
        <v>0</v>
      </c>
      <c r="AU569" s="6">
        <f t="shared" si="138"/>
        <v>0</v>
      </c>
      <c r="AV569" s="6" t="str">
        <f t="shared" si="139"/>
        <v/>
      </c>
      <c r="AW569" s="6" t="str">
        <f t="shared" si="140"/>
        <v/>
      </c>
      <c r="AX569" s="6">
        <f t="shared" si="141"/>
        <v>0</v>
      </c>
      <c r="AY569" s="6">
        <f t="shared" si="142"/>
        <v>2</v>
      </c>
      <c r="AZ569" s="6" t="str">
        <f t="shared" si="143"/>
        <v/>
      </c>
      <c r="BA569" s="6" t="str">
        <f t="shared" si="144"/>
        <v/>
      </c>
    </row>
    <row r="570" spans="2:59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R570" s="3">
        <v>4</v>
      </c>
      <c r="S570" s="3">
        <v>1</v>
      </c>
      <c r="T570" s="5">
        <v>3</v>
      </c>
      <c r="U570" s="3">
        <v>3</v>
      </c>
      <c r="V570" s="6" t="str">
        <f t="shared" si="136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D570" s="12">
        <v>25512</v>
      </c>
      <c r="AG570" s="6">
        <f t="shared" si="145"/>
        <v>0</v>
      </c>
      <c r="AH570" s="6">
        <f t="shared" si="146"/>
        <v>1</v>
      </c>
      <c r="AI570" s="6" t="str">
        <f t="shared" si="147"/>
        <v/>
      </c>
      <c r="AJ570" s="6" t="str">
        <f t="shared" si="148"/>
        <v/>
      </c>
      <c r="AK570" s="6">
        <f t="shared" si="149"/>
        <v>0</v>
      </c>
      <c r="AL570" s="6">
        <f t="shared" si="150"/>
        <v>0</v>
      </c>
      <c r="AM570" s="6" t="str">
        <f t="shared" si="151"/>
        <v/>
      </c>
      <c r="AN570" s="6" t="str">
        <f t="shared" si="152"/>
        <v/>
      </c>
      <c r="AT570" s="6">
        <f t="shared" si="137"/>
        <v>0</v>
      </c>
      <c r="AU570" s="6">
        <f t="shared" si="138"/>
        <v>0</v>
      </c>
      <c r="AV570" s="6" t="str">
        <f t="shared" si="139"/>
        <v/>
      </c>
      <c r="AW570" s="6" t="str">
        <f t="shared" si="140"/>
        <v/>
      </c>
      <c r="AX570" s="6">
        <f t="shared" si="141"/>
        <v>0</v>
      </c>
      <c r="AY570" s="6">
        <f t="shared" si="142"/>
        <v>0</v>
      </c>
      <c r="AZ570" s="6" t="str">
        <f t="shared" si="143"/>
        <v/>
      </c>
      <c r="BA570" s="6" t="str">
        <f t="shared" si="144"/>
        <v/>
      </c>
    </row>
    <row r="571" spans="2:59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R571" s="3">
        <v>0</v>
      </c>
      <c r="S571" s="3">
        <v>3</v>
      </c>
      <c r="T571" s="5">
        <v>0</v>
      </c>
      <c r="U571" s="3">
        <v>0</v>
      </c>
      <c r="V571" s="6" t="str">
        <f t="shared" si="136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D571" s="12">
        <v>51521</v>
      </c>
      <c r="AG571" s="6">
        <f t="shared" si="145"/>
        <v>0</v>
      </c>
      <c r="AH571" s="6">
        <f t="shared" si="146"/>
        <v>0</v>
      </c>
      <c r="AI571" s="6" t="str">
        <f t="shared" si="147"/>
        <v/>
      </c>
      <c r="AJ571" s="6" t="str">
        <f t="shared" si="148"/>
        <v/>
      </c>
      <c r="AK571" s="6">
        <f t="shared" si="149"/>
        <v>0</v>
      </c>
      <c r="AL571" s="6">
        <f t="shared" si="150"/>
        <v>0</v>
      </c>
      <c r="AM571" s="6" t="str">
        <f t="shared" si="151"/>
        <v/>
      </c>
      <c r="AN571" s="6" t="str">
        <f t="shared" si="152"/>
        <v/>
      </c>
      <c r="AT571" s="6">
        <f t="shared" si="137"/>
        <v>3</v>
      </c>
      <c r="AU571" s="6">
        <f t="shared" si="138"/>
        <v>4</v>
      </c>
      <c r="AV571" s="6">
        <f t="shared" si="139"/>
        <v>68.9285</v>
      </c>
      <c r="AW571" s="6" t="str">
        <f t="shared" si="140"/>
        <v/>
      </c>
      <c r="AX571" s="6">
        <f t="shared" si="141"/>
        <v>0</v>
      </c>
      <c r="AY571" s="6">
        <f t="shared" si="142"/>
        <v>0</v>
      </c>
      <c r="AZ571" s="6" t="str">
        <f t="shared" si="143"/>
        <v/>
      </c>
      <c r="BA571" s="6" t="str">
        <f t="shared" si="144"/>
        <v/>
      </c>
    </row>
    <row r="572" spans="2:59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R572" s="3">
        <v>1</v>
      </c>
      <c r="S572" s="3">
        <v>1</v>
      </c>
      <c r="T572" s="5">
        <v>1</v>
      </c>
      <c r="U572" s="3">
        <v>3</v>
      </c>
      <c r="V572" s="6" t="str">
        <f t="shared" si="136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D572" s="12">
        <v>25151</v>
      </c>
      <c r="AG572" s="6">
        <f t="shared" si="145"/>
        <v>0</v>
      </c>
      <c r="AH572" s="6">
        <f t="shared" si="146"/>
        <v>0</v>
      </c>
      <c r="AI572" s="6" t="str">
        <f t="shared" si="147"/>
        <v/>
      </c>
      <c r="AJ572" s="6" t="str">
        <f t="shared" si="148"/>
        <v/>
      </c>
      <c r="AK572" s="6">
        <f t="shared" si="149"/>
        <v>0</v>
      </c>
      <c r="AL572" s="6">
        <f t="shared" si="150"/>
        <v>0</v>
      </c>
      <c r="AM572" s="6" t="str">
        <f t="shared" si="151"/>
        <v/>
      </c>
      <c r="AN572" s="6" t="str">
        <f t="shared" si="152"/>
        <v/>
      </c>
      <c r="AT572" s="6">
        <f t="shared" si="137"/>
        <v>0</v>
      </c>
      <c r="AU572" s="6">
        <f t="shared" si="138"/>
        <v>0</v>
      </c>
      <c r="AV572" s="6" t="str">
        <f t="shared" si="139"/>
        <v/>
      </c>
      <c r="AW572" s="6" t="str">
        <f t="shared" si="140"/>
        <v/>
      </c>
      <c r="AX572" s="6">
        <f t="shared" si="141"/>
        <v>0</v>
      </c>
      <c r="AY572" s="6">
        <f t="shared" si="142"/>
        <v>0</v>
      </c>
      <c r="AZ572" s="6" t="str">
        <f t="shared" si="143"/>
        <v/>
      </c>
      <c r="BA572" s="6" t="str">
        <f t="shared" si="144"/>
        <v/>
      </c>
    </row>
    <row r="573" spans="2:59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R573" s="3">
        <v>1</v>
      </c>
      <c r="S573" s="3">
        <v>0</v>
      </c>
      <c r="T573" s="5">
        <v>3</v>
      </c>
      <c r="U573" s="3">
        <v>1</v>
      </c>
      <c r="V573" s="6" t="str">
        <f t="shared" si="136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D573" s="12">
        <v>25512</v>
      </c>
      <c r="AG573" s="6">
        <f t="shared" si="145"/>
        <v>0</v>
      </c>
      <c r="AH573" s="6">
        <f t="shared" si="146"/>
        <v>1</v>
      </c>
      <c r="AI573" s="6" t="str">
        <f t="shared" si="147"/>
        <v/>
      </c>
      <c r="AJ573" s="6" t="str">
        <f t="shared" si="148"/>
        <v/>
      </c>
      <c r="AK573" s="6">
        <f t="shared" si="149"/>
        <v>0</v>
      </c>
      <c r="AL573" s="6">
        <f t="shared" si="150"/>
        <v>0</v>
      </c>
      <c r="AM573" s="6" t="str">
        <f t="shared" si="151"/>
        <v/>
      </c>
      <c r="AN573" s="6" t="str">
        <f t="shared" si="152"/>
        <v/>
      </c>
      <c r="AT573" s="6">
        <f t="shared" si="137"/>
        <v>0</v>
      </c>
      <c r="AU573" s="6">
        <f t="shared" si="138"/>
        <v>0</v>
      </c>
      <c r="AV573" s="6" t="str">
        <f t="shared" si="139"/>
        <v/>
      </c>
      <c r="AW573" s="6" t="str">
        <f t="shared" si="140"/>
        <v/>
      </c>
      <c r="AX573" s="6">
        <f t="shared" si="141"/>
        <v>0</v>
      </c>
      <c r="AY573" s="6">
        <f t="shared" si="142"/>
        <v>0</v>
      </c>
      <c r="AZ573" s="6" t="str">
        <f t="shared" si="143"/>
        <v/>
      </c>
      <c r="BA573" s="6" t="str">
        <f t="shared" si="144"/>
        <v/>
      </c>
      <c r="BG573" s="6" t="s">
        <v>1107</v>
      </c>
    </row>
    <row r="574" spans="2:59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R574" s="3">
        <v>2</v>
      </c>
      <c r="S574" s="3">
        <v>1</v>
      </c>
      <c r="T574" s="5">
        <v>3</v>
      </c>
      <c r="U574" s="3">
        <v>1</v>
      </c>
      <c r="V574" s="6" t="str">
        <f t="shared" si="136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D574" s="12">
        <v>25512</v>
      </c>
      <c r="AG574" s="6">
        <f t="shared" si="145"/>
        <v>0</v>
      </c>
      <c r="AH574" s="6">
        <f t="shared" si="146"/>
        <v>1</v>
      </c>
      <c r="AI574" s="6" t="str">
        <f t="shared" si="147"/>
        <v/>
      </c>
      <c r="AJ574" s="6" t="str">
        <f t="shared" si="148"/>
        <v/>
      </c>
      <c r="AK574" s="6">
        <f t="shared" si="149"/>
        <v>0</v>
      </c>
      <c r="AL574" s="6">
        <f t="shared" si="150"/>
        <v>0</v>
      </c>
      <c r="AM574" s="6" t="str">
        <f t="shared" si="151"/>
        <v/>
      </c>
      <c r="AN574" s="6" t="str">
        <f t="shared" si="152"/>
        <v/>
      </c>
      <c r="AT574" s="6">
        <f t="shared" si="137"/>
        <v>0</v>
      </c>
      <c r="AU574" s="6">
        <f t="shared" si="138"/>
        <v>0</v>
      </c>
      <c r="AV574" s="6" t="str">
        <f t="shared" si="139"/>
        <v/>
      </c>
      <c r="AW574" s="6" t="str">
        <f t="shared" si="140"/>
        <v/>
      </c>
      <c r="AX574" s="6">
        <f t="shared" si="141"/>
        <v>0</v>
      </c>
      <c r="AY574" s="6">
        <f t="shared" si="142"/>
        <v>0</v>
      </c>
      <c r="AZ574" s="6" t="str">
        <f t="shared" si="143"/>
        <v/>
      </c>
      <c r="BA574" s="6" t="str">
        <f t="shared" si="144"/>
        <v/>
      </c>
    </row>
    <row r="575" spans="2:59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R575" s="3">
        <v>0</v>
      </c>
      <c r="S575" s="3">
        <v>1</v>
      </c>
      <c r="T575" s="5">
        <v>0</v>
      </c>
      <c r="U575" s="3">
        <v>1</v>
      </c>
      <c r="V575" s="6" t="str">
        <f t="shared" si="136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D575" s="12">
        <v>51251</v>
      </c>
      <c r="AG575" s="6">
        <f t="shared" si="145"/>
        <v>0</v>
      </c>
      <c r="AH575" s="6">
        <f t="shared" si="146"/>
        <v>0</v>
      </c>
      <c r="AI575" s="6" t="str">
        <f t="shared" si="147"/>
        <v/>
      </c>
      <c r="AJ575" s="6" t="str">
        <f t="shared" si="148"/>
        <v/>
      </c>
      <c r="AK575" s="6">
        <f t="shared" si="149"/>
        <v>0</v>
      </c>
      <c r="AL575" s="6">
        <f t="shared" si="150"/>
        <v>0</v>
      </c>
      <c r="AM575" s="6" t="str">
        <f t="shared" si="151"/>
        <v/>
      </c>
      <c r="AN575" s="6" t="str">
        <f t="shared" si="152"/>
        <v/>
      </c>
      <c r="AT575" s="6">
        <f t="shared" si="137"/>
        <v>3</v>
      </c>
      <c r="AU575" s="6">
        <f t="shared" si="138"/>
        <v>4</v>
      </c>
      <c r="AV575" s="6">
        <f t="shared" si="139"/>
        <v>14.748300000000002</v>
      </c>
      <c r="AW575" s="6" t="str">
        <f t="shared" si="140"/>
        <v/>
      </c>
      <c r="AX575" s="6">
        <f t="shared" si="141"/>
        <v>0</v>
      </c>
      <c r="AY575" s="6">
        <f t="shared" si="142"/>
        <v>0</v>
      </c>
      <c r="AZ575" s="6" t="str">
        <f t="shared" si="143"/>
        <v/>
      </c>
      <c r="BA575" s="6" t="str">
        <f t="shared" si="144"/>
        <v/>
      </c>
    </row>
    <row r="576" spans="2:59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R576" s="3">
        <v>0</v>
      </c>
      <c r="S576" s="3">
        <v>1</v>
      </c>
      <c r="T576" s="5">
        <v>0</v>
      </c>
      <c r="U576" s="3">
        <v>0</v>
      </c>
      <c r="V576" s="6" t="str">
        <f t="shared" si="136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D576" s="12">
        <v>25511</v>
      </c>
      <c r="AG576" s="6">
        <f t="shared" si="145"/>
        <v>0</v>
      </c>
      <c r="AH576" s="6">
        <f t="shared" si="146"/>
        <v>0</v>
      </c>
      <c r="AI576" s="6" t="str">
        <f t="shared" si="147"/>
        <v/>
      </c>
      <c r="AJ576" s="6" t="str">
        <f t="shared" si="148"/>
        <v/>
      </c>
      <c r="AK576" s="6">
        <f t="shared" si="149"/>
        <v>0</v>
      </c>
      <c r="AL576" s="6">
        <f t="shared" si="150"/>
        <v>1</v>
      </c>
      <c r="AM576" s="6" t="str">
        <f t="shared" si="151"/>
        <v/>
      </c>
      <c r="AN576" s="6" t="str">
        <f t="shared" si="152"/>
        <v/>
      </c>
      <c r="AT576" s="6">
        <f t="shared" si="137"/>
        <v>0</v>
      </c>
      <c r="AU576" s="6">
        <f t="shared" si="138"/>
        <v>0</v>
      </c>
      <c r="AV576" s="6" t="str">
        <f t="shared" si="139"/>
        <v/>
      </c>
      <c r="AW576" s="6" t="str">
        <f t="shared" si="140"/>
        <v/>
      </c>
      <c r="AX576" s="6">
        <f t="shared" si="141"/>
        <v>0</v>
      </c>
      <c r="AY576" s="6">
        <f t="shared" si="142"/>
        <v>0</v>
      </c>
      <c r="AZ576" s="6" t="str">
        <f t="shared" si="143"/>
        <v/>
      </c>
      <c r="BA576" s="6" t="str">
        <f t="shared" si="144"/>
        <v/>
      </c>
      <c r="BG576" s="6" t="s">
        <v>1108</v>
      </c>
    </row>
    <row r="577" spans="2:53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R577" s="3">
        <v>2</v>
      </c>
      <c r="S577" s="3">
        <v>2</v>
      </c>
      <c r="T577" s="5">
        <v>1</v>
      </c>
      <c r="U577" s="3">
        <v>3</v>
      </c>
      <c r="V577" s="6" t="str">
        <f t="shared" si="136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D577" s="12">
        <v>52151</v>
      </c>
      <c r="AG577" s="6">
        <f t="shared" si="145"/>
        <v>0</v>
      </c>
      <c r="AH577" s="6">
        <f t="shared" si="146"/>
        <v>0</v>
      </c>
      <c r="AI577" s="6" t="str">
        <f t="shared" si="147"/>
        <v/>
      </c>
      <c r="AJ577" s="6" t="str">
        <f t="shared" si="148"/>
        <v/>
      </c>
      <c r="AK577" s="6">
        <f t="shared" si="149"/>
        <v>0</v>
      </c>
      <c r="AL577" s="6">
        <f t="shared" si="150"/>
        <v>0</v>
      </c>
      <c r="AM577" s="6" t="str">
        <f t="shared" si="151"/>
        <v/>
      </c>
      <c r="AN577" s="6" t="str">
        <f t="shared" si="152"/>
        <v/>
      </c>
      <c r="AT577" s="6">
        <f t="shared" si="137"/>
        <v>0</v>
      </c>
      <c r="AU577" s="6">
        <f t="shared" si="138"/>
        <v>0</v>
      </c>
      <c r="AV577" s="6" t="str">
        <f t="shared" si="139"/>
        <v/>
      </c>
      <c r="AW577" s="6" t="str">
        <f t="shared" si="140"/>
        <v/>
      </c>
      <c r="AX577" s="6">
        <f t="shared" si="141"/>
        <v>0</v>
      </c>
      <c r="AY577" s="6">
        <f t="shared" si="142"/>
        <v>0</v>
      </c>
      <c r="AZ577" s="6" t="str">
        <f t="shared" si="143"/>
        <v/>
      </c>
      <c r="BA577" s="6" t="str">
        <f t="shared" si="144"/>
        <v/>
      </c>
    </row>
    <row r="578" spans="2:53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R578" s="3">
        <v>4</v>
      </c>
      <c r="S578" s="3">
        <v>0</v>
      </c>
      <c r="T578" s="5">
        <v>3</v>
      </c>
      <c r="U578" s="3">
        <v>3</v>
      </c>
      <c r="V578" s="6" t="str">
        <f t="shared" si="136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D578" s="12">
        <v>15521</v>
      </c>
      <c r="AG578" s="6">
        <f t="shared" si="145"/>
        <v>0</v>
      </c>
      <c r="AH578" s="6">
        <f t="shared" si="146"/>
        <v>0</v>
      </c>
      <c r="AI578" s="6" t="str">
        <f t="shared" si="147"/>
        <v/>
      </c>
      <c r="AJ578" s="6" t="str">
        <f t="shared" si="148"/>
        <v/>
      </c>
      <c r="AK578" s="6">
        <f t="shared" si="149"/>
        <v>0</v>
      </c>
      <c r="AL578" s="6">
        <f t="shared" si="150"/>
        <v>0</v>
      </c>
      <c r="AM578" s="6" t="str">
        <f t="shared" si="151"/>
        <v/>
      </c>
      <c r="AN578" s="6" t="str">
        <f t="shared" si="152"/>
        <v/>
      </c>
      <c r="AT578" s="6">
        <f t="shared" si="137"/>
        <v>1</v>
      </c>
      <c r="AU578" s="6">
        <f t="shared" si="138"/>
        <v>3</v>
      </c>
      <c r="AV578" s="6" t="str">
        <f t="shared" si="139"/>
        <v/>
      </c>
      <c r="AW578" s="6" t="str">
        <f t="shared" si="140"/>
        <v/>
      </c>
      <c r="AX578" s="6">
        <f t="shared" si="141"/>
        <v>0</v>
      </c>
      <c r="AY578" s="6">
        <f t="shared" si="142"/>
        <v>0</v>
      </c>
      <c r="AZ578" s="6" t="str">
        <f t="shared" si="143"/>
        <v/>
      </c>
      <c r="BA578" s="6" t="str">
        <f t="shared" si="144"/>
        <v/>
      </c>
    </row>
    <row r="579" spans="2:53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R579" s="3">
        <v>2</v>
      </c>
      <c r="S579" s="3">
        <v>1</v>
      </c>
      <c r="T579" s="5">
        <v>3</v>
      </c>
      <c r="U579" s="3">
        <v>3</v>
      </c>
      <c r="V579" s="6" t="str">
        <f t="shared" si="136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D579" s="12">
        <v>51252</v>
      </c>
      <c r="AG579" s="6">
        <f t="shared" si="145"/>
        <v>0</v>
      </c>
      <c r="AH579" s="6">
        <f t="shared" si="146"/>
        <v>0</v>
      </c>
      <c r="AI579" s="6" t="str">
        <f t="shared" si="147"/>
        <v/>
      </c>
      <c r="AJ579" s="6" t="str">
        <f t="shared" si="148"/>
        <v/>
      </c>
      <c r="AK579" s="6">
        <f t="shared" si="149"/>
        <v>0</v>
      </c>
      <c r="AL579" s="6">
        <f t="shared" si="150"/>
        <v>0</v>
      </c>
      <c r="AM579" s="6" t="str">
        <f t="shared" si="151"/>
        <v/>
      </c>
      <c r="AN579" s="6" t="str">
        <f t="shared" si="152"/>
        <v/>
      </c>
      <c r="AT579" s="6">
        <f t="shared" si="137"/>
        <v>0</v>
      </c>
      <c r="AU579" s="6">
        <f t="shared" si="138"/>
        <v>0</v>
      </c>
      <c r="AV579" s="6" t="str">
        <f t="shared" si="139"/>
        <v/>
      </c>
      <c r="AW579" s="6" t="str">
        <f t="shared" si="140"/>
        <v/>
      </c>
      <c r="AX579" s="6">
        <f t="shared" si="141"/>
        <v>0</v>
      </c>
      <c r="AY579" s="6">
        <f t="shared" si="142"/>
        <v>2</v>
      </c>
      <c r="AZ579" s="6" t="str">
        <f t="shared" si="143"/>
        <v/>
      </c>
      <c r="BA579" s="6" t="str">
        <f t="shared" si="144"/>
        <v/>
      </c>
    </row>
    <row r="580" spans="2:53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R580" s="3">
        <v>0</v>
      </c>
      <c r="S580" s="3">
        <v>2</v>
      </c>
      <c r="T580" s="5">
        <v>0</v>
      </c>
      <c r="U580" s="3">
        <v>0</v>
      </c>
      <c r="V580" s="6" t="str">
        <f t="shared" si="136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D580" s="12">
        <v>51251</v>
      </c>
      <c r="AG580" s="6">
        <f t="shared" si="145"/>
        <v>0</v>
      </c>
      <c r="AH580" s="6">
        <f t="shared" si="146"/>
        <v>0</v>
      </c>
      <c r="AI580" s="6" t="str">
        <f t="shared" si="147"/>
        <v/>
      </c>
      <c r="AJ580" s="6" t="str">
        <f t="shared" si="148"/>
        <v/>
      </c>
      <c r="AK580" s="6">
        <f t="shared" si="149"/>
        <v>0</v>
      </c>
      <c r="AL580" s="6">
        <f t="shared" si="150"/>
        <v>0</v>
      </c>
      <c r="AM580" s="6" t="str">
        <f t="shared" si="151"/>
        <v/>
      </c>
      <c r="AN580" s="6" t="str">
        <f t="shared" si="152"/>
        <v/>
      </c>
      <c r="AT580" s="6">
        <f t="shared" si="137"/>
        <v>0</v>
      </c>
      <c r="AU580" s="6">
        <f t="shared" si="138"/>
        <v>2</v>
      </c>
      <c r="AV580" s="6" t="str">
        <f t="shared" si="139"/>
        <v/>
      </c>
      <c r="AW580" s="6" t="str">
        <f t="shared" si="140"/>
        <v/>
      </c>
      <c r="AX580" s="6">
        <f t="shared" si="141"/>
        <v>0</v>
      </c>
      <c r="AY580" s="6">
        <f t="shared" si="142"/>
        <v>0</v>
      </c>
      <c r="AZ580" s="6" t="str">
        <f t="shared" si="143"/>
        <v/>
      </c>
      <c r="BA580" s="6" t="str">
        <f t="shared" si="144"/>
        <v/>
      </c>
    </row>
    <row r="581" spans="2:53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R581" s="3">
        <v>0</v>
      </c>
      <c r="S581" s="3">
        <v>1</v>
      </c>
      <c r="T581" s="5">
        <v>0</v>
      </c>
      <c r="U581" s="3">
        <v>1</v>
      </c>
      <c r="V581" s="6" t="str">
        <f t="shared" si="136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D581" s="12">
        <v>52152</v>
      </c>
      <c r="AG581" s="6">
        <f t="shared" si="145"/>
        <v>0</v>
      </c>
      <c r="AH581" s="6">
        <f t="shared" si="146"/>
        <v>0</v>
      </c>
      <c r="AI581" s="6" t="str">
        <f t="shared" si="147"/>
        <v/>
      </c>
      <c r="AJ581" s="6" t="str">
        <f t="shared" si="148"/>
        <v/>
      </c>
      <c r="AK581" s="6">
        <f t="shared" si="149"/>
        <v>0</v>
      </c>
      <c r="AL581" s="6">
        <f t="shared" si="150"/>
        <v>0</v>
      </c>
      <c r="AM581" s="6" t="str">
        <f t="shared" si="151"/>
        <v/>
      </c>
      <c r="AN581" s="6" t="str">
        <f t="shared" si="152"/>
        <v/>
      </c>
      <c r="AT581" s="6">
        <f t="shared" si="137"/>
        <v>0</v>
      </c>
      <c r="AU581" s="6">
        <f t="shared" si="138"/>
        <v>0</v>
      </c>
      <c r="AV581" s="6" t="str">
        <f t="shared" si="139"/>
        <v/>
      </c>
      <c r="AW581" s="6" t="str">
        <f t="shared" si="140"/>
        <v/>
      </c>
      <c r="AX581" s="6">
        <f t="shared" si="141"/>
        <v>0</v>
      </c>
      <c r="AY581" s="6">
        <f t="shared" si="142"/>
        <v>0</v>
      </c>
      <c r="AZ581" s="6" t="str">
        <f t="shared" si="143"/>
        <v/>
      </c>
      <c r="BA581" s="6" t="str">
        <f t="shared" si="144"/>
        <v/>
      </c>
    </row>
    <row r="582" spans="2:53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R582" s="3">
        <v>3</v>
      </c>
      <c r="S582" s="3">
        <v>0</v>
      </c>
      <c r="T582" s="5">
        <v>3</v>
      </c>
      <c r="U582" s="3">
        <v>3</v>
      </c>
      <c r="V582" s="6" t="str">
        <f t="shared" si="136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D582" s="12">
        <v>25512</v>
      </c>
      <c r="AG582" s="6">
        <f t="shared" si="145"/>
        <v>1</v>
      </c>
      <c r="AH582" s="6">
        <f t="shared" si="146"/>
        <v>3</v>
      </c>
      <c r="AI582" s="6" t="str">
        <f t="shared" si="147"/>
        <v/>
      </c>
      <c r="AJ582" s="6" t="str">
        <f t="shared" si="148"/>
        <v/>
      </c>
      <c r="AK582" s="6">
        <f t="shared" si="149"/>
        <v>0</v>
      </c>
      <c r="AL582" s="6">
        <f t="shared" si="150"/>
        <v>0</v>
      </c>
      <c r="AM582" s="6" t="str">
        <f t="shared" si="151"/>
        <v/>
      </c>
      <c r="AN582" s="6" t="str">
        <f t="shared" si="152"/>
        <v/>
      </c>
      <c r="AT582" s="6">
        <f t="shared" si="137"/>
        <v>0</v>
      </c>
      <c r="AU582" s="6">
        <f t="shared" si="138"/>
        <v>0</v>
      </c>
      <c r="AV582" s="6" t="str">
        <f t="shared" si="139"/>
        <v/>
      </c>
      <c r="AW582" s="6" t="str">
        <f t="shared" si="140"/>
        <v/>
      </c>
      <c r="AX582" s="6">
        <f t="shared" si="141"/>
        <v>0</v>
      </c>
      <c r="AY582" s="6">
        <f t="shared" si="142"/>
        <v>0</v>
      </c>
      <c r="AZ582" s="6" t="str">
        <f t="shared" si="143"/>
        <v/>
      </c>
      <c r="BA582" s="6" t="str">
        <f t="shared" si="144"/>
        <v/>
      </c>
    </row>
    <row r="583" spans="2:53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R583" s="3">
        <v>1</v>
      </c>
      <c r="S583" s="3">
        <v>1</v>
      </c>
      <c r="T583" s="5">
        <v>1</v>
      </c>
      <c r="U583" s="3">
        <v>0</v>
      </c>
      <c r="V583" s="6" t="str">
        <f t="shared" si="136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D583" s="12">
        <v>25511</v>
      </c>
      <c r="AG583" s="6">
        <f t="shared" si="145"/>
        <v>0</v>
      </c>
      <c r="AH583" s="6">
        <f t="shared" si="146"/>
        <v>0</v>
      </c>
      <c r="AI583" s="6" t="str">
        <f t="shared" si="147"/>
        <v/>
      </c>
      <c r="AJ583" s="6" t="str">
        <f t="shared" si="148"/>
        <v/>
      </c>
      <c r="AK583" s="6">
        <f t="shared" si="149"/>
        <v>0</v>
      </c>
      <c r="AL583" s="6">
        <f t="shared" si="150"/>
        <v>2</v>
      </c>
      <c r="AM583" s="6" t="str">
        <f t="shared" si="151"/>
        <v/>
      </c>
      <c r="AN583" s="6" t="str">
        <f t="shared" si="152"/>
        <v/>
      </c>
      <c r="AT583" s="6">
        <f t="shared" si="137"/>
        <v>0</v>
      </c>
      <c r="AU583" s="6">
        <f t="shared" si="138"/>
        <v>0</v>
      </c>
      <c r="AV583" s="6" t="str">
        <f t="shared" si="139"/>
        <v/>
      </c>
      <c r="AW583" s="6" t="str">
        <f t="shared" si="140"/>
        <v/>
      </c>
      <c r="AX583" s="6">
        <f t="shared" si="141"/>
        <v>0</v>
      </c>
      <c r="AY583" s="6">
        <f t="shared" si="142"/>
        <v>0</v>
      </c>
      <c r="AZ583" s="6" t="str">
        <f t="shared" si="143"/>
        <v/>
      </c>
      <c r="BA583" s="6" t="str">
        <f t="shared" si="144"/>
        <v/>
      </c>
    </row>
    <row r="584" spans="2:53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R584" s="3">
        <v>0</v>
      </c>
      <c r="S584" s="3">
        <v>1</v>
      </c>
      <c r="T584" s="5">
        <v>0</v>
      </c>
      <c r="U584" s="3">
        <v>0</v>
      </c>
      <c r="V584" s="6" t="str">
        <f t="shared" si="136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D584" s="12">
        <v>25511</v>
      </c>
      <c r="AG584" s="6">
        <f t="shared" si="145"/>
        <v>0</v>
      </c>
      <c r="AH584" s="6">
        <f t="shared" si="146"/>
        <v>0</v>
      </c>
      <c r="AI584" s="6" t="str">
        <f t="shared" si="147"/>
        <v/>
      </c>
      <c r="AJ584" s="6" t="str">
        <f t="shared" si="148"/>
        <v/>
      </c>
      <c r="AK584" s="6">
        <f t="shared" si="149"/>
        <v>3</v>
      </c>
      <c r="AL584" s="6">
        <f t="shared" si="150"/>
        <v>5</v>
      </c>
      <c r="AM584" s="6">
        <f t="shared" si="151"/>
        <v>0.2095000000000001</v>
      </c>
      <c r="AN584" s="6" t="str">
        <f t="shared" si="152"/>
        <v/>
      </c>
      <c r="AT584" s="6">
        <f t="shared" si="137"/>
        <v>0</v>
      </c>
      <c r="AU584" s="6">
        <f t="shared" si="138"/>
        <v>0</v>
      </c>
      <c r="AV584" s="6" t="str">
        <f t="shared" si="139"/>
        <v/>
      </c>
      <c r="AW584" s="6" t="str">
        <f t="shared" si="140"/>
        <v/>
      </c>
      <c r="AX584" s="6">
        <f t="shared" si="141"/>
        <v>0</v>
      </c>
      <c r="AY584" s="6">
        <f t="shared" si="142"/>
        <v>0</v>
      </c>
      <c r="AZ584" s="6" t="str">
        <f t="shared" si="143"/>
        <v/>
      </c>
      <c r="BA584" s="6" t="str">
        <f t="shared" si="144"/>
        <v/>
      </c>
    </row>
    <row r="585" spans="2:53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R585" s="3">
        <v>1</v>
      </c>
      <c r="S585" s="3">
        <v>0</v>
      </c>
      <c r="T585" s="5">
        <v>3</v>
      </c>
      <c r="U585" s="3">
        <v>1</v>
      </c>
      <c r="V585" s="6" t="str">
        <f t="shared" ref="V585:V648" si="153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D585" s="12">
        <v>15521</v>
      </c>
      <c r="AG585" s="6">
        <f t="shared" si="145"/>
        <v>0</v>
      </c>
      <c r="AH585" s="6">
        <f t="shared" si="146"/>
        <v>0</v>
      </c>
      <c r="AI585" s="6" t="str">
        <f t="shared" si="147"/>
        <v/>
      </c>
      <c r="AJ585" s="6" t="str">
        <f t="shared" si="148"/>
        <v/>
      </c>
      <c r="AK585" s="6">
        <f t="shared" si="149"/>
        <v>0</v>
      </c>
      <c r="AL585" s="6">
        <f t="shared" si="150"/>
        <v>0</v>
      </c>
      <c r="AM585" s="6" t="str">
        <f t="shared" si="151"/>
        <v/>
      </c>
      <c r="AN585" s="6" t="str">
        <f t="shared" si="152"/>
        <v/>
      </c>
      <c r="AT585" s="6">
        <f t="shared" si="137"/>
        <v>0</v>
      </c>
      <c r="AU585" s="6">
        <f t="shared" si="138"/>
        <v>2</v>
      </c>
      <c r="AV585" s="6" t="str">
        <f t="shared" si="139"/>
        <v/>
      </c>
      <c r="AW585" s="6" t="str">
        <f t="shared" si="140"/>
        <v/>
      </c>
      <c r="AX585" s="6">
        <f t="shared" si="141"/>
        <v>0</v>
      </c>
      <c r="AY585" s="6">
        <f t="shared" si="142"/>
        <v>0</v>
      </c>
      <c r="AZ585" s="6" t="str">
        <f t="shared" si="143"/>
        <v/>
      </c>
      <c r="BA585" s="6" t="str">
        <f t="shared" si="144"/>
        <v/>
      </c>
    </row>
    <row r="586" spans="2:53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R586" s="3">
        <v>4</v>
      </c>
      <c r="S586" s="3">
        <v>0</v>
      </c>
      <c r="T586" s="5">
        <v>3</v>
      </c>
      <c r="U586" s="3">
        <v>3</v>
      </c>
      <c r="V586" s="6" t="str">
        <f t="shared" si="153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D586" s="12">
        <v>25512</v>
      </c>
      <c r="AG586" s="6">
        <f t="shared" si="145"/>
        <v>3</v>
      </c>
      <c r="AH586" s="6">
        <f t="shared" si="146"/>
        <v>5</v>
      </c>
      <c r="AI586" s="6">
        <f t="shared" si="147"/>
        <v>0.1223999999999998</v>
      </c>
      <c r="AJ586" s="6" t="str">
        <f t="shared" si="148"/>
        <v/>
      </c>
      <c r="AK586" s="6">
        <f t="shared" si="149"/>
        <v>0</v>
      </c>
      <c r="AL586" s="6">
        <f t="shared" si="150"/>
        <v>0</v>
      </c>
      <c r="AM586" s="6" t="str">
        <f t="shared" si="151"/>
        <v/>
      </c>
      <c r="AN586" s="6" t="str">
        <f t="shared" si="152"/>
        <v/>
      </c>
      <c r="AT586" s="6">
        <f t="shared" ref="AT586:AT649" si="154">IF(AND(AB586=$AB$4,AC586=$AC$4),IF(W586=$W$4,1,0)+IF(X586=$X$4,1,0)+IF(Y586=$Y$4,1,0),0)</f>
        <v>0</v>
      </c>
      <c r="AU586" s="6">
        <f t="shared" ref="AU586:AU649" si="155">IF(AND(AB586=$AB$4,AC586=$AC$4),IF(W586=$W$4,1,0)+IF(Z586=$Z$4,1,0)+IF(X586=$X$4,1,0)+IF(Y586=$Y$4,1,0)+IF(AA586=$AA$4,1,0)+IF(V586=$V$4,1,0),0)</f>
        <v>0</v>
      </c>
      <c r="AV586" s="6" t="str">
        <f t="shared" ref="AV586:AV649" si="156">IF(AND(AB586=$AB$4,AC586=$AC$4,AT586=MAX(AT$10:AT$5002)),(J586-J$4)^2+(K586-K$4)^2+(L586-L$4)^2+(M586-M$4)^2+(N586-N$4)^2+(O586-O$4)^2,"")</f>
        <v/>
      </c>
      <c r="AW586" s="6" t="str">
        <f t="shared" ref="AW586:AW649" si="157">IF(AND(AB586=$AB$4,AC586=$AC$4,AT586=MAX(AT$10:AT$5002),AU586=MAX(AU$10:AU$5002)),(J586-J$4)^2+(K586-K$4)^2+(L586-L$4)^2+(M586-M$4)^2+(N586-N$4)^2+(O586-O$4)^2,"")</f>
        <v/>
      </c>
      <c r="AX586" s="6">
        <f t="shared" ref="AX586:AX649" si="158">IF(AND(AB586=$AB$5,AC586=$AC$5),IF(W586=$W$5,1,0)+IF(X586=$X$5,1,0)+IF(Y586=$Y$5,1,0),0)</f>
        <v>0</v>
      </c>
      <c r="AY586" s="6">
        <f t="shared" ref="AY586:AY649" si="159">IF(AND(AB586=$AB$5,AC586=$AC$5),IF(W586=$W$5,1,0)+IF(Z586=$Z$5,1,0)+IF(X586=$X$5,1,0)+IF(Y586=$Y$5,1,0)+IF(AA586=$AA$5,1,0)+IF(V586=$V$5,1,0),0)</f>
        <v>0</v>
      </c>
      <c r="AZ586" s="6" t="str">
        <f t="shared" ref="AZ586:AZ649" si="160">IF(AND(AB586=$AB$5,AC586=$AC$5,AX586=MAX(AX$10:AX$5002)),(J586-J$4)^2+(K586-K$4)^2+(L586-L$4)^2+(M586-M$4)^2+(N586-N$4)^2+(O586-O$4)^2,"")</f>
        <v/>
      </c>
      <c r="BA586" s="6" t="str">
        <f t="shared" ref="BA586:BA649" si="161">IF(AND(AB586=$AB$5,AC586=$AC$5,AX586=MAX(AX$10:AX$5002),AY586=MAX(AY$10:AY$5002)),(J586-J$4)^2+(K586-K$4)^2+(L586-L$4)^2+(M586-M$4)^2+(N586-N$4)^2+(O586-O$4)^2,"")</f>
        <v/>
      </c>
    </row>
    <row r="587" spans="2:53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R587" s="3">
        <v>2</v>
      </c>
      <c r="S587" s="3">
        <v>0</v>
      </c>
      <c r="T587" s="5">
        <v>3</v>
      </c>
      <c r="U587" s="3">
        <v>3</v>
      </c>
      <c r="V587" s="6" t="str">
        <f t="shared" si="153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D587" s="12">
        <v>25512</v>
      </c>
      <c r="AG587" s="6">
        <f t="shared" ref="AG587:AG650" si="162">IF(AD587=AD$4,IF(W587=$W$4,1,0)+IF(X587=$X$4,1,0)+IF(Y587=$Y$4,1,0),0)</f>
        <v>1</v>
      </c>
      <c r="AH587" s="6">
        <f t="shared" ref="AH587:AH650" si="163">IF(AD587=AD$4,IF(W587=$W$4,1,0)+IF(Z587=$Z$4,1,0)+IF(X587=$X$4,1,0)+IF(Y587=$Y$4,1,0)+IF(AA587=$AA$4,1,0)+IF(V587=$V$4,1,0),0)</f>
        <v>1</v>
      </c>
      <c r="AI587" s="6" t="str">
        <f t="shared" ref="AI587:AI650" si="164">IF(AND(AD587=AD$4,AG587=MAX(AG$10:AG$5002)),(J587-J$4)^2+(K587-K$4)^2+(L587-L$4)^2+(M587-M$4)^2+(N587-N$4)^2+(O587-O$4)^2,"")</f>
        <v/>
      </c>
      <c r="AJ587" s="6" t="str">
        <f t="shared" ref="AJ587:AJ650" si="165">IF(AND(AD587=AD$4,AG587=MAX(AG$10:AG$5002),AH587=MAX(AH$10:AH$5002)),(J587-J$4)^2+(K587-K$4)^2+(L587-L$4)^2+(M587-M$4)^2+(N587-N$4)^2+(O587-O$4)^2,"")</f>
        <v/>
      </c>
      <c r="AK587" s="6">
        <f t="shared" ref="AK587:AK650" si="166">IF(AD587=AD$5,IF(W587=$W$5,1,0)+IF(X587=$X$5,1,0)+IF(Y587=$Y$5,1,0),0)</f>
        <v>0</v>
      </c>
      <c r="AL587" s="6">
        <f t="shared" ref="AL587:AL650" si="167">IF(AD587=AD$5,IF(W587=$W$5,1,0)+IF(Z587=$Z$5,1,0)+IF(X587=$X$5,1,0)+IF(Y587=$Y$5,1,0)+IF(AA587=$AA$5,1,0)+IF(V587=$V$5,1,0),0)</f>
        <v>0</v>
      </c>
      <c r="AM587" s="6" t="str">
        <f t="shared" ref="AM587:AM650" si="168">IF(AND(AD587=AD$5,AK587=MAX(AK$10:AK$5002)),(J587-J$4)^2+(K587-K$4)^2+(L587-L$4)^2+(M587-M$4)^2+(N587-N$4)^2+(O587-O$4)^2,"")</f>
        <v/>
      </c>
      <c r="AN587" s="6" t="str">
        <f t="shared" ref="AN587:AN650" si="169">IF(AND(AD587=AD$5,AK587=MAX(AK$10:AK$5002),AL587=MAX(AL$10:AL$5002)),(J587-J$4)^2+(K587-K$4)^2+(L587-L$4)^2+(M587-M$4)^2+(N587-N$4)^2+(O587-O$4)^2,"")</f>
        <v/>
      </c>
      <c r="AT587" s="6">
        <f t="shared" si="154"/>
        <v>0</v>
      </c>
      <c r="AU587" s="6">
        <f t="shared" si="155"/>
        <v>0</v>
      </c>
      <c r="AV587" s="6" t="str">
        <f t="shared" si="156"/>
        <v/>
      </c>
      <c r="AW587" s="6" t="str">
        <f t="shared" si="157"/>
        <v/>
      </c>
      <c r="AX587" s="6">
        <f t="shared" si="158"/>
        <v>0</v>
      </c>
      <c r="AY587" s="6">
        <f t="shared" si="159"/>
        <v>0</v>
      </c>
      <c r="AZ587" s="6" t="str">
        <f t="shared" si="160"/>
        <v/>
      </c>
      <c r="BA587" s="6" t="str">
        <f t="shared" si="161"/>
        <v/>
      </c>
    </row>
    <row r="588" spans="2:53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R588" s="3">
        <v>2</v>
      </c>
      <c r="S588" s="3">
        <v>1</v>
      </c>
      <c r="T588" s="5">
        <v>3</v>
      </c>
      <c r="U588" s="3">
        <v>1</v>
      </c>
      <c r="V588" s="6" t="str">
        <f t="shared" si="153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D588" s="12">
        <v>25512</v>
      </c>
      <c r="AG588" s="6">
        <f t="shared" si="162"/>
        <v>3</v>
      </c>
      <c r="AH588" s="6">
        <f t="shared" si="163"/>
        <v>4</v>
      </c>
      <c r="AI588" s="6">
        <f t="shared" si="164"/>
        <v>1.1703999999999997</v>
      </c>
      <c r="AJ588" s="6" t="str">
        <f t="shared" si="165"/>
        <v/>
      </c>
      <c r="AK588" s="6">
        <f t="shared" si="166"/>
        <v>0</v>
      </c>
      <c r="AL588" s="6">
        <f t="shared" si="167"/>
        <v>0</v>
      </c>
      <c r="AM588" s="6" t="str">
        <f t="shared" si="168"/>
        <v/>
      </c>
      <c r="AN588" s="6" t="str">
        <f t="shared" si="169"/>
        <v/>
      </c>
      <c r="AT588" s="6">
        <f t="shared" si="154"/>
        <v>0</v>
      </c>
      <c r="AU588" s="6">
        <f t="shared" si="155"/>
        <v>0</v>
      </c>
      <c r="AV588" s="6" t="str">
        <f t="shared" si="156"/>
        <v/>
      </c>
      <c r="AW588" s="6" t="str">
        <f t="shared" si="157"/>
        <v/>
      </c>
      <c r="AX588" s="6">
        <f t="shared" si="158"/>
        <v>0</v>
      </c>
      <c r="AY588" s="6">
        <f t="shared" si="159"/>
        <v>0</v>
      </c>
      <c r="AZ588" s="6" t="str">
        <f t="shared" si="160"/>
        <v/>
      </c>
      <c r="BA588" s="6" t="str">
        <f t="shared" si="161"/>
        <v/>
      </c>
    </row>
    <row r="589" spans="2:53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R589" s="3">
        <v>1</v>
      </c>
      <c r="S589" s="3">
        <v>0</v>
      </c>
      <c r="T589" s="5">
        <v>3</v>
      </c>
      <c r="U589" s="3">
        <v>1</v>
      </c>
      <c r="V589" s="6" t="str">
        <f t="shared" si="153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D589" s="12">
        <v>25512</v>
      </c>
      <c r="AG589" s="6">
        <f t="shared" si="162"/>
        <v>2</v>
      </c>
      <c r="AH589" s="6">
        <f t="shared" si="163"/>
        <v>3</v>
      </c>
      <c r="AI589" s="6" t="str">
        <f t="shared" si="164"/>
        <v/>
      </c>
      <c r="AJ589" s="6" t="str">
        <f t="shared" si="165"/>
        <v/>
      </c>
      <c r="AK589" s="6">
        <f t="shared" si="166"/>
        <v>0</v>
      </c>
      <c r="AL589" s="6">
        <f t="shared" si="167"/>
        <v>0</v>
      </c>
      <c r="AM589" s="6" t="str">
        <f t="shared" si="168"/>
        <v/>
      </c>
      <c r="AN589" s="6" t="str">
        <f t="shared" si="169"/>
        <v/>
      </c>
      <c r="AT589" s="6">
        <f t="shared" si="154"/>
        <v>0</v>
      </c>
      <c r="AU589" s="6">
        <f t="shared" si="155"/>
        <v>0</v>
      </c>
      <c r="AV589" s="6" t="str">
        <f t="shared" si="156"/>
        <v/>
      </c>
      <c r="AW589" s="6" t="str">
        <f t="shared" si="157"/>
        <v/>
      </c>
      <c r="AX589" s="6">
        <f t="shared" si="158"/>
        <v>0</v>
      </c>
      <c r="AY589" s="6">
        <f t="shared" si="159"/>
        <v>0</v>
      </c>
      <c r="AZ589" s="6" t="str">
        <f t="shared" si="160"/>
        <v/>
      </c>
      <c r="BA589" s="6" t="str">
        <f t="shared" si="161"/>
        <v/>
      </c>
    </row>
    <row r="590" spans="2:53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R590" s="3">
        <v>0</v>
      </c>
      <c r="S590" s="3">
        <v>3</v>
      </c>
      <c r="T590" s="5">
        <v>0</v>
      </c>
      <c r="U590" s="3">
        <v>0</v>
      </c>
      <c r="V590" s="6" t="str">
        <f t="shared" si="153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D590" s="12">
        <v>52152</v>
      </c>
      <c r="AG590" s="6">
        <f t="shared" si="162"/>
        <v>0</v>
      </c>
      <c r="AH590" s="6">
        <f t="shared" si="163"/>
        <v>0</v>
      </c>
      <c r="AI590" s="6" t="str">
        <f t="shared" si="164"/>
        <v/>
      </c>
      <c r="AJ590" s="6" t="str">
        <f t="shared" si="165"/>
        <v/>
      </c>
      <c r="AK590" s="6">
        <f t="shared" si="166"/>
        <v>0</v>
      </c>
      <c r="AL590" s="6">
        <f t="shared" si="167"/>
        <v>0</v>
      </c>
      <c r="AM590" s="6" t="str">
        <f t="shared" si="168"/>
        <v/>
      </c>
      <c r="AN590" s="6" t="str">
        <f t="shared" si="169"/>
        <v/>
      </c>
      <c r="AT590" s="6">
        <f t="shared" si="154"/>
        <v>0</v>
      </c>
      <c r="AU590" s="6">
        <f t="shared" si="155"/>
        <v>0</v>
      </c>
      <c r="AV590" s="6" t="str">
        <f t="shared" si="156"/>
        <v/>
      </c>
      <c r="AW590" s="6" t="str">
        <f t="shared" si="157"/>
        <v/>
      </c>
      <c r="AX590" s="6">
        <f t="shared" si="158"/>
        <v>0</v>
      </c>
      <c r="AY590" s="6">
        <f t="shared" si="159"/>
        <v>0</v>
      </c>
      <c r="AZ590" s="6" t="str">
        <f t="shared" si="160"/>
        <v/>
      </c>
      <c r="BA590" s="6" t="str">
        <f t="shared" si="161"/>
        <v/>
      </c>
    </row>
    <row r="591" spans="2:53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R591" s="3">
        <v>0</v>
      </c>
      <c r="S591" s="3">
        <v>0</v>
      </c>
      <c r="T591" s="5">
        <v>1</v>
      </c>
      <c r="U591" s="3">
        <v>0</v>
      </c>
      <c r="V591" s="6" t="str">
        <f t="shared" si="153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D591" s="12">
        <v>25511</v>
      </c>
      <c r="AG591" s="6">
        <f t="shared" si="162"/>
        <v>0</v>
      </c>
      <c r="AH591" s="6">
        <f t="shared" si="163"/>
        <v>0</v>
      </c>
      <c r="AI591" s="6" t="str">
        <f t="shared" si="164"/>
        <v/>
      </c>
      <c r="AJ591" s="6" t="str">
        <f t="shared" si="165"/>
        <v/>
      </c>
      <c r="AK591" s="6">
        <f t="shared" si="166"/>
        <v>0</v>
      </c>
      <c r="AL591" s="6">
        <f t="shared" si="167"/>
        <v>1</v>
      </c>
      <c r="AM591" s="6" t="str">
        <f t="shared" si="168"/>
        <v/>
      </c>
      <c r="AN591" s="6" t="str">
        <f t="shared" si="169"/>
        <v/>
      </c>
      <c r="AT591" s="6">
        <f t="shared" si="154"/>
        <v>0</v>
      </c>
      <c r="AU591" s="6">
        <f t="shared" si="155"/>
        <v>0</v>
      </c>
      <c r="AV591" s="6" t="str">
        <f t="shared" si="156"/>
        <v/>
      </c>
      <c r="AW591" s="6" t="str">
        <f t="shared" si="157"/>
        <v/>
      </c>
      <c r="AX591" s="6">
        <f t="shared" si="158"/>
        <v>0</v>
      </c>
      <c r="AY591" s="6">
        <f t="shared" si="159"/>
        <v>0</v>
      </c>
      <c r="AZ591" s="6" t="str">
        <f t="shared" si="160"/>
        <v/>
      </c>
      <c r="BA591" s="6" t="str">
        <f t="shared" si="161"/>
        <v/>
      </c>
    </row>
    <row r="592" spans="2:53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R592" s="3">
        <v>4</v>
      </c>
      <c r="S592" s="3">
        <v>0</v>
      </c>
      <c r="T592" s="5">
        <v>3</v>
      </c>
      <c r="U592" s="3">
        <v>3</v>
      </c>
      <c r="V592" s="6" t="str">
        <f t="shared" si="153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D592" s="12">
        <v>52151</v>
      </c>
      <c r="AG592" s="6">
        <f t="shared" si="162"/>
        <v>0</v>
      </c>
      <c r="AH592" s="6">
        <f t="shared" si="163"/>
        <v>0</v>
      </c>
      <c r="AI592" s="6" t="str">
        <f t="shared" si="164"/>
        <v/>
      </c>
      <c r="AJ592" s="6" t="str">
        <f t="shared" si="165"/>
        <v/>
      </c>
      <c r="AK592" s="6">
        <f t="shared" si="166"/>
        <v>0</v>
      </c>
      <c r="AL592" s="6">
        <f t="shared" si="167"/>
        <v>0</v>
      </c>
      <c r="AM592" s="6" t="str">
        <f t="shared" si="168"/>
        <v/>
      </c>
      <c r="AN592" s="6" t="str">
        <f t="shared" si="169"/>
        <v/>
      </c>
      <c r="AT592" s="6">
        <f t="shared" si="154"/>
        <v>0</v>
      </c>
      <c r="AU592" s="6">
        <f t="shared" si="155"/>
        <v>0</v>
      </c>
      <c r="AV592" s="6" t="str">
        <f t="shared" si="156"/>
        <v/>
      </c>
      <c r="AW592" s="6" t="str">
        <f t="shared" si="157"/>
        <v/>
      </c>
      <c r="AX592" s="6">
        <f t="shared" si="158"/>
        <v>0</v>
      </c>
      <c r="AY592" s="6">
        <f t="shared" si="159"/>
        <v>0</v>
      </c>
      <c r="AZ592" s="6" t="str">
        <f t="shared" si="160"/>
        <v/>
      </c>
      <c r="BA592" s="6" t="str">
        <f t="shared" si="161"/>
        <v/>
      </c>
    </row>
    <row r="593" spans="2:59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R593" s="3">
        <v>5</v>
      </c>
      <c r="S593" s="3">
        <v>1</v>
      </c>
      <c r="T593" s="5">
        <v>3</v>
      </c>
      <c r="U593" s="3">
        <v>3</v>
      </c>
      <c r="V593" s="6" t="str">
        <f t="shared" si="153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D593" s="12">
        <v>15521</v>
      </c>
      <c r="AG593" s="6">
        <f t="shared" si="162"/>
        <v>0</v>
      </c>
      <c r="AH593" s="6">
        <f t="shared" si="163"/>
        <v>0</v>
      </c>
      <c r="AI593" s="6" t="str">
        <f t="shared" si="164"/>
        <v/>
      </c>
      <c r="AJ593" s="6" t="str">
        <f t="shared" si="165"/>
        <v/>
      </c>
      <c r="AK593" s="6">
        <f t="shared" si="166"/>
        <v>0</v>
      </c>
      <c r="AL593" s="6">
        <f t="shared" si="167"/>
        <v>0</v>
      </c>
      <c r="AM593" s="6" t="str">
        <f t="shared" si="168"/>
        <v/>
      </c>
      <c r="AN593" s="6" t="str">
        <f t="shared" si="169"/>
        <v/>
      </c>
      <c r="AT593" s="6">
        <f t="shared" si="154"/>
        <v>1</v>
      </c>
      <c r="AU593" s="6">
        <f t="shared" si="155"/>
        <v>2</v>
      </c>
      <c r="AV593" s="6" t="str">
        <f t="shared" si="156"/>
        <v/>
      </c>
      <c r="AW593" s="6" t="str">
        <f t="shared" si="157"/>
        <v/>
      </c>
      <c r="AX593" s="6">
        <f t="shared" si="158"/>
        <v>0</v>
      </c>
      <c r="AY593" s="6">
        <f t="shared" si="159"/>
        <v>0</v>
      </c>
      <c r="AZ593" s="6" t="str">
        <f t="shared" si="160"/>
        <v/>
      </c>
      <c r="BA593" s="6" t="str">
        <f t="shared" si="161"/>
        <v/>
      </c>
      <c r="BG593" s="6" t="s">
        <v>1110</v>
      </c>
    </row>
    <row r="594" spans="2:59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R594" s="3">
        <v>0</v>
      </c>
      <c r="S594" s="3">
        <v>0</v>
      </c>
      <c r="T594" s="5">
        <v>1</v>
      </c>
      <c r="U594" s="3">
        <v>0</v>
      </c>
      <c r="V594" s="6" t="str">
        <f t="shared" si="153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D594" s="12">
        <v>25511</v>
      </c>
      <c r="AG594" s="6">
        <f t="shared" si="162"/>
        <v>0</v>
      </c>
      <c r="AH594" s="6">
        <f t="shared" si="163"/>
        <v>0</v>
      </c>
      <c r="AI594" s="6" t="str">
        <f t="shared" si="164"/>
        <v/>
      </c>
      <c r="AJ594" s="6" t="str">
        <f t="shared" si="165"/>
        <v/>
      </c>
      <c r="AK594" s="6">
        <f t="shared" si="166"/>
        <v>1</v>
      </c>
      <c r="AL594" s="6">
        <f t="shared" si="167"/>
        <v>2</v>
      </c>
      <c r="AM594" s="6" t="str">
        <f t="shared" si="168"/>
        <v/>
      </c>
      <c r="AN594" s="6" t="str">
        <f t="shared" si="169"/>
        <v/>
      </c>
      <c r="AT594" s="6">
        <f t="shared" si="154"/>
        <v>0</v>
      </c>
      <c r="AU594" s="6">
        <f t="shared" si="155"/>
        <v>0</v>
      </c>
      <c r="AV594" s="6" t="str">
        <f t="shared" si="156"/>
        <v/>
      </c>
      <c r="AW594" s="6" t="str">
        <f t="shared" si="157"/>
        <v/>
      </c>
      <c r="AX594" s="6">
        <f t="shared" si="158"/>
        <v>0</v>
      </c>
      <c r="AY594" s="6">
        <f t="shared" si="159"/>
        <v>0</v>
      </c>
      <c r="AZ594" s="6" t="str">
        <f t="shared" si="160"/>
        <v/>
      </c>
      <c r="BA594" s="6" t="str">
        <f t="shared" si="161"/>
        <v/>
      </c>
    </row>
    <row r="595" spans="2:59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R595" s="3">
        <v>0</v>
      </c>
      <c r="S595" s="3">
        <v>3</v>
      </c>
      <c r="T595" s="5">
        <v>0</v>
      </c>
      <c r="U595" s="3">
        <v>0</v>
      </c>
      <c r="V595" s="6" t="str">
        <f t="shared" si="153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D595" s="12">
        <v>25511</v>
      </c>
      <c r="AG595" s="6">
        <f t="shared" si="162"/>
        <v>0</v>
      </c>
      <c r="AH595" s="6">
        <f t="shared" si="163"/>
        <v>0</v>
      </c>
      <c r="AI595" s="6" t="str">
        <f t="shared" si="164"/>
        <v/>
      </c>
      <c r="AJ595" s="6" t="str">
        <f t="shared" si="165"/>
        <v/>
      </c>
      <c r="AK595" s="6">
        <f t="shared" si="166"/>
        <v>2</v>
      </c>
      <c r="AL595" s="6">
        <f t="shared" si="167"/>
        <v>4</v>
      </c>
      <c r="AM595" s="6" t="str">
        <f t="shared" si="168"/>
        <v/>
      </c>
      <c r="AN595" s="6" t="str">
        <f t="shared" si="169"/>
        <v/>
      </c>
      <c r="AT595" s="6">
        <f t="shared" si="154"/>
        <v>0</v>
      </c>
      <c r="AU595" s="6">
        <f t="shared" si="155"/>
        <v>0</v>
      </c>
      <c r="AV595" s="6" t="str">
        <f t="shared" si="156"/>
        <v/>
      </c>
      <c r="AW595" s="6" t="str">
        <f t="shared" si="157"/>
        <v/>
      </c>
      <c r="AX595" s="6">
        <f t="shared" si="158"/>
        <v>0</v>
      </c>
      <c r="AY595" s="6">
        <f t="shared" si="159"/>
        <v>0</v>
      </c>
      <c r="AZ595" s="6" t="str">
        <f t="shared" si="160"/>
        <v/>
      </c>
      <c r="BA595" s="6" t="str">
        <f t="shared" si="161"/>
        <v/>
      </c>
    </row>
    <row r="596" spans="2:59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R596" s="3">
        <v>0</v>
      </c>
      <c r="S596" s="3">
        <v>1</v>
      </c>
      <c r="T596" s="5">
        <v>0</v>
      </c>
      <c r="U596" s="3">
        <v>0</v>
      </c>
      <c r="V596" s="6" t="str">
        <f t="shared" si="153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D596" s="12">
        <v>25511</v>
      </c>
      <c r="AG596" s="6">
        <f t="shared" si="162"/>
        <v>0</v>
      </c>
      <c r="AH596" s="6">
        <f t="shared" si="163"/>
        <v>0</v>
      </c>
      <c r="AI596" s="6" t="str">
        <f t="shared" si="164"/>
        <v/>
      </c>
      <c r="AJ596" s="6" t="str">
        <f t="shared" si="165"/>
        <v/>
      </c>
      <c r="AK596" s="6">
        <f t="shared" si="166"/>
        <v>3</v>
      </c>
      <c r="AL596" s="6">
        <f t="shared" si="167"/>
        <v>5</v>
      </c>
      <c r="AM596" s="6">
        <f t="shared" si="168"/>
        <v>1.1720999999999997</v>
      </c>
      <c r="AN596" s="6" t="str">
        <f t="shared" si="169"/>
        <v/>
      </c>
      <c r="AT596" s="6">
        <f t="shared" si="154"/>
        <v>0</v>
      </c>
      <c r="AU596" s="6">
        <f t="shared" si="155"/>
        <v>0</v>
      </c>
      <c r="AV596" s="6" t="str">
        <f t="shared" si="156"/>
        <v/>
      </c>
      <c r="AW596" s="6" t="str">
        <f t="shared" si="157"/>
        <v/>
      </c>
      <c r="AX596" s="6">
        <f t="shared" si="158"/>
        <v>0</v>
      </c>
      <c r="AY596" s="6">
        <f t="shared" si="159"/>
        <v>0</v>
      </c>
      <c r="AZ596" s="6" t="str">
        <f t="shared" si="160"/>
        <v/>
      </c>
      <c r="BA596" s="6" t="str">
        <f t="shared" si="161"/>
        <v/>
      </c>
    </row>
    <row r="597" spans="2:59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R597" s="3">
        <v>2</v>
      </c>
      <c r="S597" s="3">
        <v>1</v>
      </c>
      <c r="T597" s="5">
        <v>3</v>
      </c>
      <c r="U597" s="3">
        <v>1</v>
      </c>
      <c r="V597" s="6" t="str">
        <f t="shared" si="153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D597" s="12">
        <v>15521</v>
      </c>
      <c r="AG597" s="6">
        <f t="shared" si="162"/>
        <v>0</v>
      </c>
      <c r="AH597" s="6">
        <f t="shared" si="163"/>
        <v>0</v>
      </c>
      <c r="AI597" s="6" t="str">
        <f t="shared" si="164"/>
        <v/>
      </c>
      <c r="AJ597" s="6" t="str">
        <f t="shared" si="165"/>
        <v/>
      </c>
      <c r="AK597" s="6">
        <f t="shared" si="166"/>
        <v>0</v>
      </c>
      <c r="AL597" s="6">
        <f t="shared" si="167"/>
        <v>0</v>
      </c>
      <c r="AM597" s="6" t="str">
        <f t="shared" si="168"/>
        <v/>
      </c>
      <c r="AN597" s="6" t="str">
        <f t="shared" si="169"/>
        <v/>
      </c>
      <c r="AT597" s="6">
        <f t="shared" si="154"/>
        <v>1</v>
      </c>
      <c r="AU597" s="6">
        <f t="shared" si="155"/>
        <v>3</v>
      </c>
      <c r="AV597" s="6" t="str">
        <f t="shared" si="156"/>
        <v/>
      </c>
      <c r="AW597" s="6" t="str">
        <f t="shared" si="157"/>
        <v/>
      </c>
      <c r="AX597" s="6">
        <f t="shared" si="158"/>
        <v>0</v>
      </c>
      <c r="AY597" s="6">
        <f t="shared" si="159"/>
        <v>0</v>
      </c>
      <c r="AZ597" s="6" t="str">
        <f t="shared" si="160"/>
        <v/>
      </c>
      <c r="BA597" s="6" t="str">
        <f t="shared" si="161"/>
        <v/>
      </c>
    </row>
    <row r="598" spans="2:59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R598" s="3">
        <v>3</v>
      </c>
      <c r="S598" s="3">
        <v>0</v>
      </c>
      <c r="T598" s="5">
        <v>3</v>
      </c>
      <c r="U598" s="3">
        <v>3</v>
      </c>
      <c r="V598" s="6" t="str">
        <f t="shared" si="153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D598" s="12">
        <v>15251</v>
      </c>
      <c r="AG598" s="6">
        <f t="shared" si="162"/>
        <v>0</v>
      </c>
      <c r="AH598" s="6">
        <f t="shared" si="163"/>
        <v>0</v>
      </c>
      <c r="AI598" s="6" t="str">
        <f t="shared" si="164"/>
        <v/>
      </c>
      <c r="AJ598" s="6" t="str">
        <f t="shared" si="165"/>
        <v/>
      </c>
      <c r="AK598" s="6">
        <f t="shared" si="166"/>
        <v>0</v>
      </c>
      <c r="AL598" s="6">
        <f t="shared" si="167"/>
        <v>0</v>
      </c>
      <c r="AM598" s="6" t="str">
        <f t="shared" si="168"/>
        <v/>
      </c>
      <c r="AN598" s="6" t="str">
        <f t="shared" si="169"/>
        <v/>
      </c>
      <c r="AT598" s="6">
        <f t="shared" si="154"/>
        <v>3</v>
      </c>
      <c r="AU598" s="6">
        <f t="shared" si="155"/>
        <v>5</v>
      </c>
      <c r="AV598" s="6">
        <f t="shared" si="156"/>
        <v>49.161700000000003</v>
      </c>
      <c r="AW598" s="6">
        <f t="shared" si="157"/>
        <v>49.161700000000003</v>
      </c>
      <c r="AX598" s="6">
        <f t="shared" si="158"/>
        <v>0</v>
      </c>
      <c r="AY598" s="6">
        <f t="shared" si="159"/>
        <v>0</v>
      </c>
      <c r="AZ598" s="6" t="str">
        <f t="shared" si="160"/>
        <v/>
      </c>
      <c r="BA598" s="6" t="str">
        <f t="shared" si="161"/>
        <v/>
      </c>
    </row>
    <row r="599" spans="2:59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R599" s="3">
        <v>0</v>
      </c>
      <c r="S599" s="3">
        <v>2</v>
      </c>
      <c r="T599" s="5">
        <v>0</v>
      </c>
      <c r="U599" s="3">
        <v>0</v>
      </c>
      <c r="V599" s="6" t="str">
        <f t="shared" si="153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D599" s="12">
        <v>25152</v>
      </c>
      <c r="AG599" s="6">
        <f t="shared" si="162"/>
        <v>0</v>
      </c>
      <c r="AH599" s="6">
        <f t="shared" si="163"/>
        <v>0</v>
      </c>
      <c r="AI599" s="6" t="str">
        <f t="shared" si="164"/>
        <v/>
      </c>
      <c r="AJ599" s="6" t="str">
        <f t="shared" si="165"/>
        <v/>
      </c>
      <c r="AK599" s="6">
        <f t="shared" si="166"/>
        <v>0</v>
      </c>
      <c r="AL599" s="6">
        <f t="shared" si="167"/>
        <v>0</v>
      </c>
      <c r="AM599" s="6" t="str">
        <f t="shared" si="168"/>
        <v/>
      </c>
      <c r="AN599" s="6" t="str">
        <f t="shared" si="169"/>
        <v/>
      </c>
      <c r="AT599" s="6">
        <f t="shared" si="154"/>
        <v>0</v>
      </c>
      <c r="AU599" s="6">
        <f t="shared" si="155"/>
        <v>0</v>
      </c>
      <c r="AV599" s="6" t="str">
        <f t="shared" si="156"/>
        <v/>
      </c>
      <c r="AW599" s="6" t="str">
        <f t="shared" si="157"/>
        <v/>
      </c>
      <c r="AX599" s="6">
        <f t="shared" si="158"/>
        <v>1</v>
      </c>
      <c r="AY599" s="6">
        <f t="shared" si="159"/>
        <v>3</v>
      </c>
      <c r="AZ599" s="6" t="str">
        <f t="shared" si="160"/>
        <v/>
      </c>
      <c r="BA599" s="6" t="str">
        <f t="shared" si="161"/>
        <v/>
      </c>
    </row>
    <row r="600" spans="2:59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R600" s="3">
        <v>1</v>
      </c>
      <c r="S600" s="3">
        <v>0</v>
      </c>
      <c r="T600" s="5">
        <v>3</v>
      </c>
      <c r="U600" s="3">
        <v>1</v>
      </c>
      <c r="V600" s="6" t="str">
        <f t="shared" si="153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D600" s="12">
        <v>15251</v>
      </c>
      <c r="AG600" s="6">
        <f t="shared" si="162"/>
        <v>0</v>
      </c>
      <c r="AH600" s="6">
        <f t="shared" si="163"/>
        <v>0</v>
      </c>
      <c r="AI600" s="6" t="str">
        <f t="shared" si="164"/>
        <v/>
      </c>
      <c r="AJ600" s="6" t="str">
        <f t="shared" si="165"/>
        <v/>
      </c>
      <c r="AK600" s="6">
        <f t="shared" si="166"/>
        <v>0</v>
      </c>
      <c r="AL600" s="6">
        <f t="shared" si="167"/>
        <v>0</v>
      </c>
      <c r="AM600" s="6" t="str">
        <f t="shared" si="168"/>
        <v/>
      </c>
      <c r="AN600" s="6" t="str">
        <f t="shared" si="169"/>
        <v/>
      </c>
      <c r="AT600" s="6">
        <f t="shared" si="154"/>
        <v>1</v>
      </c>
      <c r="AU600" s="6">
        <f t="shared" si="155"/>
        <v>3</v>
      </c>
      <c r="AV600" s="6" t="str">
        <f t="shared" si="156"/>
        <v/>
      </c>
      <c r="AW600" s="6" t="str">
        <f t="shared" si="157"/>
        <v/>
      </c>
      <c r="AX600" s="6">
        <f t="shared" si="158"/>
        <v>0</v>
      </c>
      <c r="AY600" s="6">
        <f t="shared" si="159"/>
        <v>0</v>
      </c>
      <c r="AZ600" s="6" t="str">
        <f t="shared" si="160"/>
        <v/>
      </c>
      <c r="BA600" s="6" t="str">
        <f t="shared" si="161"/>
        <v/>
      </c>
    </row>
    <row r="601" spans="2:59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R601" s="3">
        <v>0</v>
      </c>
      <c r="S601" s="3">
        <v>0</v>
      </c>
      <c r="T601" s="5">
        <v>1</v>
      </c>
      <c r="U601" s="3">
        <v>0</v>
      </c>
      <c r="V601" s="6" t="str">
        <f t="shared" si="153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D601" s="12">
        <v>15252</v>
      </c>
      <c r="AG601" s="6">
        <f t="shared" si="162"/>
        <v>0</v>
      </c>
      <c r="AH601" s="6">
        <f t="shared" si="163"/>
        <v>0</v>
      </c>
      <c r="AI601" s="6" t="str">
        <f t="shared" si="164"/>
        <v/>
      </c>
      <c r="AJ601" s="6" t="str">
        <f t="shared" si="165"/>
        <v/>
      </c>
      <c r="AK601" s="6">
        <f t="shared" si="166"/>
        <v>0</v>
      </c>
      <c r="AL601" s="6">
        <f t="shared" si="167"/>
        <v>0</v>
      </c>
      <c r="AM601" s="6" t="str">
        <f t="shared" si="168"/>
        <v/>
      </c>
      <c r="AN601" s="6" t="str">
        <f t="shared" si="169"/>
        <v/>
      </c>
      <c r="AT601" s="6">
        <f t="shared" si="154"/>
        <v>0</v>
      </c>
      <c r="AU601" s="6">
        <f t="shared" si="155"/>
        <v>0</v>
      </c>
      <c r="AV601" s="6" t="str">
        <f t="shared" si="156"/>
        <v/>
      </c>
      <c r="AW601" s="6" t="str">
        <f t="shared" si="157"/>
        <v/>
      </c>
      <c r="AX601" s="6">
        <f t="shared" si="158"/>
        <v>1</v>
      </c>
      <c r="AY601" s="6">
        <f t="shared" si="159"/>
        <v>2</v>
      </c>
      <c r="AZ601" s="6" t="str">
        <f t="shared" si="160"/>
        <v/>
      </c>
      <c r="BA601" s="6" t="str">
        <f t="shared" si="161"/>
        <v/>
      </c>
    </row>
    <row r="602" spans="2:59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R602" s="3">
        <v>1</v>
      </c>
      <c r="S602" s="3">
        <v>3</v>
      </c>
      <c r="T602" s="5">
        <v>0</v>
      </c>
      <c r="U602" s="3">
        <v>0</v>
      </c>
      <c r="V602" s="6" t="str">
        <f t="shared" si="153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D602" s="12">
        <v>25511</v>
      </c>
      <c r="AG602" s="6">
        <f t="shared" si="162"/>
        <v>0</v>
      </c>
      <c r="AH602" s="6">
        <f t="shared" si="163"/>
        <v>0</v>
      </c>
      <c r="AI602" s="6" t="str">
        <f t="shared" si="164"/>
        <v/>
      </c>
      <c r="AJ602" s="6" t="str">
        <f t="shared" si="165"/>
        <v/>
      </c>
      <c r="AK602" s="6">
        <f t="shared" si="166"/>
        <v>3</v>
      </c>
      <c r="AL602" s="6">
        <f t="shared" si="167"/>
        <v>4</v>
      </c>
      <c r="AM602" s="6">
        <f t="shared" si="168"/>
        <v>0.93209999999999982</v>
      </c>
      <c r="AN602" s="6" t="str">
        <f t="shared" si="169"/>
        <v/>
      </c>
      <c r="AT602" s="6">
        <f t="shared" si="154"/>
        <v>0</v>
      </c>
      <c r="AU602" s="6">
        <f t="shared" si="155"/>
        <v>0</v>
      </c>
      <c r="AV602" s="6" t="str">
        <f t="shared" si="156"/>
        <v/>
      </c>
      <c r="AW602" s="6" t="str">
        <f t="shared" si="157"/>
        <v/>
      </c>
      <c r="AX602" s="6">
        <f t="shared" si="158"/>
        <v>0</v>
      </c>
      <c r="AY602" s="6">
        <f t="shared" si="159"/>
        <v>0</v>
      </c>
      <c r="AZ602" s="6" t="str">
        <f t="shared" si="160"/>
        <v/>
      </c>
      <c r="BA602" s="6" t="str">
        <f t="shared" si="161"/>
        <v/>
      </c>
    </row>
    <row r="603" spans="2:59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R603" s="3">
        <v>1</v>
      </c>
      <c r="S603" s="3">
        <v>1</v>
      </c>
      <c r="T603" s="5">
        <v>1</v>
      </c>
      <c r="U603" s="3">
        <v>0</v>
      </c>
      <c r="V603" s="6" t="str">
        <f t="shared" si="153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D603" s="12">
        <v>25511</v>
      </c>
      <c r="AG603" s="6">
        <f t="shared" si="162"/>
        <v>0</v>
      </c>
      <c r="AH603" s="6">
        <f t="shared" si="163"/>
        <v>0</v>
      </c>
      <c r="AI603" s="6" t="str">
        <f t="shared" si="164"/>
        <v/>
      </c>
      <c r="AJ603" s="6" t="str">
        <f t="shared" si="165"/>
        <v/>
      </c>
      <c r="AK603" s="6">
        <f t="shared" si="166"/>
        <v>1</v>
      </c>
      <c r="AL603" s="6">
        <f t="shared" si="167"/>
        <v>2</v>
      </c>
      <c r="AM603" s="6" t="str">
        <f t="shared" si="168"/>
        <v/>
      </c>
      <c r="AN603" s="6" t="str">
        <f t="shared" si="169"/>
        <v/>
      </c>
      <c r="AT603" s="6">
        <f t="shared" si="154"/>
        <v>0</v>
      </c>
      <c r="AU603" s="6">
        <f t="shared" si="155"/>
        <v>0</v>
      </c>
      <c r="AV603" s="6" t="str">
        <f t="shared" si="156"/>
        <v/>
      </c>
      <c r="AW603" s="6" t="str">
        <f t="shared" si="157"/>
        <v/>
      </c>
      <c r="AX603" s="6">
        <f t="shared" si="158"/>
        <v>0</v>
      </c>
      <c r="AY603" s="6">
        <f t="shared" si="159"/>
        <v>0</v>
      </c>
      <c r="AZ603" s="6" t="str">
        <f t="shared" si="160"/>
        <v/>
      </c>
      <c r="BA603" s="6" t="str">
        <f t="shared" si="161"/>
        <v/>
      </c>
    </row>
    <row r="604" spans="2:59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R604" s="3">
        <v>1</v>
      </c>
      <c r="S604" s="3">
        <v>2</v>
      </c>
      <c r="T604" s="5">
        <v>0</v>
      </c>
      <c r="U604" s="3">
        <v>1</v>
      </c>
      <c r="V604" s="6" t="str">
        <f t="shared" si="153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D604" s="12">
        <v>52152</v>
      </c>
      <c r="AG604" s="6">
        <f t="shared" si="162"/>
        <v>0</v>
      </c>
      <c r="AH604" s="6">
        <f t="shared" si="163"/>
        <v>0</v>
      </c>
      <c r="AI604" s="6" t="str">
        <f t="shared" si="164"/>
        <v/>
      </c>
      <c r="AJ604" s="6" t="str">
        <f t="shared" si="165"/>
        <v/>
      </c>
      <c r="AK604" s="6">
        <f t="shared" si="166"/>
        <v>0</v>
      </c>
      <c r="AL604" s="6">
        <f t="shared" si="167"/>
        <v>0</v>
      </c>
      <c r="AM604" s="6" t="str">
        <f t="shared" si="168"/>
        <v/>
      </c>
      <c r="AN604" s="6" t="str">
        <f t="shared" si="169"/>
        <v/>
      </c>
      <c r="AT604" s="6">
        <f t="shared" si="154"/>
        <v>0</v>
      </c>
      <c r="AU604" s="6">
        <f t="shared" si="155"/>
        <v>0</v>
      </c>
      <c r="AV604" s="6" t="str">
        <f t="shared" si="156"/>
        <v/>
      </c>
      <c r="AW604" s="6" t="str">
        <f t="shared" si="157"/>
        <v/>
      </c>
      <c r="AX604" s="6">
        <f t="shared" si="158"/>
        <v>0</v>
      </c>
      <c r="AY604" s="6">
        <f t="shared" si="159"/>
        <v>0</v>
      </c>
      <c r="AZ604" s="6" t="str">
        <f t="shared" si="160"/>
        <v/>
      </c>
      <c r="BA604" s="6" t="str">
        <f t="shared" si="161"/>
        <v/>
      </c>
      <c r="BG604" s="6" t="s">
        <v>1111</v>
      </c>
    </row>
    <row r="605" spans="2:59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R605" s="3">
        <v>2</v>
      </c>
      <c r="S605" s="3">
        <v>1</v>
      </c>
      <c r="T605" s="5">
        <v>3</v>
      </c>
      <c r="U605" s="3">
        <v>1</v>
      </c>
      <c r="V605" s="6" t="str">
        <f t="shared" si="153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D605" s="12">
        <v>15521</v>
      </c>
      <c r="AG605" s="6">
        <f t="shared" si="162"/>
        <v>0</v>
      </c>
      <c r="AH605" s="6">
        <f t="shared" si="163"/>
        <v>0</v>
      </c>
      <c r="AI605" s="6" t="str">
        <f t="shared" si="164"/>
        <v/>
      </c>
      <c r="AJ605" s="6" t="str">
        <f t="shared" si="165"/>
        <v/>
      </c>
      <c r="AK605" s="6">
        <f t="shared" si="166"/>
        <v>0</v>
      </c>
      <c r="AL605" s="6">
        <f t="shared" si="167"/>
        <v>0</v>
      </c>
      <c r="AM605" s="6" t="str">
        <f t="shared" si="168"/>
        <v/>
      </c>
      <c r="AN605" s="6" t="str">
        <f t="shared" si="169"/>
        <v/>
      </c>
      <c r="AT605" s="6">
        <f t="shared" si="154"/>
        <v>1</v>
      </c>
      <c r="AU605" s="6">
        <f t="shared" si="155"/>
        <v>2</v>
      </c>
      <c r="AV605" s="6" t="str">
        <f t="shared" si="156"/>
        <v/>
      </c>
      <c r="AW605" s="6" t="str">
        <f t="shared" si="157"/>
        <v/>
      </c>
      <c r="AX605" s="6">
        <f t="shared" si="158"/>
        <v>0</v>
      </c>
      <c r="AY605" s="6">
        <f t="shared" si="159"/>
        <v>0</v>
      </c>
      <c r="AZ605" s="6" t="str">
        <f t="shared" si="160"/>
        <v/>
      </c>
      <c r="BA605" s="6" t="str">
        <f t="shared" si="161"/>
        <v/>
      </c>
    </row>
    <row r="606" spans="2:59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R606" s="3">
        <v>1</v>
      </c>
      <c r="S606" s="3">
        <v>1</v>
      </c>
      <c r="T606" s="5">
        <v>1</v>
      </c>
      <c r="U606" s="3">
        <v>0</v>
      </c>
      <c r="V606" s="6" t="str">
        <f t="shared" si="153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D606" s="12">
        <v>15252</v>
      </c>
      <c r="AG606" s="6">
        <f t="shared" si="162"/>
        <v>0</v>
      </c>
      <c r="AH606" s="6">
        <f t="shared" si="163"/>
        <v>0</v>
      </c>
      <c r="AI606" s="6" t="str">
        <f t="shared" si="164"/>
        <v/>
      </c>
      <c r="AJ606" s="6" t="str">
        <f t="shared" si="165"/>
        <v/>
      </c>
      <c r="AK606" s="6">
        <f t="shared" si="166"/>
        <v>0</v>
      </c>
      <c r="AL606" s="6">
        <f t="shared" si="167"/>
        <v>0</v>
      </c>
      <c r="AM606" s="6" t="str">
        <f t="shared" si="168"/>
        <v/>
      </c>
      <c r="AN606" s="6" t="str">
        <f t="shared" si="169"/>
        <v/>
      </c>
      <c r="AT606" s="6">
        <f t="shared" si="154"/>
        <v>0</v>
      </c>
      <c r="AU606" s="6">
        <f t="shared" si="155"/>
        <v>0</v>
      </c>
      <c r="AV606" s="6" t="str">
        <f t="shared" si="156"/>
        <v/>
      </c>
      <c r="AW606" s="6" t="str">
        <f t="shared" si="157"/>
        <v/>
      </c>
      <c r="AX606" s="6">
        <f t="shared" si="158"/>
        <v>1</v>
      </c>
      <c r="AY606" s="6">
        <f t="shared" si="159"/>
        <v>1</v>
      </c>
      <c r="AZ606" s="6" t="str">
        <f t="shared" si="160"/>
        <v/>
      </c>
      <c r="BA606" s="6" t="str">
        <f t="shared" si="161"/>
        <v/>
      </c>
      <c r="BG606" s="6" t="s">
        <v>1112</v>
      </c>
    </row>
    <row r="607" spans="2:59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R607" s="3">
        <v>0</v>
      </c>
      <c r="S607" s="3">
        <v>0</v>
      </c>
      <c r="T607" s="5">
        <v>1</v>
      </c>
      <c r="U607" s="3">
        <v>0</v>
      </c>
      <c r="V607" s="6" t="str">
        <f t="shared" si="153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D607" s="12">
        <v>25511</v>
      </c>
      <c r="AG607" s="6">
        <f t="shared" si="162"/>
        <v>0</v>
      </c>
      <c r="AH607" s="6">
        <f t="shared" si="163"/>
        <v>0</v>
      </c>
      <c r="AI607" s="6" t="str">
        <f t="shared" si="164"/>
        <v/>
      </c>
      <c r="AJ607" s="6" t="str">
        <f t="shared" si="165"/>
        <v/>
      </c>
      <c r="AK607" s="6">
        <f t="shared" si="166"/>
        <v>3</v>
      </c>
      <c r="AL607" s="6">
        <f t="shared" si="167"/>
        <v>5</v>
      </c>
      <c r="AM607" s="6">
        <f t="shared" si="168"/>
        <v>0.57140000000000035</v>
      </c>
      <c r="AN607" s="6" t="str">
        <f t="shared" si="169"/>
        <v/>
      </c>
      <c r="AT607" s="6">
        <f t="shared" si="154"/>
        <v>0</v>
      </c>
      <c r="AU607" s="6">
        <f t="shared" si="155"/>
        <v>0</v>
      </c>
      <c r="AV607" s="6" t="str">
        <f t="shared" si="156"/>
        <v/>
      </c>
      <c r="AW607" s="6" t="str">
        <f t="shared" si="157"/>
        <v/>
      </c>
      <c r="AX607" s="6">
        <f t="shared" si="158"/>
        <v>0</v>
      </c>
      <c r="AY607" s="6">
        <f t="shared" si="159"/>
        <v>0</v>
      </c>
      <c r="AZ607" s="6" t="str">
        <f t="shared" si="160"/>
        <v/>
      </c>
      <c r="BA607" s="6" t="str">
        <f t="shared" si="161"/>
        <v/>
      </c>
    </row>
    <row r="608" spans="2:59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R608" s="3">
        <v>3</v>
      </c>
      <c r="S608" s="3">
        <v>1</v>
      </c>
      <c r="T608" s="5">
        <v>3</v>
      </c>
      <c r="U608" s="3">
        <v>3</v>
      </c>
      <c r="V608" s="6" t="str">
        <f t="shared" si="153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D608" s="12">
        <v>15251</v>
      </c>
      <c r="AG608" s="6">
        <f t="shared" si="162"/>
        <v>0</v>
      </c>
      <c r="AH608" s="6">
        <f t="shared" si="163"/>
        <v>0</v>
      </c>
      <c r="AI608" s="6" t="str">
        <f t="shared" si="164"/>
        <v/>
      </c>
      <c r="AJ608" s="6" t="str">
        <f t="shared" si="165"/>
        <v/>
      </c>
      <c r="AK608" s="6">
        <f t="shared" si="166"/>
        <v>0</v>
      </c>
      <c r="AL608" s="6">
        <f t="shared" si="167"/>
        <v>0</v>
      </c>
      <c r="AM608" s="6" t="str">
        <f t="shared" si="168"/>
        <v/>
      </c>
      <c r="AN608" s="6" t="str">
        <f t="shared" si="169"/>
        <v/>
      </c>
      <c r="AT608" s="6">
        <f t="shared" si="154"/>
        <v>1</v>
      </c>
      <c r="AU608" s="6">
        <f t="shared" si="155"/>
        <v>3</v>
      </c>
      <c r="AV608" s="6" t="str">
        <f t="shared" si="156"/>
        <v/>
      </c>
      <c r="AW608" s="6" t="str">
        <f t="shared" si="157"/>
        <v/>
      </c>
      <c r="AX608" s="6">
        <f t="shared" si="158"/>
        <v>0</v>
      </c>
      <c r="AY608" s="6">
        <f t="shared" si="159"/>
        <v>0</v>
      </c>
      <c r="AZ608" s="6" t="str">
        <f t="shared" si="160"/>
        <v/>
      </c>
      <c r="BA608" s="6" t="str">
        <f t="shared" si="161"/>
        <v/>
      </c>
      <c r="BG608" s="6" t="s">
        <v>1113</v>
      </c>
    </row>
    <row r="609" spans="2:59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R609" s="3">
        <v>1</v>
      </c>
      <c r="S609" s="3">
        <v>1</v>
      </c>
      <c r="T609" s="5">
        <v>1</v>
      </c>
      <c r="U609" s="3">
        <v>3</v>
      </c>
      <c r="V609" s="6" t="str">
        <f t="shared" si="153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D609" s="12">
        <v>51252</v>
      </c>
      <c r="AG609" s="6">
        <f t="shared" si="162"/>
        <v>0</v>
      </c>
      <c r="AH609" s="6">
        <f t="shared" si="163"/>
        <v>0</v>
      </c>
      <c r="AI609" s="6" t="str">
        <f t="shared" si="164"/>
        <v/>
      </c>
      <c r="AJ609" s="6" t="str">
        <f t="shared" si="165"/>
        <v/>
      </c>
      <c r="AK609" s="6">
        <f t="shared" si="166"/>
        <v>0</v>
      </c>
      <c r="AL609" s="6">
        <f t="shared" si="167"/>
        <v>0</v>
      </c>
      <c r="AM609" s="6" t="str">
        <f t="shared" si="168"/>
        <v/>
      </c>
      <c r="AN609" s="6" t="str">
        <f t="shared" si="169"/>
        <v/>
      </c>
      <c r="AT609" s="6">
        <f t="shared" si="154"/>
        <v>0</v>
      </c>
      <c r="AU609" s="6">
        <f t="shared" si="155"/>
        <v>0</v>
      </c>
      <c r="AV609" s="6" t="str">
        <f t="shared" si="156"/>
        <v/>
      </c>
      <c r="AW609" s="6" t="str">
        <f t="shared" si="157"/>
        <v/>
      </c>
      <c r="AX609" s="6">
        <f t="shared" si="158"/>
        <v>2</v>
      </c>
      <c r="AY609" s="6">
        <f t="shared" si="159"/>
        <v>4</v>
      </c>
      <c r="AZ609" s="6" t="str">
        <f t="shared" si="160"/>
        <v/>
      </c>
      <c r="BA609" s="6" t="str">
        <f t="shared" si="161"/>
        <v/>
      </c>
    </row>
    <row r="610" spans="2:59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R610" s="3">
        <v>3</v>
      </c>
      <c r="S610" s="3">
        <v>2</v>
      </c>
      <c r="T610" s="5">
        <v>3</v>
      </c>
      <c r="U610" s="3">
        <v>1</v>
      </c>
      <c r="V610" s="6" t="str">
        <f t="shared" si="153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D610" s="12">
        <v>15521</v>
      </c>
      <c r="AG610" s="6">
        <f t="shared" si="162"/>
        <v>0</v>
      </c>
      <c r="AH610" s="6">
        <f t="shared" si="163"/>
        <v>0</v>
      </c>
      <c r="AI610" s="6" t="str">
        <f t="shared" si="164"/>
        <v/>
      </c>
      <c r="AJ610" s="6" t="str">
        <f t="shared" si="165"/>
        <v/>
      </c>
      <c r="AK610" s="6">
        <f t="shared" si="166"/>
        <v>0</v>
      </c>
      <c r="AL610" s="6">
        <f t="shared" si="167"/>
        <v>0</v>
      </c>
      <c r="AM610" s="6" t="str">
        <f t="shared" si="168"/>
        <v/>
      </c>
      <c r="AN610" s="6" t="str">
        <f t="shared" si="169"/>
        <v/>
      </c>
      <c r="AT610" s="6">
        <f t="shared" si="154"/>
        <v>3</v>
      </c>
      <c r="AU610" s="6">
        <f t="shared" si="155"/>
        <v>5</v>
      </c>
      <c r="AV610" s="6">
        <f t="shared" si="156"/>
        <v>12.968299999999997</v>
      </c>
      <c r="AW610" s="6">
        <f t="shared" si="157"/>
        <v>12.968299999999997</v>
      </c>
      <c r="AX610" s="6">
        <f t="shared" si="158"/>
        <v>0</v>
      </c>
      <c r="AY610" s="6">
        <f t="shared" si="159"/>
        <v>0</v>
      </c>
      <c r="AZ610" s="6" t="str">
        <f t="shared" si="160"/>
        <v/>
      </c>
      <c r="BA610" s="6" t="str">
        <f t="shared" si="161"/>
        <v/>
      </c>
    </row>
    <row r="611" spans="2:59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R611" s="3">
        <v>1</v>
      </c>
      <c r="S611" s="3">
        <v>2</v>
      </c>
      <c r="T611" s="5">
        <v>0</v>
      </c>
      <c r="U611" s="3">
        <v>1</v>
      </c>
      <c r="V611" s="6" t="str">
        <f t="shared" si="153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D611" s="12">
        <v>51251</v>
      </c>
      <c r="AG611" s="6">
        <f t="shared" si="162"/>
        <v>0</v>
      </c>
      <c r="AH611" s="6">
        <f t="shared" si="163"/>
        <v>0</v>
      </c>
      <c r="AI611" s="6" t="str">
        <f t="shared" si="164"/>
        <v/>
      </c>
      <c r="AJ611" s="6" t="str">
        <f t="shared" si="165"/>
        <v/>
      </c>
      <c r="AK611" s="6">
        <f t="shared" si="166"/>
        <v>0</v>
      </c>
      <c r="AL611" s="6">
        <f t="shared" si="167"/>
        <v>0</v>
      </c>
      <c r="AM611" s="6" t="str">
        <f t="shared" si="168"/>
        <v/>
      </c>
      <c r="AN611" s="6" t="str">
        <f t="shared" si="169"/>
        <v/>
      </c>
      <c r="AT611" s="6">
        <f t="shared" si="154"/>
        <v>3</v>
      </c>
      <c r="AU611" s="6">
        <f t="shared" si="155"/>
        <v>5</v>
      </c>
      <c r="AV611" s="6">
        <f t="shared" si="156"/>
        <v>16.772299999999998</v>
      </c>
      <c r="AW611" s="6">
        <f t="shared" si="157"/>
        <v>16.772299999999998</v>
      </c>
      <c r="AX611" s="6">
        <f t="shared" si="158"/>
        <v>0</v>
      </c>
      <c r="AY611" s="6">
        <f t="shared" si="159"/>
        <v>0</v>
      </c>
      <c r="AZ611" s="6" t="str">
        <f t="shared" si="160"/>
        <v/>
      </c>
      <c r="BA611" s="6" t="str">
        <f t="shared" si="161"/>
        <v/>
      </c>
    </row>
    <row r="612" spans="2:59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R612" s="3">
        <v>0</v>
      </c>
      <c r="S612" s="3">
        <v>2</v>
      </c>
      <c r="T612" s="5">
        <v>0</v>
      </c>
      <c r="U612" s="3">
        <v>0</v>
      </c>
      <c r="V612" s="6" t="str">
        <f t="shared" si="153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D612" s="12">
        <v>52152</v>
      </c>
      <c r="AG612" s="6">
        <f t="shared" si="162"/>
        <v>0</v>
      </c>
      <c r="AH612" s="6">
        <f t="shared" si="163"/>
        <v>0</v>
      </c>
      <c r="AI612" s="6" t="str">
        <f t="shared" si="164"/>
        <v/>
      </c>
      <c r="AJ612" s="6" t="str">
        <f t="shared" si="165"/>
        <v/>
      </c>
      <c r="AK612" s="6">
        <f t="shared" si="166"/>
        <v>0</v>
      </c>
      <c r="AL612" s="6">
        <f t="shared" si="167"/>
        <v>0</v>
      </c>
      <c r="AM612" s="6" t="str">
        <f t="shared" si="168"/>
        <v/>
      </c>
      <c r="AN612" s="6" t="str">
        <f t="shared" si="169"/>
        <v/>
      </c>
      <c r="AT612" s="6">
        <f t="shared" si="154"/>
        <v>0</v>
      </c>
      <c r="AU612" s="6">
        <f t="shared" si="155"/>
        <v>0</v>
      </c>
      <c r="AV612" s="6" t="str">
        <f t="shared" si="156"/>
        <v/>
      </c>
      <c r="AW612" s="6" t="str">
        <f t="shared" si="157"/>
        <v/>
      </c>
      <c r="AX612" s="6">
        <f t="shared" si="158"/>
        <v>0</v>
      </c>
      <c r="AY612" s="6">
        <f t="shared" si="159"/>
        <v>0</v>
      </c>
      <c r="AZ612" s="6" t="str">
        <f t="shared" si="160"/>
        <v/>
      </c>
      <c r="BA612" s="6" t="str">
        <f t="shared" si="161"/>
        <v/>
      </c>
    </row>
    <row r="613" spans="2:59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R613" s="3">
        <v>2</v>
      </c>
      <c r="S613" s="3">
        <v>0</v>
      </c>
      <c r="T613" s="5">
        <v>3</v>
      </c>
      <c r="U613" s="3">
        <v>3</v>
      </c>
      <c r="V613" s="6" t="str">
        <f t="shared" si="153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D613" s="12">
        <v>25512</v>
      </c>
      <c r="AG613" s="6">
        <f t="shared" si="162"/>
        <v>2</v>
      </c>
      <c r="AH613" s="6">
        <f t="shared" si="163"/>
        <v>4</v>
      </c>
      <c r="AI613" s="6" t="str">
        <f t="shared" si="164"/>
        <v/>
      </c>
      <c r="AJ613" s="6" t="str">
        <f t="shared" si="165"/>
        <v/>
      </c>
      <c r="AK613" s="6">
        <f t="shared" si="166"/>
        <v>0</v>
      </c>
      <c r="AL613" s="6">
        <f t="shared" si="167"/>
        <v>0</v>
      </c>
      <c r="AM613" s="6" t="str">
        <f t="shared" si="168"/>
        <v/>
      </c>
      <c r="AN613" s="6" t="str">
        <f t="shared" si="169"/>
        <v/>
      </c>
      <c r="AT613" s="6">
        <f t="shared" si="154"/>
        <v>0</v>
      </c>
      <c r="AU613" s="6">
        <f t="shared" si="155"/>
        <v>0</v>
      </c>
      <c r="AV613" s="6" t="str">
        <f t="shared" si="156"/>
        <v/>
      </c>
      <c r="AW613" s="6" t="str">
        <f t="shared" si="157"/>
        <v/>
      </c>
      <c r="AX613" s="6">
        <f t="shared" si="158"/>
        <v>0</v>
      </c>
      <c r="AY613" s="6">
        <f t="shared" si="159"/>
        <v>0</v>
      </c>
      <c r="AZ613" s="6" t="str">
        <f t="shared" si="160"/>
        <v/>
      </c>
      <c r="BA613" s="6" t="str">
        <f t="shared" si="161"/>
        <v/>
      </c>
    </row>
    <row r="614" spans="2:59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R614" s="3">
        <v>1</v>
      </c>
      <c r="S614" s="3">
        <v>2</v>
      </c>
      <c r="T614" s="5">
        <v>0</v>
      </c>
      <c r="U614" s="3">
        <v>1</v>
      </c>
      <c r="V614" s="6" t="str">
        <f t="shared" si="153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D614" s="12">
        <v>51521</v>
      </c>
      <c r="AG614" s="6">
        <f t="shared" si="162"/>
        <v>0</v>
      </c>
      <c r="AH614" s="6">
        <f t="shared" si="163"/>
        <v>0</v>
      </c>
      <c r="AI614" s="6" t="str">
        <f t="shared" si="164"/>
        <v/>
      </c>
      <c r="AJ614" s="6" t="str">
        <f t="shared" si="165"/>
        <v/>
      </c>
      <c r="AK614" s="6">
        <f t="shared" si="166"/>
        <v>0</v>
      </c>
      <c r="AL614" s="6">
        <f t="shared" si="167"/>
        <v>0</v>
      </c>
      <c r="AM614" s="6" t="str">
        <f t="shared" si="168"/>
        <v/>
      </c>
      <c r="AN614" s="6" t="str">
        <f t="shared" si="169"/>
        <v/>
      </c>
      <c r="AT614" s="6">
        <f t="shared" si="154"/>
        <v>1</v>
      </c>
      <c r="AU614" s="6">
        <f t="shared" si="155"/>
        <v>2</v>
      </c>
      <c r="AV614" s="6" t="str">
        <f t="shared" si="156"/>
        <v/>
      </c>
      <c r="AW614" s="6" t="str">
        <f t="shared" si="157"/>
        <v/>
      </c>
      <c r="AX614" s="6">
        <f t="shared" si="158"/>
        <v>0</v>
      </c>
      <c r="AY614" s="6">
        <f t="shared" si="159"/>
        <v>0</v>
      </c>
      <c r="AZ614" s="6" t="str">
        <f t="shared" si="160"/>
        <v/>
      </c>
      <c r="BA614" s="6" t="str">
        <f t="shared" si="161"/>
        <v/>
      </c>
    </row>
    <row r="615" spans="2:59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R615" s="3">
        <v>1</v>
      </c>
      <c r="S615" s="3">
        <v>0</v>
      </c>
      <c r="T615" s="5">
        <v>3</v>
      </c>
      <c r="U615" s="3">
        <v>1</v>
      </c>
      <c r="V615" s="6" t="str">
        <f t="shared" si="153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D615" s="12">
        <v>15251</v>
      </c>
      <c r="AG615" s="6">
        <f t="shared" si="162"/>
        <v>0</v>
      </c>
      <c r="AH615" s="6">
        <f t="shared" si="163"/>
        <v>0</v>
      </c>
      <c r="AI615" s="6" t="str">
        <f t="shared" si="164"/>
        <v/>
      </c>
      <c r="AJ615" s="6" t="str">
        <f t="shared" si="165"/>
        <v/>
      </c>
      <c r="AK615" s="6">
        <f t="shared" si="166"/>
        <v>0</v>
      </c>
      <c r="AL615" s="6">
        <f t="shared" si="167"/>
        <v>0</v>
      </c>
      <c r="AM615" s="6" t="str">
        <f t="shared" si="168"/>
        <v/>
      </c>
      <c r="AN615" s="6" t="str">
        <f t="shared" si="169"/>
        <v/>
      </c>
      <c r="AT615" s="6">
        <f t="shared" si="154"/>
        <v>1</v>
      </c>
      <c r="AU615" s="6">
        <f t="shared" si="155"/>
        <v>3</v>
      </c>
      <c r="AV615" s="6" t="str">
        <f t="shared" si="156"/>
        <v/>
      </c>
      <c r="AW615" s="6" t="str">
        <f t="shared" si="157"/>
        <v/>
      </c>
      <c r="AX615" s="6">
        <f t="shared" si="158"/>
        <v>0</v>
      </c>
      <c r="AY615" s="6">
        <f t="shared" si="159"/>
        <v>0</v>
      </c>
      <c r="AZ615" s="6" t="str">
        <f t="shared" si="160"/>
        <v/>
      </c>
      <c r="BA615" s="6" t="str">
        <f t="shared" si="161"/>
        <v/>
      </c>
    </row>
    <row r="616" spans="2:59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V616" s="6" t="str">
        <f t="shared" si="153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D616" s="12">
        <v>52152</v>
      </c>
      <c r="AG616" s="6">
        <f t="shared" si="162"/>
        <v>0</v>
      </c>
      <c r="AH616" s="6">
        <f t="shared" si="163"/>
        <v>0</v>
      </c>
      <c r="AI616" s="6" t="str">
        <f t="shared" si="164"/>
        <v/>
      </c>
      <c r="AJ616" s="6" t="str">
        <f t="shared" si="165"/>
        <v/>
      </c>
      <c r="AK616" s="6">
        <f t="shared" si="166"/>
        <v>0</v>
      </c>
      <c r="AL616" s="6">
        <f t="shared" si="167"/>
        <v>0</v>
      </c>
      <c r="AM616" s="6" t="str">
        <f t="shared" si="168"/>
        <v/>
      </c>
      <c r="AN616" s="6" t="str">
        <f t="shared" si="169"/>
        <v/>
      </c>
      <c r="AT616" s="6">
        <f t="shared" si="154"/>
        <v>0</v>
      </c>
      <c r="AU616" s="6">
        <f t="shared" si="155"/>
        <v>0</v>
      </c>
      <c r="AV616" s="6" t="str">
        <f t="shared" si="156"/>
        <v/>
      </c>
      <c r="AW616" s="6" t="str">
        <f t="shared" si="157"/>
        <v/>
      </c>
      <c r="AX616" s="6">
        <f t="shared" si="158"/>
        <v>0</v>
      </c>
      <c r="AY616" s="6">
        <f t="shared" si="159"/>
        <v>0</v>
      </c>
      <c r="AZ616" s="6" t="str">
        <f t="shared" si="160"/>
        <v/>
      </c>
      <c r="BA616" s="6" t="str">
        <f t="shared" si="161"/>
        <v/>
      </c>
    </row>
    <row r="617" spans="2:59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R617" s="3">
        <v>1</v>
      </c>
      <c r="S617" s="3">
        <v>2</v>
      </c>
      <c r="T617" s="5">
        <v>0</v>
      </c>
      <c r="U617" s="3">
        <v>0</v>
      </c>
      <c r="V617" s="6" t="str">
        <f t="shared" si="153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D617" s="12">
        <v>25511</v>
      </c>
      <c r="AG617" s="6">
        <f t="shared" si="162"/>
        <v>0</v>
      </c>
      <c r="AH617" s="6">
        <f t="shared" si="163"/>
        <v>0</v>
      </c>
      <c r="AI617" s="6" t="str">
        <f t="shared" si="164"/>
        <v/>
      </c>
      <c r="AJ617" s="6" t="str">
        <f t="shared" si="165"/>
        <v/>
      </c>
      <c r="AK617" s="6">
        <f t="shared" si="166"/>
        <v>3</v>
      </c>
      <c r="AL617" s="6">
        <f t="shared" si="167"/>
        <v>5</v>
      </c>
      <c r="AM617" s="6">
        <f t="shared" si="168"/>
        <v>8.0900000000000166E-2</v>
      </c>
      <c r="AN617" s="6" t="str">
        <f t="shared" si="169"/>
        <v/>
      </c>
      <c r="AT617" s="6">
        <f t="shared" si="154"/>
        <v>0</v>
      </c>
      <c r="AU617" s="6">
        <f t="shared" si="155"/>
        <v>0</v>
      </c>
      <c r="AV617" s="6" t="str">
        <f t="shared" si="156"/>
        <v/>
      </c>
      <c r="AW617" s="6" t="str">
        <f t="shared" si="157"/>
        <v/>
      </c>
      <c r="AX617" s="6">
        <f t="shared" si="158"/>
        <v>0</v>
      </c>
      <c r="AY617" s="6">
        <f t="shared" si="159"/>
        <v>0</v>
      </c>
      <c r="AZ617" s="6" t="str">
        <f t="shared" si="160"/>
        <v/>
      </c>
      <c r="BA617" s="6" t="str">
        <f t="shared" si="161"/>
        <v/>
      </c>
    </row>
    <row r="618" spans="2:59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R618" s="3">
        <v>1</v>
      </c>
      <c r="S618" s="3">
        <v>3</v>
      </c>
      <c r="T618" s="5">
        <v>0</v>
      </c>
      <c r="U618" s="3">
        <v>0</v>
      </c>
      <c r="V618" s="6" t="str">
        <f t="shared" si="153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D618" s="12">
        <v>51521</v>
      </c>
      <c r="AG618" s="6">
        <f t="shared" si="162"/>
        <v>0</v>
      </c>
      <c r="AH618" s="6">
        <f t="shared" si="163"/>
        <v>0</v>
      </c>
      <c r="AI618" s="6" t="str">
        <f t="shared" si="164"/>
        <v/>
      </c>
      <c r="AJ618" s="6" t="str">
        <f t="shared" si="165"/>
        <v/>
      </c>
      <c r="AK618" s="6">
        <f t="shared" si="166"/>
        <v>0</v>
      </c>
      <c r="AL618" s="6">
        <f t="shared" si="167"/>
        <v>0</v>
      </c>
      <c r="AM618" s="6" t="str">
        <f t="shared" si="168"/>
        <v/>
      </c>
      <c r="AN618" s="6" t="str">
        <f t="shared" si="169"/>
        <v/>
      </c>
      <c r="AT618" s="6">
        <f t="shared" si="154"/>
        <v>0</v>
      </c>
      <c r="AU618" s="6">
        <f t="shared" si="155"/>
        <v>1</v>
      </c>
      <c r="AV618" s="6" t="str">
        <f t="shared" si="156"/>
        <v/>
      </c>
      <c r="AW618" s="6" t="str">
        <f t="shared" si="157"/>
        <v/>
      </c>
      <c r="AX618" s="6">
        <f t="shared" si="158"/>
        <v>0</v>
      </c>
      <c r="AY618" s="6">
        <f t="shared" si="159"/>
        <v>0</v>
      </c>
      <c r="AZ618" s="6" t="str">
        <f t="shared" si="160"/>
        <v/>
      </c>
      <c r="BA618" s="6" t="str">
        <f t="shared" si="161"/>
        <v/>
      </c>
    </row>
    <row r="619" spans="2:59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R619" s="3">
        <v>2</v>
      </c>
      <c r="S619" s="3">
        <v>1</v>
      </c>
      <c r="T619" s="5">
        <v>3</v>
      </c>
      <c r="U619" s="3">
        <v>1</v>
      </c>
      <c r="V619" s="6" t="str">
        <f t="shared" si="153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D619" s="12">
        <v>25512</v>
      </c>
      <c r="AG619" s="6">
        <f t="shared" si="162"/>
        <v>2</v>
      </c>
      <c r="AH619" s="6">
        <f t="shared" si="163"/>
        <v>3</v>
      </c>
      <c r="AI619" s="6" t="str">
        <f t="shared" si="164"/>
        <v/>
      </c>
      <c r="AJ619" s="6" t="str">
        <f t="shared" si="165"/>
        <v/>
      </c>
      <c r="AK619" s="6">
        <f t="shared" si="166"/>
        <v>0</v>
      </c>
      <c r="AL619" s="6">
        <f t="shared" si="167"/>
        <v>0</v>
      </c>
      <c r="AM619" s="6" t="str">
        <f t="shared" si="168"/>
        <v/>
      </c>
      <c r="AN619" s="6" t="str">
        <f t="shared" si="169"/>
        <v/>
      </c>
      <c r="AT619" s="6">
        <f t="shared" si="154"/>
        <v>0</v>
      </c>
      <c r="AU619" s="6">
        <f t="shared" si="155"/>
        <v>0</v>
      </c>
      <c r="AV619" s="6" t="str">
        <f t="shared" si="156"/>
        <v/>
      </c>
      <c r="AW619" s="6" t="str">
        <f t="shared" si="157"/>
        <v/>
      </c>
      <c r="AX619" s="6">
        <f t="shared" si="158"/>
        <v>0</v>
      </c>
      <c r="AY619" s="6">
        <f t="shared" si="159"/>
        <v>0</v>
      </c>
      <c r="AZ619" s="6" t="str">
        <f t="shared" si="160"/>
        <v/>
      </c>
      <c r="BA619" s="6" t="str">
        <f t="shared" si="161"/>
        <v/>
      </c>
      <c r="BG619" s="6" t="s">
        <v>1114</v>
      </c>
    </row>
    <row r="620" spans="2:59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R620" s="3">
        <v>0</v>
      </c>
      <c r="S620" s="3">
        <v>1</v>
      </c>
      <c r="T620" s="5">
        <v>0</v>
      </c>
      <c r="U620" s="3">
        <v>0</v>
      </c>
      <c r="V620" s="6" t="str">
        <f t="shared" si="153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D620" s="12">
        <v>15522</v>
      </c>
      <c r="AG620" s="6">
        <f t="shared" si="162"/>
        <v>0</v>
      </c>
      <c r="AH620" s="6">
        <f t="shared" si="163"/>
        <v>0</v>
      </c>
      <c r="AI620" s="6" t="str">
        <f t="shared" si="164"/>
        <v/>
      </c>
      <c r="AJ620" s="6" t="str">
        <f t="shared" si="165"/>
        <v/>
      </c>
      <c r="AK620" s="6">
        <f t="shared" si="166"/>
        <v>0</v>
      </c>
      <c r="AL620" s="6">
        <f t="shared" si="167"/>
        <v>0</v>
      </c>
      <c r="AM620" s="6" t="str">
        <f t="shared" si="168"/>
        <v/>
      </c>
      <c r="AN620" s="6" t="str">
        <f t="shared" si="169"/>
        <v/>
      </c>
      <c r="AT620" s="6">
        <f t="shared" si="154"/>
        <v>0</v>
      </c>
      <c r="AU620" s="6">
        <f t="shared" si="155"/>
        <v>0</v>
      </c>
      <c r="AV620" s="6" t="str">
        <f t="shared" si="156"/>
        <v/>
      </c>
      <c r="AW620" s="6" t="str">
        <f t="shared" si="157"/>
        <v/>
      </c>
      <c r="AX620" s="6">
        <f t="shared" si="158"/>
        <v>2</v>
      </c>
      <c r="AY620" s="6">
        <f t="shared" si="159"/>
        <v>3</v>
      </c>
      <c r="AZ620" s="6" t="str">
        <f t="shared" si="160"/>
        <v/>
      </c>
      <c r="BA620" s="6" t="str">
        <f t="shared" si="161"/>
        <v/>
      </c>
    </row>
    <row r="621" spans="2:59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R621" s="3">
        <v>0</v>
      </c>
      <c r="S621" s="3">
        <v>2</v>
      </c>
      <c r="T621" s="5">
        <v>0</v>
      </c>
      <c r="U621" s="3">
        <v>0</v>
      </c>
      <c r="V621" s="6" t="str">
        <f t="shared" si="153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D621" s="12">
        <v>52152</v>
      </c>
      <c r="AG621" s="6">
        <f t="shared" si="162"/>
        <v>0</v>
      </c>
      <c r="AH621" s="6">
        <f t="shared" si="163"/>
        <v>0</v>
      </c>
      <c r="AI621" s="6" t="str">
        <f t="shared" si="164"/>
        <v/>
      </c>
      <c r="AJ621" s="6" t="str">
        <f t="shared" si="165"/>
        <v/>
      </c>
      <c r="AK621" s="6">
        <f t="shared" si="166"/>
        <v>0</v>
      </c>
      <c r="AL621" s="6">
        <f t="shared" si="167"/>
        <v>0</v>
      </c>
      <c r="AM621" s="6" t="str">
        <f t="shared" si="168"/>
        <v/>
      </c>
      <c r="AN621" s="6" t="str">
        <f t="shared" si="169"/>
        <v/>
      </c>
      <c r="AT621" s="6">
        <f t="shared" si="154"/>
        <v>0</v>
      </c>
      <c r="AU621" s="6">
        <f t="shared" si="155"/>
        <v>0</v>
      </c>
      <c r="AV621" s="6" t="str">
        <f t="shared" si="156"/>
        <v/>
      </c>
      <c r="AW621" s="6" t="str">
        <f t="shared" si="157"/>
        <v/>
      </c>
      <c r="AX621" s="6">
        <f t="shared" si="158"/>
        <v>0</v>
      </c>
      <c r="AY621" s="6">
        <f t="shared" si="159"/>
        <v>0</v>
      </c>
      <c r="AZ621" s="6" t="str">
        <f t="shared" si="160"/>
        <v/>
      </c>
      <c r="BA621" s="6" t="str">
        <f t="shared" si="161"/>
        <v/>
      </c>
    </row>
    <row r="622" spans="2:59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R622" s="3">
        <v>0</v>
      </c>
      <c r="S622" s="3">
        <v>0</v>
      </c>
      <c r="T622" s="5">
        <v>1</v>
      </c>
      <c r="U622" s="3">
        <v>3</v>
      </c>
      <c r="V622" s="6" t="str">
        <f t="shared" si="153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D622" s="12">
        <v>51252</v>
      </c>
      <c r="AG622" s="6">
        <f t="shared" si="162"/>
        <v>0</v>
      </c>
      <c r="AH622" s="6">
        <f t="shared" si="163"/>
        <v>0</v>
      </c>
      <c r="AI622" s="6" t="str">
        <f t="shared" si="164"/>
        <v/>
      </c>
      <c r="AJ622" s="6" t="str">
        <f t="shared" si="165"/>
        <v/>
      </c>
      <c r="AK622" s="6">
        <f t="shared" si="166"/>
        <v>0</v>
      </c>
      <c r="AL622" s="6">
        <f t="shared" si="167"/>
        <v>0</v>
      </c>
      <c r="AM622" s="6" t="str">
        <f t="shared" si="168"/>
        <v/>
      </c>
      <c r="AN622" s="6" t="str">
        <f t="shared" si="169"/>
        <v/>
      </c>
      <c r="AT622" s="6">
        <f t="shared" si="154"/>
        <v>0</v>
      </c>
      <c r="AU622" s="6">
        <f t="shared" si="155"/>
        <v>0</v>
      </c>
      <c r="AV622" s="6" t="str">
        <f t="shared" si="156"/>
        <v/>
      </c>
      <c r="AW622" s="6" t="str">
        <f t="shared" si="157"/>
        <v/>
      </c>
      <c r="AX622" s="6">
        <f t="shared" si="158"/>
        <v>2</v>
      </c>
      <c r="AY622" s="6">
        <f t="shared" si="159"/>
        <v>2</v>
      </c>
      <c r="AZ622" s="6" t="str">
        <f t="shared" si="160"/>
        <v/>
      </c>
      <c r="BA622" s="6" t="str">
        <f t="shared" si="161"/>
        <v/>
      </c>
    </row>
    <row r="623" spans="2:59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R623" s="3">
        <v>4</v>
      </c>
      <c r="S623" s="3">
        <v>0</v>
      </c>
      <c r="T623" s="5">
        <v>3</v>
      </c>
      <c r="U623" s="3">
        <v>3</v>
      </c>
      <c r="V623" s="6" t="str">
        <f t="shared" si="153"/>
        <v>意甲</v>
      </c>
      <c r="AD623" s="12" t="s">
        <v>1234</v>
      </c>
      <c r="AG623" s="6">
        <f t="shared" si="162"/>
        <v>0</v>
      </c>
      <c r="AH623" s="6">
        <f t="shared" si="163"/>
        <v>0</v>
      </c>
      <c r="AI623" s="6" t="str">
        <f t="shared" si="164"/>
        <v/>
      </c>
      <c r="AJ623" s="6" t="str">
        <f t="shared" si="165"/>
        <v/>
      </c>
      <c r="AK623" s="6">
        <f t="shared" si="166"/>
        <v>0</v>
      </c>
      <c r="AL623" s="6">
        <f t="shared" si="167"/>
        <v>0</v>
      </c>
      <c r="AM623" s="6" t="str">
        <f t="shared" si="168"/>
        <v/>
      </c>
      <c r="AN623" s="6" t="str">
        <f t="shared" si="169"/>
        <v/>
      </c>
      <c r="AT623" s="6">
        <f t="shared" si="154"/>
        <v>0</v>
      </c>
      <c r="AU623" s="6">
        <f t="shared" si="155"/>
        <v>1</v>
      </c>
      <c r="AV623" s="6" t="str">
        <f t="shared" si="156"/>
        <v/>
      </c>
      <c r="AW623" s="6" t="str">
        <f t="shared" si="157"/>
        <v/>
      </c>
      <c r="AX623" s="6">
        <f t="shared" si="158"/>
        <v>0</v>
      </c>
      <c r="AY623" s="6">
        <f t="shared" si="159"/>
        <v>0</v>
      </c>
      <c r="AZ623" s="6" t="str">
        <f t="shared" si="160"/>
        <v/>
      </c>
      <c r="BA623" s="6" t="str">
        <f t="shared" si="161"/>
        <v/>
      </c>
    </row>
    <row r="624" spans="2:59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V624" s="6" t="str">
        <f t="shared" si="153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D624" s="12">
        <v>52151</v>
      </c>
      <c r="AG624" s="6">
        <f t="shared" si="162"/>
        <v>0</v>
      </c>
      <c r="AH624" s="6">
        <f t="shared" si="163"/>
        <v>0</v>
      </c>
      <c r="AI624" s="6" t="str">
        <f t="shared" si="164"/>
        <v/>
      </c>
      <c r="AJ624" s="6" t="str">
        <f t="shared" si="165"/>
        <v/>
      </c>
      <c r="AK624" s="6">
        <f t="shared" si="166"/>
        <v>0</v>
      </c>
      <c r="AL624" s="6">
        <f t="shared" si="167"/>
        <v>0</v>
      </c>
      <c r="AM624" s="6" t="str">
        <f t="shared" si="168"/>
        <v/>
      </c>
      <c r="AN624" s="6" t="str">
        <f t="shared" si="169"/>
        <v/>
      </c>
      <c r="AT624" s="6">
        <f t="shared" si="154"/>
        <v>0</v>
      </c>
      <c r="AU624" s="6">
        <f t="shared" si="155"/>
        <v>0</v>
      </c>
      <c r="AV624" s="6" t="str">
        <f t="shared" si="156"/>
        <v/>
      </c>
      <c r="AW624" s="6" t="str">
        <f t="shared" si="157"/>
        <v/>
      </c>
      <c r="AX624" s="6">
        <f t="shared" si="158"/>
        <v>0</v>
      </c>
      <c r="AY624" s="6">
        <f t="shared" si="159"/>
        <v>0</v>
      </c>
      <c r="AZ624" s="6" t="str">
        <f t="shared" si="160"/>
        <v/>
      </c>
      <c r="BA624" s="6" t="str">
        <f t="shared" si="161"/>
        <v/>
      </c>
    </row>
    <row r="625" spans="2:59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R625" s="3">
        <v>2</v>
      </c>
      <c r="S625" s="3">
        <v>2</v>
      </c>
      <c r="T625" s="5">
        <v>1</v>
      </c>
      <c r="U625" s="3">
        <v>3</v>
      </c>
      <c r="V625" s="6" t="str">
        <f t="shared" si="153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D625" s="12">
        <v>52151</v>
      </c>
      <c r="AG625" s="6">
        <f t="shared" si="162"/>
        <v>0</v>
      </c>
      <c r="AH625" s="6">
        <f t="shared" si="163"/>
        <v>0</v>
      </c>
      <c r="AI625" s="6" t="str">
        <f t="shared" si="164"/>
        <v/>
      </c>
      <c r="AJ625" s="6" t="str">
        <f t="shared" si="165"/>
        <v/>
      </c>
      <c r="AK625" s="6">
        <f t="shared" si="166"/>
        <v>0</v>
      </c>
      <c r="AL625" s="6">
        <f t="shared" si="167"/>
        <v>0</v>
      </c>
      <c r="AM625" s="6" t="str">
        <f t="shared" si="168"/>
        <v/>
      </c>
      <c r="AN625" s="6" t="str">
        <f t="shared" si="169"/>
        <v/>
      </c>
      <c r="AT625" s="6">
        <f t="shared" si="154"/>
        <v>0</v>
      </c>
      <c r="AU625" s="6">
        <f t="shared" si="155"/>
        <v>0</v>
      </c>
      <c r="AV625" s="6" t="str">
        <f t="shared" si="156"/>
        <v/>
      </c>
      <c r="AW625" s="6" t="str">
        <f t="shared" si="157"/>
        <v/>
      </c>
      <c r="AX625" s="6">
        <f t="shared" si="158"/>
        <v>0</v>
      </c>
      <c r="AY625" s="6">
        <f t="shared" si="159"/>
        <v>0</v>
      </c>
      <c r="AZ625" s="6" t="str">
        <f t="shared" si="160"/>
        <v/>
      </c>
      <c r="BA625" s="6" t="str">
        <f t="shared" si="161"/>
        <v/>
      </c>
    </row>
    <row r="626" spans="2:59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R626" s="3">
        <v>5</v>
      </c>
      <c r="S626" s="3">
        <v>0</v>
      </c>
      <c r="T626" s="5">
        <v>3</v>
      </c>
      <c r="U626" s="3">
        <v>3</v>
      </c>
      <c r="V626" s="6" t="str">
        <f t="shared" si="153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D626" s="12">
        <v>15251</v>
      </c>
      <c r="AG626" s="6">
        <f t="shared" si="162"/>
        <v>0</v>
      </c>
      <c r="AH626" s="6">
        <f t="shared" si="163"/>
        <v>0</v>
      </c>
      <c r="AI626" s="6" t="str">
        <f t="shared" si="164"/>
        <v/>
      </c>
      <c r="AJ626" s="6" t="str">
        <f t="shared" si="165"/>
        <v/>
      </c>
      <c r="AK626" s="6">
        <f t="shared" si="166"/>
        <v>0</v>
      </c>
      <c r="AL626" s="6">
        <f t="shared" si="167"/>
        <v>0</v>
      </c>
      <c r="AM626" s="6" t="str">
        <f t="shared" si="168"/>
        <v/>
      </c>
      <c r="AN626" s="6" t="str">
        <f t="shared" si="169"/>
        <v/>
      </c>
      <c r="AT626" s="6">
        <f t="shared" si="154"/>
        <v>2</v>
      </c>
      <c r="AU626" s="6">
        <f t="shared" si="155"/>
        <v>4</v>
      </c>
      <c r="AV626" s="6" t="str">
        <f t="shared" si="156"/>
        <v/>
      </c>
      <c r="AW626" s="6" t="str">
        <f t="shared" si="157"/>
        <v/>
      </c>
      <c r="AX626" s="6">
        <f t="shared" si="158"/>
        <v>0</v>
      </c>
      <c r="AY626" s="6">
        <f t="shared" si="159"/>
        <v>0</v>
      </c>
      <c r="AZ626" s="6" t="str">
        <f t="shared" si="160"/>
        <v/>
      </c>
      <c r="BA626" s="6" t="str">
        <f t="shared" si="161"/>
        <v/>
      </c>
    </row>
    <row r="627" spans="2:59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R627" s="3">
        <v>1</v>
      </c>
      <c r="S627" s="3">
        <v>2</v>
      </c>
      <c r="T627" s="5">
        <v>0</v>
      </c>
      <c r="U627" s="3">
        <v>0</v>
      </c>
      <c r="V627" s="6" t="str">
        <f t="shared" si="153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D627" s="12">
        <v>15522</v>
      </c>
      <c r="AG627" s="6">
        <f t="shared" si="162"/>
        <v>0</v>
      </c>
      <c r="AH627" s="6">
        <f t="shared" si="163"/>
        <v>0</v>
      </c>
      <c r="AI627" s="6" t="str">
        <f t="shared" si="164"/>
        <v/>
      </c>
      <c r="AJ627" s="6" t="str">
        <f t="shared" si="165"/>
        <v/>
      </c>
      <c r="AK627" s="6">
        <f t="shared" si="166"/>
        <v>0</v>
      </c>
      <c r="AL627" s="6">
        <f t="shared" si="167"/>
        <v>0</v>
      </c>
      <c r="AM627" s="6" t="str">
        <f t="shared" si="168"/>
        <v/>
      </c>
      <c r="AN627" s="6" t="str">
        <f t="shared" si="169"/>
        <v/>
      </c>
      <c r="AT627" s="6">
        <f t="shared" si="154"/>
        <v>0</v>
      </c>
      <c r="AU627" s="6">
        <f t="shared" si="155"/>
        <v>0</v>
      </c>
      <c r="AV627" s="6" t="str">
        <f t="shared" si="156"/>
        <v/>
      </c>
      <c r="AW627" s="6" t="str">
        <f t="shared" si="157"/>
        <v/>
      </c>
      <c r="AX627" s="6">
        <f t="shared" si="158"/>
        <v>1</v>
      </c>
      <c r="AY627" s="6">
        <f t="shared" si="159"/>
        <v>3</v>
      </c>
      <c r="AZ627" s="6" t="str">
        <f t="shared" si="160"/>
        <v/>
      </c>
      <c r="BA627" s="6" t="str">
        <f t="shared" si="161"/>
        <v/>
      </c>
      <c r="BG627" s="6" t="s">
        <v>1115</v>
      </c>
    </row>
    <row r="628" spans="2:59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R628" s="3">
        <v>5</v>
      </c>
      <c r="S628" s="3">
        <v>0</v>
      </c>
      <c r="T628" s="5">
        <v>3</v>
      </c>
      <c r="U628" s="3">
        <v>3</v>
      </c>
      <c r="V628" s="6" t="str">
        <f t="shared" si="153"/>
        <v>英联杯</v>
      </c>
      <c r="AD628" s="12" t="s">
        <v>1234</v>
      </c>
      <c r="AG628" s="6">
        <f t="shared" si="162"/>
        <v>0</v>
      </c>
      <c r="AH628" s="6">
        <f t="shared" si="163"/>
        <v>0</v>
      </c>
      <c r="AI628" s="6" t="str">
        <f t="shared" si="164"/>
        <v/>
      </c>
      <c r="AJ628" s="6" t="str">
        <f t="shared" si="165"/>
        <v/>
      </c>
      <c r="AK628" s="6">
        <f t="shared" si="166"/>
        <v>0</v>
      </c>
      <c r="AL628" s="6">
        <f t="shared" si="167"/>
        <v>0</v>
      </c>
      <c r="AM628" s="6" t="str">
        <f t="shared" si="168"/>
        <v/>
      </c>
      <c r="AN628" s="6" t="str">
        <f t="shared" si="169"/>
        <v/>
      </c>
      <c r="AT628" s="6">
        <f t="shared" si="154"/>
        <v>0</v>
      </c>
      <c r="AU628" s="6">
        <f t="shared" si="155"/>
        <v>1</v>
      </c>
      <c r="AV628" s="6" t="str">
        <f t="shared" si="156"/>
        <v/>
      </c>
      <c r="AW628" s="6" t="str">
        <f t="shared" si="157"/>
        <v/>
      </c>
      <c r="AX628" s="6">
        <f t="shared" si="158"/>
        <v>0</v>
      </c>
      <c r="AY628" s="6">
        <f t="shared" si="159"/>
        <v>0</v>
      </c>
      <c r="AZ628" s="6" t="str">
        <f t="shared" si="160"/>
        <v/>
      </c>
      <c r="BA628" s="6" t="str">
        <f t="shared" si="161"/>
        <v/>
      </c>
    </row>
    <row r="629" spans="2:59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R629" s="3">
        <v>3</v>
      </c>
      <c r="S629" s="3">
        <v>2</v>
      </c>
      <c r="T629" s="5">
        <v>3</v>
      </c>
      <c r="U629" s="3">
        <v>1</v>
      </c>
      <c r="V629" s="6" t="str">
        <f t="shared" si="153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D629" s="12">
        <v>25512</v>
      </c>
      <c r="AG629" s="6">
        <f t="shared" si="162"/>
        <v>2</v>
      </c>
      <c r="AH629" s="6">
        <f t="shared" si="163"/>
        <v>3</v>
      </c>
      <c r="AI629" s="6" t="str">
        <f t="shared" si="164"/>
        <v/>
      </c>
      <c r="AJ629" s="6" t="str">
        <f t="shared" si="165"/>
        <v/>
      </c>
      <c r="AK629" s="6">
        <f t="shared" si="166"/>
        <v>0</v>
      </c>
      <c r="AL629" s="6">
        <f t="shared" si="167"/>
        <v>0</v>
      </c>
      <c r="AM629" s="6" t="str">
        <f t="shared" si="168"/>
        <v/>
      </c>
      <c r="AN629" s="6" t="str">
        <f t="shared" si="169"/>
        <v/>
      </c>
      <c r="AT629" s="6">
        <f t="shared" si="154"/>
        <v>0</v>
      </c>
      <c r="AU629" s="6">
        <f t="shared" si="155"/>
        <v>0</v>
      </c>
      <c r="AV629" s="6" t="str">
        <f t="shared" si="156"/>
        <v/>
      </c>
      <c r="AW629" s="6" t="str">
        <f t="shared" si="157"/>
        <v/>
      </c>
      <c r="AX629" s="6">
        <f t="shared" si="158"/>
        <v>0</v>
      </c>
      <c r="AY629" s="6">
        <f t="shared" si="159"/>
        <v>0</v>
      </c>
      <c r="AZ629" s="6" t="str">
        <f t="shared" si="160"/>
        <v/>
      </c>
      <c r="BA629" s="6" t="str">
        <f t="shared" si="161"/>
        <v/>
      </c>
    </row>
    <row r="630" spans="2:59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R630" s="3">
        <v>1</v>
      </c>
      <c r="S630" s="3">
        <v>1</v>
      </c>
      <c r="T630" s="5">
        <v>1</v>
      </c>
      <c r="U630" s="3">
        <v>3</v>
      </c>
      <c r="V630" s="6" t="str">
        <f t="shared" si="153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D630" s="12">
        <v>52151</v>
      </c>
      <c r="AG630" s="6">
        <f t="shared" si="162"/>
        <v>0</v>
      </c>
      <c r="AH630" s="6">
        <f t="shared" si="163"/>
        <v>0</v>
      </c>
      <c r="AI630" s="6" t="str">
        <f t="shared" si="164"/>
        <v/>
      </c>
      <c r="AJ630" s="6" t="str">
        <f t="shared" si="165"/>
        <v/>
      </c>
      <c r="AK630" s="6">
        <f t="shared" si="166"/>
        <v>0</v>
      </c>
      <c r="AL630" s="6">
        <f t="shared" si="167"/>
        <v>0</v>
      </c>
      <c r="AM630" s="6" t="str">
        <f t="shared" si="168"/>
        <v/>
      </c>
      <c r="AN630" s="6" t="str">
        <f t="shared" si="169"/>
        <v/>
      </c>
      <c r="AT630" s="6">
        <f t="shared" si="154"/>
        <v>0</v>
      </c>
      <c r="AU630" s="6">
        <f t="shared" si="155"/>
        <v>0</v>
      </c>
      <c r="AV630" s="6" t="str">
        <f t="shared" si="156"/>
        <v/>
      </c>
      <c r="AW630" s="6" t="str">
        <f t="shared" si="157"/>
        <v/>
      </c>
      <c r="AX630" s="6">
        <f t="shared" si="158"/>
        <v>0</v>
      </c>
      <c r="AY630" s="6">
        <f t="shared" si="159"/>
        <v>0</v>
      </c>
      <c r="AZ630" s="6" t="str">
        <f t="shared" si="160"/>
        <v/>
      </c>
      <c r="BA630" s="6" t="str">
        <f t="shared" si="161"/>
        <v/>
      </c>
    </row>
    <row r="631" spans="2:59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R631" s="3">
        <v>1</v>
      </c>
      <c r="S631" s="3">
        <v>1</v>
      </c>
      <c r="T631" s="5">
        <v>1</v>
      </c>
      <c r="U631" s="3">
        <v>0</v>
      </c>
      <c r="V631" s="6" t="str">
        <f t="shared" si="153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D631" s="12">
        <v>15522</v>
      </c>
      <c r="AG631" s="6">
        <f t="shared" si="162"/>
        <v>0</v>
      </c>
      <c r="AH631" s="6">
        <f t="shared" si="163"/>
        <v>0</v>
      </c>
      <c r="AI631" s="6" t="str">
        <f t="shared" si="164"/>
        <v/>
      </c>
      <c r="AJ631" s="6" t="str">
        <f t="shared" si="165"/>
        <v/>
      </c>
      <c r="AK631" s="6">
        <f t="shared" si="166"/>
        <v>0</v>
      </c>
      <c r="AL631" s="6">
        <f t="shared" si="167"/>
        <v>0</v>
      </c>
      <c r="AM631" s="6" t="str">
        <f t="shared" si="168"/>
        <v/>
      </c>
      <c r="AN631" s="6" t="str">
        <f t="shared" si="169"/>
        <v/>
      </c>
      <c r="AT631" s="6">
        <f t="shared" si="154"/>
        <v>0</v>
      </c>
      <c r="AU631" s="6">
        <f t="shared" si="155"/>
        <v>0</v>
      </c>
      <c r="AV631" s="6" t="str">
        <f t="shared" si="156"/>
        <v/>
      </c>
      <c r="AW631" s="6" t="str">
        <f t="shared" si="157"/>
        <v/>
      </c>
      <c r="AX631" s="6">
        <f t="shared" si="158"/>
        <v>2</v>
      </c>
      <c r="AY631" s="6">
        <f t="shared" si="159"/>
        <v>2</v>
      </c>
      <c r="AZ631" s="6" t="str">
        <f t="shared" si="160"/>
        <v/>
      </c>
      <c r="BA631" s="6" t="str">
        <f t="shared" si="161"/>
        <v/>
      </c>
    </row>
    <row r="632" spans="2:59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R632" s="3">
        <v>1</v>
      </c>
      <c r="S632" s="3">
        <v>2</v>
      </c>
      <c r="T632" s="5">
        <v>0</v>
      </c>
      <c r="U632" s="3">
        <v>1</v>
      </c>
      <c r="V632" s="6" t="str">
        <f t="shared" si="153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D632" s="12">
        <v>51251</v>
      </c>
      <c r="AG632" s="6">
        <f t="shared" si="162"/>
        <v>0</v>
      </c>
      <c r="AH632" s="6">
        <f t="shared" si="163"/>
        <v>0</v>
      </c>
      <c r="AI632" s="6" t="str">
        <f t="shared" si="164"/>
        <v/>
      </c>
      <c r="AJ632" s="6" t="str">
        <f t="shared" si="165"/>
        <v/>
      </c>
      <c r="AK632" s="6">
        <f t="shared" si="166"/>
        <v>0</v>
      </c>
      <c r="AL632" s="6">
        <f t="shared" si="167"/>
        <v>0</v>
      </c>
      <c r="AM632" s="6" t="str">
        <f t="shared" si="168"/>
        <v/>
      </c>
      <c r="AN632" s="6" t="str">
        <f t="shared" si="169"/>
        <v/>
      </c>
      <c r="AT632" s="6">
        <f t="shared" si="154"/>
        <v>2</v>
      </c>
      <c r="AU632" s="6">
        <f t="shared" si="155"/>
        <v>3</v>
      </c>
      <c r="AV632" s="6" t="str">
        <f t="shared" si="156"/>
        <v/>
      </c>
      <c r="AW632" s="6" t="str">
        <f t="shared" si="157"/>
        <v/>
      </c>
      <c r="AX632" s="6">
        <f t="shared" si="158"/>
        <v>0</v>
      </c>
      <c r="AY632" s="6">
        <f t="shared" si="159"/>
        <v>0</v>
      </c>
      <c r="AZ632" s="6" t="str">
        <f t="shared" si="160"/>
        <v/>
      </c>
      <c r="BA632" s="6" t="str">
        <f t="shared" si="161"/>
        <v/>
      </c>
    </row>
    <row r="633" spans="2:59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R633" s="3">
        <v>4</v>
      </c>
      <c r="S633" s="3">
        <v>1</v>
      </c>
      <c r="T633" s="5">
        <v>3</v>
      </c>
      <c r="U633" s="3">
        <v>3</v>
      </c>
      <c r="V633" s="6" t="str">
        <f t="shared" si="153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D633" s="12">
        <v>25512</v>
      </c>
      <c r="AG633" s="6">
        <f t="shared" si="162"/>
        <v>3</v>
      </c>
      <c r="AH633" s="6">
        <f t="shared" si="163"/>
        <v>4</v>
      </c>
      <c r="AI633" s="6">
        <f t="shared" si="164"/>
        <v>1.496</v>
      </c>
      <c r="AJ633" s="6" t="str">
        <f t="shared" si="165"/>
        <v/>
      </c>
      <c r="AK633" s="6">
        <f t="shared" si="166"/>
        <v>0</v>
      </c>
      <c r="AL633" s="6">
        <f t="shared" si="167"/>
        <v>0</v>
      </c>
      <c r="AM633" s="6" t="str">
        <f t="shared" si="168"/>
        <v/>
      </c>
      <c r="AN633" s="6" t="str">
        <f t="shared" si="169"/>
        <v/>
      </c>
      <c r="AT633" s="6">
        <f t="shared" si="154"/>
        <v>0</v>
      </c>
      <c r="AU633" s="6">
        <f t="shared" si="155"/>
        <v>0</v>
      </c>
      <c r="AV633" s="6" t="str">
        <f t="shared" si="156"/>
        <v/>
      </c>
      <c r="AW633" s="6" t="str">
        <f t="shared" si="157"/>
        <v/>
      </c>
      <c r="AX633" s="6">
        <f t="shared" si="158"/>
        <v>0</v>
      </c>
      <c r="AY633" s="6">
        <f t="shared" si="159"/>
        <v>0</v>
      </c>
      <c r="AZ633" s="6" t="str">
        <f t="shared" si="160"/>
        <v/>
      </c>
      <c r="BA633" s="6" t="str">
        <f t="shared" si="161"/>
        <v/>
      </c>
    </row>
    <row r="634" spans="2:59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R634" s="3">
        <v>1</v>
      </c>
      <c r="S634" s="3">
        <v>2</v>
      </c>
      <c r="T634" s="5">
        <v>0</v>
      </c>
      <c r="U634" s="3">
        <v>0</v>
      </c>
      <c r="V634" s="6" t="str">
        <f t="shared" si="153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D634" s="12">
        <v>25511</v>
      </c>
      <c r="AG634" s="6">
        <f t="shared" si="162"/>
        <v>0</v>
      </c>
      <c r="AH634" s="6">
        <f t="shared" si="163"/>
        <v>0</v>
      </c>
      <c r="AI634" s="6" t="str">
        <f t="shared" si="164"/>
        <v/>
      </c>
      <c r="AJ634" s="6" t="str">
        <f t="shared" si="165"/>
        <v/>
      </c>
      <c r="AK634" s="6">
        <f t="shared" si="166"/>
        <v>3</v>
      </c>
      <c r="AL634" s="6">
        <f t="shared" si="167"/>
        <v>4</v>
      </c>
      <c r="AM634" s="6">
        <f t="shared" si="168"/>
        <v>2.4234999999999998</v>
      </c>
      <c r="AN634" s="6" t="str">
        <f t="shared" si="169"/>
        <v/>
      </c>
      <c r="AT634" s="6">
        <f t="shared" si="154"/>
        <v>0</v>
      </c>
      <c r="AU634" s="6">
        <f t="shared" si="155"/>
        <v>0</v>
      </c>
      <c r="AV634" s="6" t="str">
        <f t="shared" si="156"/>
        <v/>
      </c>
      <c r="AW634" s="6" t="str">
        <f t="shared" si="157"/>
        <v/>
      </c>
      <c r="AX634" s="6">
        <f t="shared" si="158"/>
        <v>0</v>
      </c>
      <c r="AY634" s="6">
        <f t="shared" si="159"/>
        <v>0</v>
      </c>
      <c r="AZ634" s="6" t="str">
        <f t="shared" si="160"/>
        <v/>
      </c>
      <c r="BA634" s="6" t="str">
        <f t="shared" si="161"/>
        <v/>
      </c>
    </row>
    <row r="635" spans="2:59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R635" s="3">
        <v>0</v>
      </c>
      <c r="S635" s="3">
        <v>0</v>
      </c>
      <c r="T635" s="5">
        <v>1</v>
      </c>
      <c r="U635" s="3">
        <v>0</v>
      </c>
      <c r="V635" s="6" t="str">
        <f t="shared" si="153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D635" s="12">
        <v>15252</v>
      </c>
      <c r="AG635" s="6">
        <f t="shared" si="162"/>
        <v>0</v>
      </c>
      <c r="AH635" s="6">
        <f t="shared" si="163"/>
        <v>0</v>
      </c>
      <c r="AI635" s="6" t="str">
        <f t="shared" si="164"/>
        <v/>
      </c>
      <c r="AJ635" s="6" t="str">
        <f t="shared" si="165"/>
        <v/>
      </c>
      <c r="AK635" s="6">
        <f t="shared" si="166"/>
        <v>0</v>
      </c>
      <c r="AL635" s="6">
        <f t="shared" si="167"/>
        <v>0</v>
      </c>
      <c r="AM635" s="6" t="str">
        <f t="shared" si="168"/>
        <v/>
      </c>
      <c r="AN635" s="6" t="str">
        <f t="shared" si="169"/>
        <v/>
      </c>
      <c r="AT635" s="6">
        <f t="shared" si="154"/>
        <v>0</v>
      </c>
      <c r="AU635" s="6">
        <f t="shared" si="155"/>
        <v>0</v>
      </c>
      <c r="AV635" s="6" t="str">
        <f t="shared" si="156"/>
        <v/>
      </c>
      <c r="AW635" s="6" t="str">
        <f t="shared" si="157"/>
        <v/>
      </c>
      <c r="AX635" s="6">
        <f t="shared" si="158"/>
        <v>3</v>
      </c>
      <c r="AY635" s="6">
        <f t="shared" si="159"/>
        <v>4</v>
      </c>
      <c r="AZ635" s="6">
        <f t="shared" si="160"/>
        <v>32.9405</v>
      </c>
      <c r="BA635" s="6" t="str">
        <f t="shared" si="161"/>
        <v/>
      </c>
    </row>
    <row r="636" spans="2:59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R636" s="3">
        <v>0</v>
      </c>
      <c r="S636" s="3">
        <v>0</v>
      </c>
      <c r="T636" s="5">
        <v>1</v>
      </c>
      <c r="U636" s="3">
        <v>0</v>
      </c>
      <c r="V636" s="6" t="str">
        <f t="shared" si="153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D636" s="12">
        <v>25511</v>
      </c>
      <c r="AG636" s="6">
        <f t="shared" si="162"/>
        <v>0</v>
      </c>
      <c r="AH636" s="6">
        <f t="shared" si="163"/>
        <v>0</v>
      </c>
      <c r="AI636" s="6" t="str">
        <f t="shared" si="164"/>
        <v/>
      </c>
      <c r="AJ636" s="6" t="str">
        <f t="shared" si="165"/>
        <v/>
      </c>
      <c r="AK636" s="6">
        <f t="shared" si="166"/>
        <v>3</v>
      </c>
      <c r="AL636" s="6">
        <f t="shared" si="167"/>
        <v>4</v>
      </c>
      <c r="AM636" s="6">
        <f t="shared" si="168"/>
        <v>1.3643999999999994</v>
      </c>
      <c r="AN636" s="6" t="str">
        <f t="shared" si="169"/>
        <v/>
      </c>
      <c r="AT636" s="6">
        <f t="shared" si="154"/>
        <v>0</v>
      </c>
      <c r="AU636" s="6">
        <f t="shared" si="155"/>
        <v>0</v>
      </c>
      <c r="AV636" s="6" t="str">
        <f t="shared" si="156"/>
        <v/>
      </c>
      <c r="AW636" s="6" t="str">
        <f t="shared" si="157"/>
        <v/>
      </c>
      <c r="AX636" s="6">
        <f t="shared" si="158"/>
        <v>0</v>
      </c>
      <c r="AY636" s="6">
        <f t="shared" si="159"/>
        <v>0</v>
      </c>
      <c r="AZ636" s="6" t="str">
        <f t="shared" si="160"/>
        <v/>
      </c>
      <c r="BA636" s="6" t="str">
        <f t="shared" si="161"/>
        <v/>
      </c>
    </row>
    <row r="637" spans="2:59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R637" s="3">
        <v>0</v>
      </c>
      <c r="S637" s="3">
        <v>1</v>
      </c>
      <c r="T637" s="5">
        <v>0</v>
      </c>
      <c r="U637" s="3">
        <v>0</v>
      </c>
      <c r="V637" s="6" t="str">
        <f t="shared" si="153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D637" s="12">
        <v>15522</v>
      </c>
      <c r="AG637" s="6">
        <f t="shared" si="162"/>
        <v>0</v>
      </c>
      <c r="AH637" s="6">
        <f t="shared" si="163"/>
        <v>0</v>
      </c>
      <c r="AI637" s="6" t="str">
        <f t="shared" si="164"/>
        <v/>
      </c>
      <c r="AJ637" s="6" t="str">
        <f t="shared" si="165"/>
        <v/>
      </c>
      <c r="AK637" s="6">
        <f t="shared" si="166"/>
        <v>0</v>
      </c>
      <c r="AL637" s="6">
        <f t="shared" si="167"/>
        <v>0</v>
      </c>
      <c r="AM637" s="6" t="str">
        <f t="shared" si="168"/>
        <v/>
      </c>
      <c r="AN637" s="6" t="str">
        <f t="shared" si="169"/>
        <v/>
      </c>
      <c r="AT637" s="6">
        <f t="shared" si="154"/>
        <v>0</v>
      </c>
      <c r="AU637" s="6">
        <f t="shared" si="155"/>
        <v>0</v>
      </c>
      <c r="AV637" s="6" t="str">
        <f t="shared" si="156"/>
        <v/>
      </c>
      <c r="AW637" s="6" t="str">
        <f t="shared" si="157"/>
        <v/>
      </c>
      <c r="AX637" s="6">
        <f t="shared" si="158"/>
        <v>3</v>
      </c>
      <c r="AY637" s="6">
        <f t="shared" si="159"/>
        <v>4</v>
      </c>
      <c r="AZ637" s="6">
        <f t="shared" si="160"/>
        <v>15.845400000000003</v>
      </c>
      <c r="BA637" s="6" t="str">
        <f t="shared" si="161"/>
        <v/>
      </c>
    </row>
    <row r="638" spans="2:59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R638" s="3">
        <v>2</v>
      </c>
      <c r="S638" s="3">
        <v>2</v>
      </c>
      <c r="T638" s="5">
        <v>1</v>
      </c>
      <c r="U638" s="3">
        <v>0</v>
      </c>
      <c r="V638" s="6" t="str">
        <f t="shared" si="153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D638" s="12">
        <v>25511</v>
      </c>
      <c r="AG638" s="6">
        <f t="shared" si="162"/>
        <v>0</v>
      </c>
      <c r="AH638" s="6">
        <f t="shared" si="163"/>
        <v>0</v>
      </c>
      <c r="AI638" s="6" t="str">
        <f t="shared" si="164"/>
        <v/>
      </c>
      <c r="AJ638" s="6" t="str">
        <f t="shared" si="165"/>
        <v/>
      </c>
      <c r="AK638" s="6">
        <f t="shared" si="166"/>
        <v>1</v>
      </c>
      <c r="AL638" s="6">
        <f t="shared" si="167"/>
        <v>2</v>
      </c>
      <c r="AM638" s="6" t="str">
        <f t="shared" si="168"/>
        <v/>
      </c>
      <c r="AN638" s="6" t="str">
        <f t="shared" si="169"/>
        <v/>
      </c>
      <c r="AT638" s="6">
        <f t="shared" si="154"/>
        <v>0</v>
      </c>
      <c r="AU638" s="6">
        <f t="shared" si="155"/>
        <v>0</v>
      </c>
      <c r="AV638" s="6" t="str">
        <f t="shared" si="156"/>
        <v/>
      </c>
      <c r="AW638" s="6" t="str">
        <f t="shared" si="157"/>
        <v/>
      </c>
      <c r="AX638" s="6">
        <f t="shared" si="158"/>
        <v>0</v>
      </c>
      <c r="AY638" s="6">
        <f t="shared" si="159"/>
        <v>0</v>
      </c>
      <c r="AZ638" s="6" t="str">
        <f t="shared" si="160"/>
        <v/>
      </c>
      <c r="BA638" s="6" t="str">
        <f t="shared" si="161"/>
        <v/>
      </c>
    </row>
    <row r="639" spans="2:59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R639" s="3">
        <v>1</v>
      </c>
      <c r="S639" s="3">
        <v>0</v>
      </c>
      <c r="T639" s="5">
        <v>3</v>
      </c>
      <c r="U639" s="3">
        <v>3</v>
      </c>
      <c r="V639" s="6" t="str">
        <f t="shared" si="153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D639" s="12">
        <v>52151</v>
      </c>
      <c r="AG639" s="6">
        <f t="shared" si="162"/>
        <v>0</v>
      </c>
      <c r="AH639" s="6">
        <f t="shared" si="163"/>
        <v>0</v>
      </c>
      <c r="AI639" s="6" t="str">
        <f t="shared" si="164"/>
        <v/>
      </c>
      <c r="AJ639" s="6" t="str">
        <f t="shared" si="165"/>
        <v/>
      </c>
      <c r="AK639" s="6">
        <f t="shared" si="166"/>
        <v>0</v>
      </c>
      <c r="AL639" s="6">
        <f t="shared" si="167"/>
        <v>0</v>
      </c>
      <c r="AM639" s="6" t="str">
        <f t="shared" si="168"/>
        <v/>
      </c>
      <c r="AN639" s="6" t="str">
        <f t="shared" si="169"/>
        <v/>
      </c>
      <c r="AT639" s="6">
        <f t="shared" si="154"/>
        <v>0</v>
      </c>
      <c r="AU639" s="6">
        <f t="shared" si="155"/>
        <v>0</v>
      </c>
      <c r="AV639" s="6" t="str">
        <f t="shared" si="156"/>
        <v/>
      </c>
      <c r="AW639" s="6" t="str">
        <f t="shared" si="157"/>
        <v/>
      </c>
      <c r="AX639" s="6">
        <f t="shared" si="158"/>
        <v>0</v>
      </c>
      <c r="AY639" s="6">
        <f t="shared" si="159"/>
        <v>0</v>
      </c>
      <c r="AZ639" s="6" t="str">
        <f t="shared" si="160"/>
        <v/>
      </c>
      <c r="BA639" s="6" t="str">
        <f t="shared" si="161"/>
        <v/>
      </c>
    </row>
    <row r="640" spans="2:59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R640" s="3">
        <v>0</v>
      </c>
      <c r="S640" s="3">
        <v>1</v>
      </c>
      <c r="T640" s="5">
        <v>0</v>
      </c>
      <c r="U640" s="3">
        <v>0</v>
      </c>
      <c r="V640" s="6" t="str">
        <f t="shared" si="153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D640" s="12">
        <v>25511</v>
      </c>
      <c r="AG640" s="6">
        <f t="shared" si="162"/>
        <v>0</v>
      </c>
      <c r="AH640" s="6">
        <f t="shared" si="163"/>
        <v>0</v>
      </c>
      <c r="AI640" s="6" t="str">
        <f t="shared" si="164"/>
        <v/>
      </c>
      <c r="AJ640" s="6" t="str">
        <f t="shared" si="165"/>
        <v/>
      </c>
      <c r="AK640" s="6">
        <f t="shared" si="166"/>
        <v>3</v>
      </c>
      <c r="AL640" s="6">
        <f t="shared" si="167"/>
        <v>4</v>
      </c>
      <c r="AM640" s="6">
        <f t="shared" si="168"/>
        <v>2.0583999999999989</v>
      </c>
      <c r="AN640" s="6" t="str">
        <f t="shared" si="169"/>
        <v/>
      </c>
      <c r="AT640" s="6">
        <f t="shared" si="154"/>
        <v>0</v>
      </c>
      <c r="AU640" s="6">
        <f t="shared" si="155"/>
        <v>0</v>
      </c>
      <c r="AV640" s="6" t="str">
        <f t="shared" si="156"/>
        <v/>
      </c>
      <c r="AW640" s="6" t="str">
        <f t="shared" si="157"/>
        <v/>
      </c>
      <c r="AX640" s="6">
        <f t="shared" si="158"/>
        <v>0</v>
      </c>
      <c r="AY640" s="6">
        <f t="shared" si="159"/>
        <v>0</v>
      </c>
      <c r="AZ640" s="6" t="str">
        <f t="shared" si="160"/>
        <v/>
      </c>
      <c r="BA640" s="6" t="str">
        <f t="shared" si="161"/>
        <v/>
      </c>
    </row>
    <row r="641" spans="2:59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R641" s="3">
        <v>2</v>
      </c>
      <c r="S641" s="3">
        <v>1</v>
      </c>
      <c r="T641" s="5">
        <v>3</v>
      </c>
      <c r="U641" s="3">
        <v>1</v>
      </c>
      <c r="V641" s="6" t="str">
        <f t="shared" si="153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D641" s="12">
        <v>15251</v>
      </c>
      <c r="AG641" s="6">
        <f t="shared" si="162"/>
        <v>0</v>
      </c>
      <c r="AH641" s="6">
        <f t="shared" si="163"/>
        <v>0</v>
      </c>
      <c r="AI641" s="6" t="str">
        <f t="shared" si="164"/>
        <v/>
      </c>
      <c r="AJ641" s="6" t="str">
        <f t="shared" si="165"/>
        <v/>
      </c>
      <c r="AK641" s="6">
        <f t="shared" si="166"/>
        <v>0</v>
      </c>
      <c r="AL641" s="6">
        <f t="shared" si="167"/>
        <v>0</v>
      </c>
      <c r="AM641" s="6" t="str">
        <f t="shared" si="168"/>
        <v/>
      </c>
      <c r="AN641" s="6" t="str">
        <f t="shared" si="169"/>
        <v/>
      </c>
      <c r="AT641" s="6">
        <f t="shared" si="154"/>
        <v>3</v>
      </c>
      <c r="AU641" s="6">
        <f t="shared" si="155"/>
        <v>4</v>
      </c>
      <c r="AV641" s="6">
        <f t="shared" si="156"/>
        <v>13.562000000000001</v>
      </c>
      <c r="AW641" s="6" t="str">
        <f t="shared" si="157"/>
        <v/>
      </c>
      <c r="AX641" s="6">
        <f t="shared" si="158"/>
        <v>0</v>
      </c>
      <c r="AY641" s="6">
        <f t="shared" si="159"/>
        <v>0</v>
      </c>
      <c r="AZ641" s="6" t="str">
        <f t="shared" si="160"/>
        <v/>
      </c>
      <c r="BA641" s="6" t="str">
        <f t="shared" si="161"/>
        <v/>
      </c>
    </row>
    <row r="642" spans="2:59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R642" s="3">
        <v>0</v>
      </c>
      <c r="S642" s="3">
        <v>0</v>
      </c>
      <c r="T642" s="5">
        <v>1</v>
      </c>
      <c r="U642" s="3">
        <v>0</v>
      </c>
      <c r="V642" s="6" t="str">
        <f t="shared" si="153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D642" s="12">
        <v>15252</v>
      </c>
      <c r="AG642" s="6">
        <f t="shared" si="162"/>
        <v>0</v>
      </c>
      <c r="AH642" s="6">
        <f t="shared" si="163"/>
        <v>0</v>
      </c>
      <c r="AI642" s="6" t="str">
        <f t="shared" si="164"/>
        <v/>
      </c>
      <c r="AJ642" s="6" t="str">
        <f t="shared" si="165"/>
        <v/>
      </c>
      <c r="AK642" s="6">
        <f t="shared" si="166"/>
        <v>0</v>
      </c>
      <c r="AL642" s="6">
        <f t="shared" si="167"/>
        <v>0</v>
      </c>
      <c r="AM642" s="6" t="str">
        <f t="shared" si="168"/>
        <v/>
      </c>
      <c r="AN642" s="6" t="str">
        <f t="shared" si="169"/>
        <v/>
      </c>
      <c r="AT642" s="6">
        <f t="shared" si="154"/>
        <v>0</v>
      </c>
      <c r="AU642" s="6">
        <f t="shared" si="155"/>
        <v>0</v>
      </c>
      <c r="AV642" s="6" t="str">
        <f t="shared" si="156"/>
        <v/>
      </c>
      <c r="AW642" s="6" t="str">
        <f t="shared" si="157"/>
        <v/>
      </c>
      <c r="AX642" s="6">
        <f t="shared" si="158"/>
        <v>2</v>
      </c>
      <c r="AY642" s="6">
        <f t="shared" si="159"/>
        <v>3</v>
      </c>
      <c r="AZ642" s="6" t="str">
        <f t="shared" si="160"/>
        <v/>
      </c>
      <c r="BA642" s="6" t="str">
        <f t="shared" si="161"/>
        <v/>
      </c>
    </row>
    <row r="643" spans="2:59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R643" s="3">
        <v>1</v>
      </c>
      <c r="S643" s="3">
        <v>2</v>
      </c>
      <c r="T643" s="5">
        <v>0</v>
      </c>
      <c r="U643" s="3">
        <v>0</v>
      </c>
      <c r="V643" s="6" t="str">
        <f t="shared" si="153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D643" s="12">
        <v>15522</v>
      </c>
      <c r="AG643" s="6">
        <f t="shared" si="162"/>
        <v>0</v>
      </c>
      <c r="AH643" s="6">
        <f t="shared" si="163"/>
        <v>0</v>
      </c>
      <c r="AI643" s="6" t="str">
        <f t="shared" si="164"/>
        <v/>
      </c>
      <c r="AJ643" s="6" t="str">
        <f t="shared" si="165"/>
        <v/>
      </c>
      <c r="AK643" s="6">
        <f t="shared" si="166"/>
        <v>0</v>
      </c>
      <c r="AL643" s="6">
        <f t="shared" si="167"/>
        <v>0</v>
      </c>
      <c r="AM643" s="6" t="str">
        <f t="shared" si="168"/>
        <v/>
      </c>
      <c r="AN643" s="6" t="str">
        <f t="shared" si="169"/>
        <v/>
      </c>
      <c r="AT643" s="6">
        <f t="shared" si="154"/>
        <v>2</v>
      </c>
      <c r="AU643" s="6">
        <f t="shared" si="155"/>
        <v>3</v>
      </c>
      <c r="AV643" s="6" t="str">
        <f t="shared" si="156"/>
        <v/>
      </c>
      <c r="AW643" s="6" t="str">
        <f t="shared" si="157"/>
        <v/>
      </c>
      <c r="AX643" s="6">
        <f t="shared" si="158"/>
        <v>0</v>
      </c>
      <c r="AY643" s="6">
        <f t="shared" si="159"/>
        <v>0</v>
      </c>
      <c r="AZ643" s="6" t="str">
        <f t="shared" si="160"/>
        <v/>
      </c>
      <c r="BA643" s="6" t="str">
        <f t="shared" si="161"/>
        <v/>
      </c>
    </row>
    <row r="644" spans="2:59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R644" s="3">
        <v>2</v>
      </c>
      <c r="S644" s="3">
        <v>0</v>
      </c>
      <c r="T644" s="5">
        <v>3</v>
      </c>
      <c r="U644" s="3">
        <v>3</v>
      </c>
      <c r="V644" s="6" t="str">
        <f t="shared" si="153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D644" s="12">
        <v>15251</v>
      </c>
      <c r="AG644" s="6">
        <f t="shared" si="162"/>
        <v>0</v>
      </c>
      <c r="AH644" s="6">
        <f t="shared" si="163"/>
        <v>0</v>
      </c>
      <c r="AI644" s="6" t="str">
        <f t="shared" si="164"/>
        <v/>
      </c>
      <c r="AJ644" s="6" t="str">
        <f t="shared" si="165"/>
        <v/>
      </c>
      <c r="AK644" s="6">
        <f t="shared" si="166"/>
        <v>0</v>
      </c>
      <c r="AL644" s="6">
        <f t="shared" si="167"/>
        <v>0</v>
      </c>
      <c r="AM644" s="6" t="str">
        <f t="shared" si="168"/>
        <v/>
      </c>
      <c r="AN644" s="6" t="str">
        <f t="shared" si="169"/>
        <v/>
      </c>
      <c r="AT644" s="6">
        <f t="shared" si="154"/>
        <v>2</v>
      </c>
      <c r="AU644" s="6">
        <f t="shared" si="155"/>
        <v>3</v>
      </c>
      <c r="AV644" s="6" t="str">
        <f t="shared" si="156"/>
        <v/>
      </c>
      <c r="AW644" s="6" t="str">
        <f t="shared" si="157"/>
        <v/>
      </c>
      <c r="AX644" s="6">
        <f t="shared" si="158"/>
        <v>0</v>
      </c>
      <c r="AY644" s="6">
        <f t="shared" si="159"/>
        <v>0</v>
      </c>
      <c r="AZ644" s="6" t="str">
        <f t="shared" si="160"/>
        <v/>
      </c>
      <c r="BA644" s="6" t="str">
        <f t="shared" si="161"/>
        <v/>
      </c>
    </row>
    <row r="645" spans="2:59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R645" s="3">
        <v>0</v>
      </c>
      <c r="S645" s="3">
        <v>1</v>
      </c>
      <c r="T645" s="5">
        <v>0</v>
      </c>
      <c r="U645" s="3">
        <v>1</v>
      </c>
      <c r="V645" s="6" t="str">
        <f t="shared" si="153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D645" s="12">
        <v>52152</v>
      </c>
      <c r="AG645" s="6">
        <f t="shared" si="162"/>
        <v>0</v>
      </c>
      <c r="AH645" s="6">
        <f t="shared" si="163"/>
        <v>0</v>
      </c>
      <c r="AI645" s="6" t="str">
        <f t="shared" si="164"/>
        <v/>
      </c>
      <c r="AJ645" s="6" t="str">
        <f t="shared" si="165"/>
        <v/>
      </c>
      <c r="AK645" s="6">
        <f t="shared" si="166"/>
        <v>0</v>
      </c>
      <c r="AL645" s="6">
        <f t="shared" si="167"/>
        <v>0</v>
      </c>
      <c r="AM645" s="6" t="str">
        <f t="shared" si="168"/>
        <v/>
      </c>
      <c r="AN645" s="6" t="str">
        <f t="shared" si="169"/>
        <v/>
      </c>
      <c r="AT645" s="6">
        <f t="shared" si="154"/>
        <v>0</v>
      </c>
      <c r="AU645" s="6">
        <f t="shared" si="155"/>
        <v>0</v>
      </c>
      <c r="AV645" s="6" t="str">
        <f t="shared" si="156"/>
        <v/>
      </c>
      <c r="AW645" s="6" t="str">
        <f t="shared" si="157"/>
        <v/>
      </c>
      <c r="AX645" s="6">
        <f t="shared" si="158"/>
        <v>0</v>
      </c>
      <c r="AY645" s="6">
        <f t="shared" si="159"/>
        <v>0</v>
      </c>
      <c r="AZ645" s="6" t="str">
        <f t="shared" si="160"/>
        <v/>
      </c>
      <c r="BA645" s="6" t="str">
        <f t="shared" si="161"/>
        <v/>
      </c>
    </row>
    <row r="646" spans="2:59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R646" s="3">
        <v>1</v>
      </c>
      <c r="S646" s="3">
        <v>0</v>
      </c>
      <c r="T646" s="5">
        <v>3</v>
      </c>
      <c r="U646" s="3">
        <v>1</v>
      </c>
      <c r="V646" s="6" t="str">
        <f t="shared" si="153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D646" s="12">
        <v>15521</v>
      </c>
      <c r="AG646" s="6">
        <f t="shared" si="162"/>
        <v>0</v>
      </c>
      <c r="AH646" s="6">
        <f t="shared" si="163"/>
        <v>0</v>
      </c>
      <c r="AI646" s="6" t="str">
        <f t="shared" si="164"/>
        <v/>
      </c>
      <c r="AJ646" s="6" t="str">
        <f t="shared" si="165"/>
        <v/>
      </c>
      <c r="AK646" s="6">
        <f t="shared" si="166"/>
        <v>0</v>
      </c>
      <c r="AL646" s="6">
        <f t="shared" si="167"/>
        <v>0</v>
      </c>
      <c r="AM646" s="6" t="str">
        <f t="shared" si="168"/>
        <v/>
      </c>
      <c r="AN646" s="6" t="str">
        <f t="shared" si="169"/>
        <v/>
      </c>
      <c r="AT646" s="6">
        <f t="shared" si="154"/>
        <v>3</v>
      </c>
      <c r="AU646" s="6">
        <f t="shared" si="155"/>
        <v>4</v>
      </c>
      <c r="AV646" s="6">
        <f t="shared" si="156"/>
        <v>4.9248000000000003</v>
      </c>
      <c r="AW646" s="6" t="str">
        <f t="shared" si="157"/>
        <v/>
      </c>
      <c r="AX646" s="6">
        <f t="shared" si="158"/>
        <v>0</v>
      </c>
      <c r="AY646" s="6">
        <f t="shared" si="159"/>
        <v>0</v>
      </c>
      <c r="AZ646" s="6" t="str">
        <f t="shared" si="160"/>
        <v/>
      </c>
      <c r="BA646" s="6" t="str">
        <f t="shared" si="161"/>
        <v/>
      </c>
    </row>
    <row r="647" spans="2:59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R647" s="3">
        <v>2</v>
      </c>
      <c r="S647" s="3">
        <v>2</v>
      </c>
      <c r="T647" s="5">
        <v>1</v>
      </c>
      <c r="U647" s="3">
        <v>0</v>
      </c>
      <c r="V647" s="6" t="str">
        <f t="shared" si="153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D647" s="12">
        <v>25511</v>
      </c>
      <c r="AG647" s="6">
        <f t="shared" si="162"/>
        <v>0</v>
      </c>
      <c r="AH647" s="6">
        <f t="shared" si="163"/>
        <v>0</v>
      </c>
      <c r="AI647" s="6" t="str">
        <f t="shared" si="164"/>
        <v/>
      </c>
      <c r="AJ647" s="6" t="str">
        <f t="shared" si="165"/>
        <v/>
      </c>
      <c r="AK647" s="6">
        <f t="shared" si="166"/>
        <v>1</v>
      </c>
      <c r="AL647" s="6">
        <f t="shared" si="167"/>
        <v>2</v>
      </c>
      <c r="AM647" s="6" t="str">
        <f t="shared" si="168"/>
        <v/>
      </c>
      <c r="AN647" s="6" t="str">
        <f t="shared" si="169"/>
        <v/>
      </c>
      <c r="AT647" s="6">
        <f t="shared" si="154"/>
        <v>0</v>
      </c>
      <c r="AU647" s="6">
        <f t="shared" si="155"/>
        <v>0</v>
      </c>
      <c r="AV647" s="6" t="str">
        <f t="shared" si="156"/>
        <v/>
      </c>
      <c r="AW647" s="6" t="str">
        <f t="shared" si="157"/>
        <v/>
      </c>
      <c r="AX647" s="6">
        <f t="shared" si="158"/>
        <v>0</v>
      </c>
      <c r="AY647" s="6">
        <f t="shared" si="159"/>
        <v>0</v>
      </c>
      <c r="AZ647" s="6" t="str">
        <f t="shared" si="160"/>
        <v/>
      </c>
      <c r="BA647" s="6" t="str">
        <f t="shared" si="161"/>
        <v/>
      </c>
    </row>
    <row r="648" spans="2:59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V648" s="6" t="str">
        <f t="shared" si="153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D648" s="12">
        <v>15521</v>
      </c>
      <c r="AG648" s="6">
        <f t="shared" si="162"/>
        <v>0</v>
      </c>
      <c r="AH648" s="6">
        <f t="shared" si="163"/>
        <v>0</v>
      </c>
      <c r="AI648" s="6" t="str">
        <f t="shared" si="164"/>
        <v/>
      </c>
      <c r="AJ648" s="6" t="str">
        <f t="shared" si="165"/>
        <v/>
      </c>
      <c r="AK648" s="6">
        <f t="shared" si="166"/>
        <v>0</v>
      </c>
      <c r="AL648" s="6">
        <f t="shared" si="167"/>
        <v>0</v>
      </c>
      <c r="AM648" s="6" t="str">
        <f t="shared" si="168"/>
        <v/>
      </c>
      <c r="AN648" s="6" t="str">
        <f t="shared" si="169"/>
        <v/>
      </c>
      <c r="AT648" s="6">
        <f t="shared" si="154"/>
        <v>1</v>
      </c>
      <c r="AU648" s="6">
        <f t="shared" si="155"/>
        <v>2</v>
      </c>
      <c r="AV648" s="6" t="str">
        <f t="shared" si="156"/>
        <v/>
      </c>
      <c r="AW648" s="6" t="str">
        <f t="shared" si="157"/>
        <v/>
      </c>
      <c r="AX648" s="6">
        <f t="shared" si="158"/>
        <v>0</v>
      </c>
      <c r="AY648" s="6">
        <f t="shared" si="159"/>
        <v>0</v>
      </c>
      <c r="AZ648" s="6" t="str">
        <f t="shared" si="160"/>
        <v/>
      </c>
      <c r="BA648" s="6" t="str">
        <f t="shared" si="161"/>
        <v/>
      </c>
    </row>
    <row r="649" spans="2:59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R649" s="3">
        <v>2</v>
      </c>
      <c r="S649" s="3">
        <v>0</v>
      </c>
      <c r="T649" s="5">
        <v>3</v>
      </c>
      <c r="U649" s="3">
        <v>3</v>
      </c>
      <c r="V649" s="6" t="str">
        <f t="shared" ref="V649:V712" si="170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D649" s="12">
        <v>15521</v>
      </c>
      <c r="AG649" s="6">
        <f t="shared" si="162"/>
        <v>0</v>
      </c>
      <c r="AH649" s="6">
        <f t="shared" si="163"/>
        <v>0</v>
      </c>
      <c r="AI649" s="6" t="str">
        <f t="shared" si="164"/>
        <v/>
      </c>
      <c r="AJ649" s="6" t="str">
        <f t="shared" si="165"/>
        <v/>
      </c>
      <c r="AK649" s="6">
        <f t="shared" si="166"/>
        <v>0</v>
      </c>
      <c r="AL649" s="6">
        <f t="shared" si="167"/>
        <v>0</v>
      </c>
      <c r="AM649" s="6" t="str">
        <f t="shared" si="168"/>
        <v/>
      </c>
      <c r="AN649" s="6" t="str">
        <f t="shared" si="169"/>
        <v/>
      </c>
      <c r="AT649" s="6">
        <f t="shared" si="154"/>
        <v>1</v>
      </c>
      <c r="AU649" s="6">
        <f t="shared" si="155"/>
        <v>2</v>
      </c>
      <c r="AV649" s="6" t="str">
        <f t="shared" si="156"/>
        <v/>
      </c>
      <c r="AW649" s="6" t="str">
        <f t="shared" si="157"/>
        <v/>
      </c>
      <c r="AX649" s="6">
        <f t="shared" si="158"/>
        <v>0</v>
      </c>
      <c r="AY649" s="6">
        <f t="shared" si="159"/>
        <v>0</v>
      </c>
      <c r="AZ649" s="6" t="str">
        <f t="shared" si="160"/>
        <v/>
      </c>
      <c r="BA649" s="6" t="str">
        <f t="shared" si="161"/>
        <v/>
      </c>
    </row>
    <row r="650" spans="2:59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R650" s="3">
        <v>5</v>
      </c>
      <c r="S650" s="3">
        <v>2</v>
      </c>
      <c r="T650" s="5">
        <v>3</v>
      </c>
      <c r="U650" s="3">
        <v>3</v>
      </c>
      <c r="V650" s="6" t="str">
        <f t="shared" si="170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D650" s="12">
        <v>15521</v>
      </c>
      <c r="AG650" s="6">
        <f t="shared" si="162"/>
        <v>0</v>
      </c>
      <c r="AH650" s="6">
        <f t="shared" si="163"/>
        <v>0</v>
      </c>
      <c r="AI650" s="6" t="str">
        <f t="shared" si="164"/>
        <v/>
      </c>
      <c r="AJ650" s="6" t="str">
        <f t="shared" si="165"/>
        <v/>
      </c>
      <c r="AK650" s="6">
        <f t="shared" si="166"/>
        <v>0</v>
      </c>
      <c r="AL650" s="6">
        <f t="shared" si="167"/>
        <v>0</v>
      </c>
      <c r="AM650" s="6" t="str">
        <f t="shared" si="168"/>
        <v/>
      </c>
      <c r="AN650" s="6" t="str">
        <f t="shared" si="169"/>
        <v/>
      </c>
      <c r="AT650" s="6">
        <f t="shared" ref="AT650:AT713" si="171">IF(AND(AB650=$AB$4,AC650=$AC$4),IF(W650=$W$4,1,0)+IF(X650=$X$4,1,0)+IF(Y650=$Y$4,1,0),0)</f>
        <v>2</v>
      </c>
      <c r="AU650" s="6">
        <f t="shared" ref="AU650:AU713" si="172">IF(AND(AB650=$AB$4,AC650=$AC$4),IF(W650=$W$4,1,0)+IF(Z650=$Z$4,1,0)+IF(X650=$X$4,1,0)+IF(Y650=$Y$4,1,0)+IF(AA650=$AA$4,1,0)+IF(V650=$V$4,1,0),0)</f>
        <v>3</v>
      </c>
      <c r="AV650" s="6" t="str">
        <f t="shared" ref="AV650:AV713" si="173">IF(AND(AB650=$AB$4,AC650=$AC$4,AT650=MAX(AT$10:AT$5002)),(J650-J$4)^2+(K650-K$4)^2+(L650-L$4)^2+(M650-M$4)^2+(N650-N$4)^2+(O650-O$4)^2,"")</f>
        <v/>
      </c>
      <c r="AW650" s="6" t="str">
        <f t="shared" ref="AW650:AW713" si="174">IF(AND(AB650=$AB$4,AC650=$AC$4,AT650=MAX(AT$10:AT$5002),AU650=MAX(AU$10:AU$5002)),(J650-J$4)^2+(K650-K$4)^2+(L650-L$4)^2+(M650-M$4)^2+(N650-N$4)^2+(O650-O$4)^2,"")</f>
        <v/>
      </c>
      <c r="AX650" s="6">
        <f t="shared" ref="AX650:AX713" si="175">IF(AND(AB650=$AB$5,AC650=$AC$5),IF(W650=$W$5,1,0)+IF(X650=$X$5,1,0)+IF(Y650=$Y$5,1,0),0)</f>
        <v>0</v>
      </c>
      <c r="AY650" s="6">
        <f t="shared" ref="AY650:AY713" si="176">IF(AND(AB650=$AB$5,AC650=$AC$5),IF(W650=$W$5,1,0)+IF(Z650=$Z$5,1,0)+IF(X650=$X$5,1,0)+IF(Y650=$Y$5,1,0)+IF(AA650=$AA$5,1,0)+IF(V650=$V$5,1,0),0)</f>
        <v>0</v>
      </c>
      <c r="AZ650" s="6" t="str">
        <f t="shared" ref="AZ650:AZ713" si="177">IF(AND(AB650=$AB$5,AC650=$AC$5,AX650=MAX(AX$10:AX$5002)),(J650-J$4)^2+(K650-K$4)^2+(L650-L$4)^2+(M650-M$4)^2+(N650-N$4)^2+(O650-O$4)^2,"")</f>
        <v/>
      </c>
      <c r="BA650" s="6" t="str">
        <f t="shared" ref="BA650:BA713" si="178">IF(AND(AB650=$AB$5,AC650=$AC$5,AX650=MAX(AX$10:AX$5002),AY650=MAX(AY$10:AY$5002)),(J650-J$4)^2+(K650-K$4)^2+(L650-L$4)^2+(M650-M$4)^2+(N650-N$4)^2+(O650-O$4)^2,"")</f>
        <v/>
      </c>
    </row>
    <row r="651" spans="2:59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R651" s="3">
        <v>2</v>
      </c>
      <c r="S651" s="3">
        <v>1</v>
      </c>
      <c r="T651" s="5">
        <v>3</v>
      </c>
      <c r="U651" s="3">
        <v>1</v>
      </c>
      <c r="V651" s="6" t="str">
        <f t="shared" si="170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D651" s="12">
        <v>15521</v>
      </c>
      <c r="AG651" s="6">
        <f t="shared" ref="AG651:AG714" si="179">IF(AD651=AD$4,IF(W651=$W$4,1,0)+IF(X651=$X$4,1,0)+IF(Y651=$Y$4,1,0),0)</f>
        <v>0</v>
      </c>
      <c r="AH651" s="6">
        <f t="shared" ref="AH651:AH714" si="180">IF(AD651=AD$4,IF(W651=$W$4,1,0)+IF(Z651=$Z$4,1,0)+IF(X651=$X$4,1,0)+IF(Y651=$Y$4,1,0)+IF(AA651=$AA$4,1,0)+IF(V651=$V$4,1,0),0)</f>
        <v>0</v>
      </c>
      <c r="AI651" s="6" t="str">
        <f t="shared" ref="AI651:AI714" si="181">IF(AND(AD651=AD$4,AG651=MAX(AG$10:AG$5002)),(J651-J$4)^2+(K651-K$4)^2+(L651-L$4)^2+(M651-M$4)^2+(N651-N$4)^2+(O651-O$4)^2,"")</f>
        <v/>
      </c>
      <c r="AJ651" s="6" t="str">
        <f t="shared" ref="AJ651:AJ714" si="182">IF(AND(AD651=AD$4,AG651=MAX(AG$10:AG$5002),AH651=MAX(AH$10:AH$5002)),(J651-J$4)^2+(K651-K$4)^2+(L651-L$4)^2+(M651-M$4)^2+(N651-N$4)^2+(O651-O$4)^2,"")</f>
        <v/>
      </c>
      <c r="AK651" s="6">
        <f t="shared" ref="AK651:AK714" si="183">IF(AD651=AD$5,IF(W651=$W$5,1,0)+IF(X651=$X$5,1,0)+IF(Y651=$Y$5,1,0),0)</f>
        <v>0</v>
      </c>
      <c r="AL651" s="6">
        <f t="shared" ref="AL651:AL714" si="184">IF(AD651=AD$5,IF(W651=$W$5,1,0)+IF(Z651=$Z$5,1,0)+IF(X651=$X$5,1,0)+IF(Y651=$Y$5,1,0)+IF(AA651=$AA$5,1,0)+IF(V651=$V$5,1,0),0)</f>
        <v>0</v>
      </c>
      <c r="AM651" s="6" t="str">
        <f t="shared" ref="AM651:AM714" si="185">IF(AND(AD651=AD$5,AK651=MAX(AK$10:AK$5002)),(J651-J$4)^2+(K651-K$4)^2+(L651-L$4)^2+(M651-M$4)^2+(N651-N$4)^2+(O651-O$4)^2,"")</f>
        <v/>
      </c>
      <c r="AN651" s="6" t="str">
        <f t="shared" ref="AN651:AN714" si="186">IF(AND(AD651=AD$5,AK651=MAX(AK$10:AK$5002),AL651=MAX(AL$10:AL$5002)),(J651-J$4)^2+(K651-K$4)^2+(L651-L$4)^2+(M651-M$4)^2+(N651-N$4)^2+(O651-O$4)^2,"")</f>
        <v/>
      </c>
      <c r="AT651" s="6">
        <f t="shared" si="171"/>
        <v>2</v>
      </c>
      <c r="AU651" s="6">
        <f t="shared" si="172"/>
        <v>3</v>
      </c>
      <c r="AV651" s="6" t="str">
        <f t="shared" si="173"/>
        <v/>
      </c>
      <c r="AW651" s="6" t="str">
        <f t="shared" si="174"/>
        <v/>
      </c>
      <c r="AX651" s="6">
        <f t="shared" si="175"/>
        <v>0</v>
      </c>
      <c r="AY651" s="6">
        <f t="shared" si="176"/>
        <v>0</v>
      </c>
      <c r="AZ651" s="6" t="str">
        <f t="shared" si="177"/>
        <v/>
      </c>
      <c r="BA651" s="6" t="str">
        <f t="shared" si="178"/>
        <v/>
      </c>
    </row>
    <row r="652" spans="2:59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R652" s="3">
        <v>1</v>
      </c>
      <c r="S652" s="3">
        <v>2</v>
      </c>
      <c r="T652" s="5">
        <v>0</v>
      </c>
      <c r="U652" s="3">
        <v>1</v>
      </c>
      <c r="V652" s="6" t="str">
        <f t="shared" si="170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D652" s="12">
        <v>52152</v>
      </c>
      <c r="AG652" s="6">
        <f t="shared" si="179"/>
        <v>0</v>
      </c>
      <c r="AH652" s="6">
        <f t="shared" si="180"/>
        <v>0</v>
      </c>
      <c r="AI652" s="6" t="str">
        <f t="shared" si="181"/>
        <v/>
      </c>
      <c r="AJ652" s="6" t="str">
        <f t="shared" si="182"/>
        <v/>
      </c>
      <c r="AK652" s="6">
        <f t="shared" si="183"/>
        <v>0</v>
      </c>
      <c r="AL652" s="6">
        <f t="shared" si="184"/>
        <v>0</v>
      </c>
      <c r="AM652" s="6" t="str">
        <f t="shared" si="185"/>
        <v/>
      </c>
      <c r="AN652" s="6" t="str">
        <f t="shared" si="186"/>
        <v/>
      </c>
      <c r="AT652" s="6">
        <f t="shared" si="171"/>
        <v>0</v>
      </c>
      <c r="AU652" s="6">
        <f t="shared" si="172"/>
        <v>0</v>
      </c>
      <c r="AV652" s="6" t="str">
        <f t="shared" si="173"/>
        <v/>
      </c>
      <c r="AW652" s="6" t="str">
        <f t="shared" si="174"/>
        <v/>
      </c>
      <c r="AX652" s="6">
        <f t="shared" si="175"/>
        <v>0</v>
      </c>
      <c r="AY652" s="6">
        <f t="shared" si="176"/>
        <v>0</v>
      </c>
      <c r="AZ652" s="6" t="str">
        <f t="shared" si="177"/>
        <v/>
      </c>
      <c r="BA652" s="6" t="str">
        <f t="shared" si="178"/>
        <v/>
      </c>
    </row>
    <row r="653" spans="2:59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R653" s="3">
        <v>1</v>
      </c>
      <c r="S653" s="3">
        <v>0</v>
      </c>
      <c r="T653" s="5">
        <v>3</v>
      </c>
      <c r="U653" s="3">
        <v>1</v>
      </c>
      <c r="V653" s="6" t="str">
        <f t="shared" si="170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D653" s="12">
        <v>25512</v>
      </c>
      <c r="AG653" s="6">
        <f t="shared" si="179"/>
        <v>0</v>
      </c>
      <c r="AH653" s="6">
        <f t="shared" si="180"/>
        <v>1</v>
      </c>
      <c r="AI653" s="6" t="str">
        <f t="shared" si="181"/>
        <v/>
      </c>
      <c r="AJ653" s="6" t="str">
        <f t="shared" si="182"/>
        <v/>
      </c>
      <c r="AK653" s="6">
        <f t="shared" si="183"/>
        <v>0</v>
      </c>
      <c r="AL653" s="6">
        <f t="shared" si="184"/>
        <v>0</v>
      </c>
      <c r="AM653" s="6" t="str">
        <f t="shared" si="185"/>
        <v/>
      </c>
      <c r="AN653" s="6" t="str">
        <f t="shared" si="186"/>
        <v/>
      </c>
      <c r="AT653" s="6">
        <f t="shared" si="171"/>
        <v>0</v>
      </c>
      <c r="AU653" s="6">
        <f t="shared" si="172"/>
        <v>0</v>
      </c>
      <c r="AV653" s="6" t="str">
        <f t="shared" si="173"/>
        <v/>
      </c>
      <c r="AW653" s="6" t="str">
        <f t="shared" si="174"/>
        <v/>
      </c>
      <c r="AX653" s="6">
        <f t="shared" si="175"/>
        <v>0</v>
      </c>
      <c r="AY653" s="6">
        <f t="shared" si="176"/>
        <v>0</v>
      </c>
      <c r="AZ653" s="6" t="str">
        <f t="shared" si="177"/>
        <v/>
      </c>
      <c r="BA653" s="6" t="str">
        <f t="shared" si="178"/>
        <v/>
      </c>
    </row>
    <row r="654" spans="2:59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R654" s="3">
        <v>2</v>
      </c>
      <c r="S654" s="3">
        <v>1</v>
      </c>
      <c r="T654" s="5">
        <v>3</v>
      </c>
      <c r="U654" s="3">
        <v>1</v>
      </c>
      <c r="V654" s="6" t="str">
        <f t="shared" si="170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D654" s="12">
        <v>15251</v>
      </c>
      <c r="AG654" s="6">
        <f t="shared" si="179"/>
        <v>0</v>
      </c>
      <c r="AH654" s="6">
        <f t="shared" si="180"/>
        <v>0</v>
      </c>
      <c r="AI654" s="6" t="str">
        <f t="shared" si="181"/>
        <v/>
      </c>
      <c r="AJ654" s="6" t="str">
        <f t="shared" si="182"/>
        <v/>
      </c>
      <c r="AK654" s="6">
        <f t="shared" si="183"/>
        <v>0</v>
      </c>
      <c r="AL654" s="6">
        <f t="shared" si="184"/>
        <v>0</v>
      </c>
      <c r="AM654" s="6" t="str">
        <f t="shared" si="185"/>
        <v/>
      </c>
      <c r="AN654" s="6" t="str">
        <f t="shared" si="186"/>
        <v/>
      </c>
      <c r="AT654" s="6">
        <f t="shared" si="171"/>
        <v>0</v>
      </c>
      <c r="AU654" s="6">
        <f t="shared" si="172"/>
        <v>1</v>
      </c>
      <c r="AV654" s="6" t="str">
        <f t="shared" si="173"/>
        <v/>
      </c>
      <c r="AW654" s="6" t="str">
        <f t="shared" si="174"/>
        <v/>
      </c>
      <c r="AX654" s="6">
        <f t="shared" si="175"/>
        <v>0</v>
      </c>
      <c r="AY654" s="6">
        <f t="shared" si="176"/>
        <v>0</v>
      </c>
      <c r="AZ654" s="6" t="str">
        <f t="shared" si="177"/>
        <v/>
      </c>
      <c r="BA654" s="6" t="str">
        <f t="shared" si="178"/>
        <v/>
      </c>
    </row>
    <row r="655" spans="2:59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R655" s="3">
        <v>0</v>
      </c>
      <c r="S655" s="3">
        <v>1</v>
      </c>
      <c r="T655" s="5">
        <v>0</v>
      </c>
      <c r="U655" s="3">
        <v>1</v>
      </c>
      <c r="V655" s="6" t="str">
        <f t="shared" si="170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D655" s="12">
        <v>51251</v>
      </c>
      <c r="AG655" s="6">
        <f t="shared" si="179"/>
        <v>0</v>
      </c>
      <c r="AH655" s="6">
        <f t="shared" si="180"/>
        <v>0</v>
      </c>
      <c r="AI655" s="6" t="str">
        <f t="shared" si="181"/>
        <v/>
      </c>
      <c r="AJ655" s="6" t="str">
        <f t="shared" si="182"/>
        <v/>
      </c>
      <c r="AK655" s="6">
        <f t="shared" si="183"/>
        <v>0</v>
      </c>
      <c r="AL655" s="6">
        <f t="shared" si="184"/>
        <v>0</v>
      </c>
      <c r="AM655" s="6" t="str">
        <f t="shared" si="185"/>
        <v/>
      </c>
      <c r="AN655" s="6" t="str">
        <f t="shared" si="186"/>
        <v/>
      </c>
      <c r="AT655" s="6">
        <f t="shared" si="171"/>
        <v>0</v>
      </c>
      <c r="AU655" s="6">
        <f t="shared" si="172"/>
        <v>1</v>
      </c>
      <c r="AV655" s="6" t="str">
        <f t="shared" si="173"/>
        <v/>
      </c>
      <c r="AW655" s="6" t="str">
        <f t="shared" si="174"/>
        <v/>
      </c>
      <c r="AX655" s="6">
        <f t="shared" si="175"/>
        <v>0</v>
      </c>
      <c r="AY655" s="6">
        <f t="shared" si="176"/>
        <v>0</v>
      </c>
      <c r="AZ655" s="6" t="str">
        <f t="shared" si="177"/>
        <v/>
      </c>
      <c r="BA655" s="6" t="str">
        <f t="shared" si="178"/>
        <v/>
      </c>
    </row>
    <row r="656" spans="2:59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R656" s="3">
        <v>3</v>
      </c>
      <c r="S656" s="3">
        <v>3</v>
      </c>
      <c r="T656" s="5">
        <v>1</v>
      </c>
      <c r="U656" s="3">
        <v>0</v>
      </c>
      <c r="V656" s="6" t="str">
        <f t="shared" si="170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D656" s="12">
        <v>15252</v>
      </c>
      <c r="AG656" s="6">
        <f t="shared" si="179"/>
        <v>0</v>
      </c>
      <c r="AH656" s="6">
        <f t="shared" si="180"/>
        <v>0</v>
      </c>
      <c r="AI656" s="6" t="str">
        <f t="shared" si="181"/>
        <v/>
      </c>
      <c r="AJ656" s="6" t="str">
        <f t="shared" si="182"/>
        <v/>
      </c>
      <c r="AK656" s="6">
        <f t="shared" si="183"/>
        <v>0</v>
      </c>
      <c r="AL656" s="6">
        <f t="shared" si="184"/>
        <v>0</v>
      </c>
      <c r="AM656" s="6" t="str">
        <f t="shared" si="185"/>
        <v/>
      </c>
      <c r="AN656" s="6" t="str">
        <f t="shared" si="186"/>
        <v/>
      </c>
      <c r="AT656" s="6">
        <f t="shared" si="171"/>
        <v>0</v>
      </c>
      <c r="AU656" s="6">
        <f t="shared" si="172"/>
        <v>0</v>
      </c>
      <c r="AV656" s="6" t="str">
        <f t="shared" si="173"/>
        <v/>
      </c>
      <c r="AW656" s="6" t="str">
        <f t="shared" si="174"/>
        <v/>
      </c>
      <c r="AX656" s="6">
        <f t="shared" si="175"/>
        <v>1</v>
      </c>
      <c r="AY656" s="6">
        <f t="shared" si="176"/>
        <v>2</v>
      </c>
      <c r="AZ656" s="6" t="str">
        <f t="shared" si="177"/>
        <v/>
      </c>
      <c r="BA656" s="6" t="str">
        <f t="shared" si="178"/>
        <v/>
      </c>
      <c r="BG656" s="6" t="s">
        <v>1127</v>
      </c>
    </row>
    <row r="657" spans="2:59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R657" s="3">
        <v>5</v>
      </c>
      <c r="S657" s="3">
        <v>0</v>
      </c>
      <c r="T657" s="5">
        <v>3</v>
      </c>
      <c r="U657" s="3">
        <v>3</v>
      </c>
      <c r="V657" s="6" t="str">
        <f t="shared" si="170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D657" s="12">
        <v>25512</v>
      </c>
      <c r="AG657" s="6">
        <f t="shared" si="179"/>
        <v>1</v>
      </c>
      <c r="AH657" s="6">
        <f t="shared" si="180"/>
        <v>2</v>
      </c>
      <c r="AI657" s="6" t="str">
        <f t="shared" si="181"/>
        <v/>
      </c>
      <c r="AJ657" s="6" t="str">
        <f t="shared" si="182"/>
        <v/>
      </c>
      <c r="AK657" s="6">
        <f t="shared" si="183"/>
        <v>0</v>
      </c>
      <c r="AL657" s="6">
        <f t="shared" si="184"/>
        <v>0</v>
      </c>
      <c r="AM657" s="6" t="str">
        <f t="shared" si="185"/>
        <v/>
      </c>
      <c r="AN657" s="6" t="str">
        <f t="shared" si="186"/>
        <v/>
      </c>
      <c r="AT657" s="6">
        <f t="shared" si="171"/>
        <v>0</v>
      </c>
      <c r="AU657" s="6">
        <f t="shared" si="172"/>
        <v>0</v>
      </c>
      <c r="AV657" s="6" t="str">
        <f t="shared" si="173"/>
        <v/>
      </c>
      <c r="AW657" s="6" t="str">
        <f t="shared" si="174"/>
        <v/>
      </c>
      <c r="AX657" s="6">
        <f t="shared" si="175"/>
        <v>0</v>
      </c>
      <c r="AY657" s="6">
        <f t="shared" si="176"/>
        <v>0</v>
      </c>
      <c r="AZ657" s="6" t="str">
        <f t="shared" si="177"/>
        <v/>
      </c>
      <c r="BA657" s="6" t="str">
        <f t="shared" si="178"/>
        <v/>
      </c>
    </row>
    <row r="658" spans="2:59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R658" s="3">
        <v>4</v>
      </c>
      <c r="S658" s="3">
        <v>0</v>
      </c>
      <c r="T658" s="5">
        <v>3</v>
      </c>
      <c r="U658" s="3">
        <v>3</v>
      </c>
      <c r="V658" s="6" t="str">
        <f t="shared" si="170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D658" s="12">
        <v>15251</v>
      </c>
      <c r="AG658" s="6">
        <f t="shared" si="179"/>
        <v>0</v>
      </c>
      <c r="AH658" s="6">
        <f t="shared" si="180"/>
        <v>0</v>
      </c>
      <c r="AI658" s="6" t="str">
        <f t="shared" si="181"/>
        <v/>
      </c>
      <c r="AJ658" s="6" t="str">
        <f t="shared" si="182"/>
        <v/>
      </c>
      <c r="AK658" s="6">
        <f t="shared" si="183"/>
        <v>0</v>
      </c>
      <c r="AL658" s="6">
        <f t="shared" si="184"/>
        <v>0</v>
      </c>
      <c r="AM658" s="6" t="str">
        <f t="shared" si="185"/>
        <v/>
      </c>
      <c r="AN658" s="6" t="str">
        <f t="shared" si="186"/>
        <v/>
      </c>
      <c r="AT658" s="6">
        <f t="shared" si="171"/>
        <v>1</v>
      </c>
      <c r="AU658" s="6">
        <f t="shared" si="172"/>
        <v>2</v>
      </c>
      <c r="AV658" s="6" t="str">
        <f t="shared" si="173"/>
        <v/>
      </c>
      <c r="AW658" s="6" t="str">
        <f t="shared" si="174"/>
        <v/>
      </c>
      <c r="AX658" s="6">
        <f t="shared" si="175"/>
        <v>0</v>
      </c>
      <c r="AY658" s="6">
        <f t="shared" si="176"/>
        <v>0</v>
      </c>
      <c r="AZ658" s="6" t="str">
        <f t="shared" si="177"/>
        <v/>
      </c>
      <c r="BA658" s="6" t="str">
        <f t="shared" si="178"/>
        <v/>
      </c>
    </row>
    <row r="659" spans="2:59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R659" s="3">
        <v>1</v>
      </c>
      <c r="S659" s="3">
        <v>1</v>
      </c>
      <c r="T659" s="5">
        <v>1</v>
      </c>
      <c r="U659" s="3">
        <v>0</v>
      </c>
      <c r="V659" s="6" t="str">
        <f t="shared" si="170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D659" s="12">
        <v>15252</v>
      </c>
      <c r="AG659" s="6">
        <f t="shared" si="179"/>
        <v>0</v>
      </c>
      <c r="AH659" s="6">
        <f t="shared" si="180"/>
        <v>0</v>
      </c>
      <c r="AI659" s="6" t="str">
        <f t="shared" si="181"/>
        <v/>
      </c>
      <c r="AJ659" s="6" t="str">
        <f t="shared" si="182"/>
        <v/>
      </c>
      <c r="AK659" s="6">
        <f t="shared" si="183"/>
        <v>0</v>
      </c>
      <c r="AL659" s="6">
        <f t="shared" si="184"/>
        <v>0</v>
      </c>
      <c r="AM659" s="6" t="str">
        <f t="shared" si="185"/>
        <v/>
      </c>
      <c r="AN659" s="6" t="str">
        <f t="shared" si="186"/>
        <v/>
      </c>
      <c r="AT659" s="6">
        <f t="shared" si="171"/>
        <v>0</v>
      </c>
      <c r="AU659" s="6">
        <f t="shared" si="172"/>
        <v>0</v>
      </c>
      <c r="AV659" s="6" t="str">
        <f t="shared" si="173"/>
        <v/>
      </c>
      <c r="AW659" s="6" t="str">
        <f t="shared" si="174"/>
        <v/>
      </c>
      <c r="AX659" s="6">
        <f t="shared" si="175"/>
        <v>1</v>
      </c>
      <c r="AY659" s="6">
        <f t="shared" si="176"/>
        <v>2</v>
      </c>
      <c r="AZ659" s="6" t="str">
        <f t="shared" si="177"/>
        <v/>
      </c>
      <c r="BA659" s="6" t="str">
        <f t="shared" si="178"/>
        <v/>
      </c>
    </row>
    <row r="660" spans="2:59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R660" s="3">
        <v>0</v>
      </c>
      <c r="S660" s="3">
        <v>0</v>
      </c>
      <c r="T660" s="5">
        <v>1</v>
      </c>
      <c r="U660" s="3">
        <v>0</v>
      </c>
      <c r="V660" s="6" t="str">
        <f t="shared" si="170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D660" s="12">
        <v>15252</v>
      </c>
      <c r="AG660" s="6">
        <f t="shared" si="179"/>
        <v>0</v>
      </c>
      <c r="AH660" s="6">
        <f t="shared" si="180"/>
        <v>0</v>
      </c>
      <c r="AI660" s="6" t="str">
        <f t="shared" si="181"/>
        <v/>
      </c>
      <c r="AJ660" s="6" t="str">
        <f t="shared" si="182"/>
        <v/>
      </c>
      <c r="AK660" s="6">
        <f t="shared" si="183"/>
        <v>0</v>
      </c>
      <c r="AL660" s="6">
        <f t="shared" si="184"/>
        <v>0</v>
      </c>
      <c r="AM660" s="6" t="str">
        <f t="shared" si="185"/>
        <v/>
      </c>
      <c r="AN660" s="6" t="str">
        <f t="shared" si="186"/>
        <v/>
      </c>
      <c r="AT660" s="6">
        <f t="shared" si="171"/>
        <v>0</v>
      </c>
      <c r="AU660" s="6">
        <f t="shared" si="172"/>
        <v>0</v>
      </c>
      <c r="AV660" s="6" t="str">
        <f t="shared" si="173"/>
        <v/>
      </c>
      <c r="AW660" s="6" t="str">
        <f t="shared" si="174"/>
        <v/>
      </c>
      <c r="AX660" s="6">
        <f t="shared" si="175"/>
        <v>0</v>
      </c>
      <c r="AY660" s="6">
        <f t="shared" si="176"/>
        <v>1</v>
      </c>
      <c r="AZ660" s="6" t="str">
        <f t="shared" si="177"/>
        <v/>
      </c>
      <c r="BA660" s="6" t="str">
        <f t="shared" si="178"/>
        <v/>
      </c>
    </row>
    <row r="661" spans="2:59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R661" s="3">
        <v>2</v>
      </c>
      <c r="S661" s="3">
        <v>2</v>
      </c>
      <c r="T661" s="5">
        <v>1</v>
      </c>
      <c r="U661" s="3">
        <v>3</v>
      </c>
      <c r="V661" s="6" t="str">
        <f t="shared" si="170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D661" s="12">
        <v>52151</v>
      </c>
      <c r="AG661" s="6">
        <f t="shared" si="179"/>
        <v>0</v>
      </c>
      <c r="AH661" s="6">
        <f t="shared" si="180"/>
        <v>0</v>
      </c>
      <c r="AI661" s="6" t="str">
        <f t="shared" si="181"/>
        <v/>
      </c>
      <c r="AJ661" s="6" t="str">
        <f t="shared" si="182"/>
        <v/>
      </c>
      <c r="AK661" s="6">
        <f t="shared" si="183"/>
        <v>0</v>
      </c>
      <c r="AL661" s="6">
        <f t="shared" si="184"/>
        <v>0</v>
      </c>
      <c r="AM661" s="6" t="str">
        <f t="shared" si="185"/>
        <v/>
      </c>
      <c r="AN661" s="6" t="str">
        <f t="shared" si="186"/>
        <v/>
      </c>
      <c r="AT661" s="6">
        <f t="shared" si="171"/>
        <v>0</v>
      </c>
      <c r="AU661" s="6">
        <f t="shared" si="172"/>
        <v>0</v>
      </c>
      <c r="AV661" s="6" t="str">
        <f t="shared" si="173"/>
        <v/>
      </c>
      <c r="AW661" s="6" t="str">
        <f t="shared" si="174"/>
        <v/>
      </c>
      <c r="AX661" s="6">
        <f t="shared" si="175"/>
        <v>0</v>
      </c>
      <c r="AY661" s="6">
        <f t="shared" si="176"/>
        <v>0</v>
      </c>
      <c r="AZ661" s="6" t="str">
        <f t="shared" si="177"/>
        <v/>
      </c>
      <c r="BA661" s="6" t="str">
        <f t="shared" si="178"/>
        <v/>
      </c>
    </row>
    <row r="662" spans="2:59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R662" s="3">
        <v>2</v>
      </c>
      <c r="S662" s="3">
        <v>0</v>
      </c>
      <c r="T662" s="5">
        <v>3</v>
      </c>
      <c r="U662" s="3">
        <v>3</v>
      </c>
      <c r="V662" s="6" t="str">
        <f t="shared" si="170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D662" s="12">
        <v>15521</v>
      </c>
      <c r="AG662" s="6">
        <f t="shared" si="179"/>
        <v>0</v>
      </c>
      <c r="AH662" s="6">
        <f t="shared" si="180"/>
        <v>0</v>
      </c>
      <c r="AI662" s="6" t="str">
        <f t="shared" si="181"/>
        <v/>
      </c>
      <c r="AJ662" s="6" t="str">
        <f t="shared" si="182"/>
        <v/>
      </c>
      <c r="AK662" s="6">
        <f t="shared" si="183"/>
        <v>0</v>
      </c>
      <c r="AL662" s="6">
        <f t="shared" si="184"/>
        <v>0</v>
      </c>
      <c r="AM662" s="6" t="str">
        <f t="shared" si="185"/>
        <v/>
      </c>
      <c r="AN662" s="6" t="str">
        <f t="shared" si="186"/>
        <v/>
      </c>
      <c r="AT662" s="6">
        <f t="shared" si="171"/>
        <v>0</v>
      </c>
      <c r="AU662" s="6">
        <f t="shared" si="172"/>
        <v>1</v>
      </c>
      <c r="AV662" s="6" t="str">
        <f t="shared" si="173"/>
        <v/>
      </c>
      <c r="AW662" s="6" t="str">
        <f t="shared" si="174"/>
        <v/>
      </c>
      <c r="AX662" s="6">
        <f t="shared" si="175"/>
        <v>0</v>
      </c>
      <c r="AY662" s="6">
        <f t="shared" si="176"/>
        <v>0</v>
      </c>
      <c r="AZ662" s="6" t="str">
        <f t="shared" si="177"/>
        <v/>
      </c>
      <c r="BA662" s="6" t="str">
        <f t="shared" si="178"/>
        <v/>
      </c>
    </row>
    <row r="663" spans="2:59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R663" s="3">
        <v>4</v>
      </c>
      <c r="S663" s="3">
        <v>0</v>
      </c>
      <c r="T663" s="5">
        <v>3</v>
      </c>
      <c r="U663" s="3">
        <v>3</v>
      </c>
      <c r="V663" s="6" t="str">
        <f t="shared" si="170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D663" s="12">
        <v>15521</v>
      </c>
      <c r="AG663" s="6">
        <f t="shared" si="179"/>
        <v>0</v>
      </c>
      <c r="AH663" s="6">
        <f t="shared" si="180"/>
        <v>0</v>
      </c>
      <c r="AI663" s="6" t="str">
        <f t="shared" si="181"/>
        <v/>
      </c>
      <c r="AJ663" s="6" t="str">
        <f t="shared" si="182"/>
        <v/>
      </c>
      <c r="AK663" s="6">
        <f t="shared" si="183"/>
        <v>0</v>
      </c>
      <c r="AL663" s="6">
        <f t="shared" si="184"/>
        <v>0</v>
      </c>
      <c r="AM663" s="6" t="str">
        <f t="shared" si="185"/>
        <v/>
      </c>
      <c r="AN663" s="6" t="str">
        <f t="shared" si="186"/>
        <v/>
      </c>
      <c r="AT663" s="6">
        <f t="shared" si="171"/>
        <v>0</v>
      </c>
      <c r="AU663" s="6">
        <f t="shared" si="172"/>
        <v>1</v>
      </c>
      <c r="AV663" s="6" t="str">
        <f t="shared" si="173"/>
        <v/>
      </c>
      <c r="AW663" s="6" t="str">
        <f t="shared" si="174"/>
        <v/>
      </c>
      <c r="AX663" s="6">
        <f t="shared" si="175"/>
        <v>0</v>
      </c>
      <c r="AY663" s="6">
        <f t="shared" si="176"/>
        <v>0</v>
      </c>
      <c r="AZ663" s="6" t="str">
        <f t="shared" si="177"/>
        <v/>
      </c>
      <c r="BA663" s="6" t="str">
        <f t="shared" si="178"/>
        <v/>
      </c>
    </row>
    <row r="664" spans="2:59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R664" s="3">
        <v>0</v>
      </c>
      <c r="S664" s="3">
        <v>5</v>
      </c>
      <c r="T664" s="5">
        <v>0</v>
      </c>
      <c r="U664" s="3">
        <v>0</v>
      </c>
      <c r="V664" s="6" t="str">
        <f t="shared" si="170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D664" s="12">
        <v>51521</v>
      </c>
      <c r="AG664" s="6">
        <f t="shared" si="179"/>
        <v>0</v>
      </c>
      <c r="AH664" s="6">
        <f t="shared" si="180"/>
        <v>0</v>
      </c>
      <c r="AI664" s="6" t="str">
        <f t="shared" si="181"/>
        <v/>
      </c>
      <c r="AJ664" s="6" t="str">
        <f t="shared" si="182"/>
        <v/>
      </c>
      <c r="AK664" s="6">
        <f t="shared" si="183"/>
        <v>0</v>
      </c>
      <c r="AL664" s="6">
        <f t="shared" si="184"/>
        <v>0</v>
      </c>
      <c r="AM664" s="6" t="str">
        <f t="shared" si="185"/>
        <v/>
      </c>
      <c r="AN664" s="6" t="str">
        <f t="shared" si="186"/>
        <v/>
      </c>
      <c r="AT664" s="6">
        <f t="shared" si="171"/>
        <v>0</v>
      </c>
      <c r="AU664" s="6">
        <f t="shared" si="172"/>
        <v>2</v>
      </c>
      <c r="AV664" s="6" t="str">
        <f t="shared" si="173"/>
        <v/>
      </c>
      <c r="AW664" s="6" t="str">
        <f t="shared" si="174"/>
        <v/>
      </c>
      <c r="AX664" s="6">
        <f t="shared" si="175"/>
        <v>0</v>
      </c>
      <c r="AY664" s="6">
        <f t="shared" si="176"/>
        <v>0</v>
      </c>
      <c r="AZ664" s="6" t="str">
        <f t="shared" si="177"/>
        <v/>
      </c>
      <c r="BA664" s="6" t="str">
        <f t="shared" si="178"/>
        <v/>
      </c>
    </row>
    <row r="665" spans="2:59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R665" s="3">
        <v>0</v>
      </c>
      <c r="S665" s="3">
        <v>2</v>
      </c>
      <c r="T665" s="5">
        <v>0</v>
      </c>
      <c r="U665" s="3">
        <v>0</v>
      </c>
      <c r="V665" s="6" t="str">
        <f t="shared" si="170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D665" s="12">
        <v>52152</v>
      </c>
      <c r="AG665" s="6">
        <f t="shared" si="179"/>
        <v>0</v>
      </c>
      <c r="AH665" s="6">
        <f t="shared" si="180"/>
        <v>0</v>
      </c>
      <c r="AI665" s="6" t="str">
        <f t="shared" si="181"/>
        <v/>
      </c>
      <c r="AJ665" s="6" t="str">
        <f t="shared" si="182"/>
        <v/>
      </c>
      <c r="AK665" s="6">
        <f t="shared" si="183"/>
        <v>0</v>
      </c>
      <c r="AL665" s="6">
        <f t="shared" si="184"/>
        <v>0</v>
      </c>
      <c r="AM665" s="6" t="str">
        <f t="shared" si="185"/>
        <v/>
      </c>
      <c r="AN665" s="6" t="str">
        <f t="shared" si="186"/>
        <v/>
      </c>
      <c r="AT665" s="6">
        <f t="shared" si="171"/>
        <v>0</v>
      </c>
      <c r="AU665" s="6">
        <f t="shared" si="172"/>
        <v>0</v>
      </c>
      <c r="AV665" s="6" t="str">
        <f t="shared" si="173"/>
        <v/>
      </c>
      <c r="AW665" s="6" t="str">
        <f t="shared" si="174"/>
        <v/>
      </c>
      <c r="AX665" s="6">
        <f t="shared" si="175"/>
        <v>0</v>
      </c>
      <c r="AY665" s="6">
        <f t="shared" si="176"/>
        <v>0</v>
      </c>
      <c r="AZ665" s="6" t="str">
        <f t="shared" si="177"/>
        <v/>
      </c>
      <c r="BA665" s="6" t="str">
        <f t="shared" si="178"/>
        <v/>
      </c>
    </row>
    <row r="666" spans="2:59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R666" s="3">
        <v>2</v>
      </c>
      <c r="S666" s="3">
        <v>1</v>
      </c>
      <c r="T666" s="5">
        <v>3</v>
      </c>
      <c r="U666" s="3">
        <v>1</v>
      </c>
      <c r="V666" s="6" t="str">
        <f t="shared" si="170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D666" s="12">
        <v>25512</v>
      </c>
      <c r="AG666" s="6">
        <f t="shared" si="179"/>
        <v>0</v>
      </c>
      <c r="AH666" s="6">
        <f t="shared" si="180"/>
        <v>2</v>
      </c>
      <c r="AI666" s="6" t="str">
        <f t="shared" si="181"/>
        <v/>
      </c>
      <c r="AJ666" s="6" t="str">
        <f t="shared" si="182"/>
        <v/>
      </c>
      <c r="AK666" s="6">
        <f t="shared" si="183"/>
        <v>0</v>
      </c>
      <c r="AL666" s="6">
        <f t="shared" si="184"/>
        <v>0</v>
      </c>
      <c r="AM666" s="6" t="str">
        <f t="shared" si="185"/>
        <v/>
      </c>
      <c r="AN666" s="6" t="str">
        <f t="shared" si="186"/>
        <v/>
      </c>
      <c r="AT666" s="6">
        <f t="shared" si="171"/>
        <v>0</v>
      </c>
      <c r="AU666" s="6">
        <f t="shared" si="172"/>
        <v>0</v>
      </c>
      <c r="AV666" s="6" t="str">
        <f t="shared" si="173"/>
        <v/>
      </c>
      <c r="AW666" s="6" t="str">
        <f t="shared" si="174"/>
        <v/>
      </c>
      <c r="AX666" s="6">
        <f t="shared" si="175"/>
        <v>0</v>
      </c>
      <c r="AY666" s="6">
        <f t="shared" si="176"/>
        <v>0</v>
      </c>
      <c r="AZ666" s="6" t="str">
        <f t="shared" si="177"/>
        <v/>
      </c>
      <c r="BA666" s="6" t="str">
        <f t="shared" si="178"/>
        <v/>
      </c>
      <c r="BG666" s="12" t="s">
        <v>1128</v>
      </c>
    </row>
    <row r="667" spans="2:59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R667" s="3">
        <v>1</v>
      </c>
      <c r="S667" s="3">
        <v>3</v>
      </c>
      <c r="T667" s="5">
        <v>0</v>
      </c>
      <c r="U667" s="3">
        <v>0</v>
      </c>
      <c r="V667" s="6" t="str">
        <f t="shared" si="170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D667" s="12">
        <v>52511</v>
      </c>
      <c r="AG667" s="6">
        <f t="shared" si="179"/>
        <v>0</v>
      </c>
      <c r="AH667" s="6">
        <f t="shared" si="180"/>
        <v>0</v>
      </c>
      <c r="AI667" s="6" t="str">
        <f t="shared" si="181"/>
        <v/>
      </c>
      <c r="AJ667" s="6" t="str">
        <f t="shared" si="182"/>
        <v/>
      </c>
      <c r="AK667" s="6">
        <f t="shared" si="183"/>
        <v>0</v>
      </c>
      <c r="AL667" s="6">
        <f t="shared" si="184"/>
        <v>0</v>
      </c>
      <c r="AM667" s="6" t="str">
        <f t="shared" si="185"/>
        <v/>
      </c>
      <c r="AN667" s="6" t="str">
        <f t="shared" si="186"/>
        <v/>
      </c>
      <c r="AT667" s="6">
        <f t="shared" si="171"/>
        <v>1</v>
      </c>
      <c r="AU667" s="6">
        <f t="shared" si="172"/>
        <v>3</v>
      </c>
      <c r="AV667" s="6" t="str">
        <f t="shared" si="173"/>
        <v/>
      </c>
      <c r="AW667" s="6" t="str">
        <f t="shared" si="174"/>
        <v/>
      </c>
      <c r="AX667" s="6">
        <f t="shared" si="175"/>
        <v>0</v>
      </c>
      <c r="AY667" s="6">
        <f t="shared" si="176"/>
        <v>0</v>
      </c>
      <c r="AZ667" s="6" t="str">
        <f t="shared" si="177"/>
        <v/>
      </c>
      <c r="BA667" s="6" t="str">
        <f t="shared" si="178"/>
        <v/>
      </c>
    </row>
    <row r="668" spans="2:59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R668" s="3">
        <v>2</v>
      </c>
      <c r="S668" s="3">
        <v>3</v>
      </c>
      <c r="T668" s="5">
        <v>0</v>
      </c>
      <c r="U668" s="3">
        <v>0</v>
      </c>
      <c r="V668" s="6" t="str">
        <f t="shared" si="170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D668" s="12">
        <v>25511</v>
      </c>
      <c r="AG668" s="6">
        <f t="shared" si="179"/>
        <v>0</v>
      </c>
      <c r="AH668" s="6">
        <f t="shared" si="180"/>
        <v>0</v>
      </c>
      <c r="AI668" s="6" t="str">
        <f t="shared" si="181"/>
        <v/>
      </c>
      <c r="AJ668" s="6" t="str">
        <f t="shared" si="182"/>
        <v/>
      </c>
      <c r="AK668" s="6">
        <f t="shared" si="183"/>
        <v>2</v>
      </c>
      <c r="AL668" s="6">
        <f t="shared" si="184"/>
        <v>4</v>
      </c>
      <c r="AM668" s="6" t="str">
        <f t="shared" si="185"/>
        <v/>
      </c>
      <c r="AN668" s="6" t="str">
        <f t="shared" si="186"/>
        <v/>
      </c>
      <c r="AT668" s="6">
        <f t="shared" si="171"/>
        <v>0</v>
      </c>
      <c r="AU668" s="6">
        <f t="shared" si="172"/>
        <v>0</v>
      </c>
      <c r="AV668" s="6" t="str">
        <f t="shared" si="173"/>
        <v/>
      </c>
      <c r="AW668" s="6" t="str">
        <f t="shared" si="174"/>
        <v/>
      </c>
      <c r="AX668" s="6">
        <f t="shared" si="175"/>
        <v>0</v>
      </c>
      <c r="AY668" s="6">
        <f t="shared" si="176"/>
        <v>0</v>
      </c>
      <c r="AZ668" s="6" t="str">
        <f t="shared" si="177"/>
        <v/>
      </c>
      <c r="BA668" s="6" t="str">
        <f t="shared" si="178"/>
        <v/>
      </c>
    </row>
    <row r="669" spans="2:59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R669" s="3">
        <v>3</v>
      </c>
      <c r="S669" s="3">
        <v>2</v>
      </c>
      <c r="T669" s="5">
        <v>3</v>
      </c>
      <c r="U669" s="3">
        <v>1</v>
      </c>
      <c r="V669" s="6" t="str">
        <f t="shared" si="170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D669" s="12">
        <v>15521</v>
      </c>
      <c r="AG669" s="6">
        <f t="shared" si="179"/>
        <v>0</v>
      </c>
      <c r="AH669" s="6">
        <f t="shared" si="180"/>
        <v>0</v>
      </c>
      <c r="AI669" s="6" t="str">
        <f t="shared" si="181"/>
        <v/>
      </c>
      <c r="AJ669" s="6" t="str">
        <f t="shared" si="182"/>
        <v/>
      </c>
      <c r="AK669" s="6">
        <f t="shared" si="183"/>
        <v>0</v>
      </c>
      <c r="AL669" s="6">
        <f t="shared" si="184"/>
        <v>0</v>
      </c>
      <c r="AM669" s="6" t="str">
        <f t="shared" si="185"/>
        <v/>
      </c>
      <c r="AN669" s="6" t="str">
        <f t="shared" si="186"/>
        <v/>
      </c>
      <c r="AT669" s="6">
        <f t="shared" si="171"/>
        <v>1</v>
      </c>
      <c r="AU669" s="6">
        <f t="shared" si="172"/>
        <v>3</v>
      </c>
      <c r="AV669" s="6" t="str">
        <f t="shared" si="173"/>
        <v/>
      </c>
      <c r="AW669" s="6" t="str">
        <f t="shared" si="174"/>
        <v/>
      </c>
      <c r="AX669" s="6">
        <f t="shared" si="175"/>
        <v>0</v>
      </c>
      <c r="AY669" s="6">
        <f t="shared" si="176"/>
        <v>0</v>
      </c>
      <c r="AZ669" s="6" t="str">
        <f t="shared" si="177"/>
        <v/>
      </c>
      <c r="BA669" s="6" t="str">
        <f t="shared" si="178"/>
        <v/>
      </c>
      <c r="BG669" s="6" t="s">
        <v>1129</v>
      </c>
    </row>
    <row r="670" spans="2:59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R670" s="3">
        <v>1</v>
      </c>
      <c r="S670" s="3">
        <v>0</v>
      </c>
      <c r="T670" s="5">
        <v>3</v>
      </c>
      <c r="U670" s="3">
        <v>1</v>
      </c>
      <c r="V670" s="6" t="str">
        <f t="shared" si="170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D670" s="12">
        <v>15251</v>
      </c>
      <c r="AG670" s="6">
        <f t="shared" si="179"/>
        <v>0</v>
      </c>
      <c r="AH670" s="6">
        <f t="shared" si="180"/>
        <v>0</v>
      </c>
      <c r="AI670" s="6" t="str">
        <f t="shared" si="181"/>
        <v/>
      </c>
      <c r="AJ670" s="6" t="str">
        <f t="shared" si="182"/>
        <v/>
      </c>
      <c r="AK670" s="6">
        <f t="shared" si="183"/>
        <v>0</v>
      </c>
      <c r="AL670" s="6">
        <f t="shared" si="184"/>
        <v>0</v>
      </c>
      <c r="AM670" s="6" t="str">
        <f t="shared" si="185"/>
        <v/>
      </c>
      <c r="AN670" s="6" t="str">
        <f t="shared" si="186"/>
        <v/>
      </c>
      <c r="AT670" s="6">
        <f t="shared" si="171"/>
        <v>1</v>
      </c>
      <c r="AU670" s="6">
        <f t="shared" si="172"/>
        <v>3</v>
      </c>
      <c r="AV670" s="6" t="str">
        <f t="shared" si="173"/>
        <v/>
      </c>
      <c r="AW670" s="6" t="str">
        <f t="shared" si="174"/>
        <v/>
      </c>
      <c r="AX670" s="6">
        <f t="shared" si="175"/>
        <v>0</v>
      </c>
      <c r="AY670" s="6">
        <f t="shared" si="176"/>
        <v>0</v>
      </c>
      <c r="AZ670" s="6" t="str">
        <f t="shared" si="177"/>
        <v/>
      </c>
      <c r="BA670" s="6" t="str">
        <f t="shared" si="178"/>
        <v/>
      </c>
    </row>
    <row r="671" spans="2:59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R671" s="3">
        <v>1</v>
      </c>
      <c r="S671" s="3">
        <v>2</v>
      </c>
      <c r="T671" s="5">
        <v>0</v>
      </c>
      <c r="U671" s="3">
        <v>1</v>
      </c>
      <c r="V671" s="6" t="str">
        <f t="shared" si="170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D671" s="12">
        <v>52152</v>
      </c>
      <c r="AG671" s="6">
        <f t="shared" si="179"/>
        <v>0</v>
      </c>
      <c r="AH671" s="6">
        <f t="shared" si="180"/>
        <v>0</v>
      </c>
      <c r="AI671" s="6" t="str">
        <f t="shared" si="181"/>
        <v/>
      </c>
      <c r="AJ671" s="6" t="str">
        <f t="shared" si="182"/>
        <v/>
      </c>
      <c r="AK671" s="6">
        <f t="shared" si="183"/>
        <v>0</v>
      </c>
      <c r="AL671" s="6">
        <f t="shared" si="184"/>
        <v>0</v>
      </c>
      <c r="AM671" s="6" t="str">
        <f t="shared" si="185"/>
        <v/>
      </c>
      <c r="AN671" s="6" t="str">
        <f t="shared" si="186"/>
        <v/>
      </c>
      <c r="AT671" s="6">
        <f t="shared" si="171"/>
        <v>0</v>
      </c>
      <c r="AU671" s="6">
        <f t="shared" si="172"/>
        <v>0</v>
      </c>
      <c r="AV671" s="6" t="str">
        <f t="shared" si="173"/>
        <v/>
      </c>
      <c r="AW671" s="6" t="str">
        <f t="shared" si="174"/>
        <v/>
      </c>
      <c r="AX671" s="6">
        <f t="shared" si="175"/>
        <v>0</v>
      </c>
      <c r="AY671" s="6">
        <f t="shared" si="176"/>
        <v>0</v>
      </c>
      <c r="AZ671" s="6" t="str">
        <f t="shared" si="177"/>
        <v/>
      </c>
      <c r="BA671" s="6" t="str">
        <f t="shared" si="178"/>
        <v/>
      </c>
      <c r="BG671" s="12" t="s">
        <v>1130</v>
      </c>
    </row>
    <row r="672" spans="2:59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R672" s="3">
        <v>1</v>
      </c>
      <c r="S672" s="3">
        <v>2</v>
      </c>
      <c r="T672" s="5">
        <v>0</v>
      </c>
      <c r="U672" s="3">
        <v>0</v>
      </c>
      <c r="V672" s="6" t="str">
        <f t="shared" si="170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D672" s="12">
        <v>25511</v>
      </c>
      <c r="AG672" s="6">
        <f t="shared" si="179"/>
        <v>0</v>
      </c>
      <c r="AH672" s="6">
        <f t="shared" si="180"/>
        <v>0</v>
      </c>
      <c r="AI672" s="6" t="str">
        <f t="shared" si="181"/>
        <v/>
      </c>
      <c r="AJ672" s="6" t="str">
        <f t="shared" si="182"/>
        <v/>
      </c>
      <c r="AK672" s="6">
        <f t="shared" si="183"/>
        <v>2</v>
      </c>
      <c r="AL672" s="6">
        <f t="shared" si="184"/>
        <v>3</v>
      </c>
      <c r="AM672" s="6" t="str">
        <f t="shared" si="185"/>
        <v/>
      </c>
      <c r="AN672" s="6" t="str">
        <f t="shared" si="186"/>
        <v/>
      </c>
      <c r="AT672" s="6">
        <f t="shared" si="171"/>
        <v>0</v>
      </c>
      <c r="AU672" s="6">
        <f t="shared" si="172"/>
        <v>0</v>
      </c>
      <c r="AV672" s="6" t="str">
        <f t="shared" si="173"/>
        <v/>
      </c>
      <c r="AW672" s="6" t="str">
        <f t="shared" si="174"/>
        <v/>
      </c>
      <c r="AX672" s="6">
        <f t="shared" si="175"/>
        <v>0</v>
      </c>
      <c r="AY672" s="6">
        <f t="shared" si="176"/>
        <v>0</v>
      </c>
      <c r="AZ672" s="6" t="str">
        <f t="shared" si="177"/>
        <v/>
      </c>
      <c r="BA672" s="6" t="str">
        <f t="shared" si="178"/>
        <v/>
      </c>
      <c r="BG672" s="12" t="s">
        <v>1131</v>
      </c>
    </row>
    <row r="673" spans="2:59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R673" s="3">
        <v>2</v>
      </c>
      <c r="S673" s="3">
        <v>0</v>
      </c>
      <c r="T673" s="5">
        <v>3</v>
      </c>
      <c r="U673" s="3">
        <v>3</v>
      </c>
      <c r="V673" s="6" t="str">
        <f t="shared" si="170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D673" s="12">
        <v>25512</v>
      </c>
      <c r="AG673" s="6">
        <f t="shared" si="179"/>
        <v>3</v>
      </c>
      <c r="AH673" s="6">
        <f t="shared" si="180"/>
        <v>5</v>
      </c>
      <c r="AI673" s="6">
        <f t="shared" si="181"/>
        <v>1.2539999999999998</v>
      </c>
      <c r="AJ673" s="6" t="str">
        <f t="shared" si="182"/>
        <v/>
      </c>
      <c r="AK673" s="6">
        <f t="shared" si="183"/>
        <v>0</v>
      </c>
      <c r="AL673" s="6">
        <f t="shared" si="184"/>
        <v>0</v>
      </c>
      <c r="AM673" s="6" t="str">
        <f t="shared" si="185"/>
        <v/>
      </c>
      <c r="AN673" s="6" t="str">
        <f t="shared" si="186"/>
        <v/>
      </c>
      <c r="AT673" s="6">
        <f t="shared" si="171"/>
        <v>0</v>
      </c>
      <c r="AU673" s="6">
        <f t="shared" si="172"/>
        <v>0</v>
      </c>
      <c r="AV673" s="6" t="str">
        <f t="shared" si="173"/>
        <v/>
      </c>
      <c r="AW673" s="6" t="str">
        <f t="shared" si="174"/>
        <v/>
      </c>
      <c r="AX673" s="6">
        <f t="shared" si="175"/>
        <v>0</v>
      </c>
      <c r="AY673" s="6">
        <f t="shared" si="176"/>
        <v>0</v>
      </c>
      <c r="AZ673" s="6" t="str">
        <f t="shared" si="177"/>
        <v/>
      </c>
      <c r="BA673" s="6" t="str">
        <f t="shared" si="178"/>
        <v/>
      </c>
    </row>
    <row r="674" spans="2:59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R674" s="3">
        <v>2</v>
      </c>
      <c r="S674" s="3">
        <v>2</v>
      </c>
      <c r="T674" s="5">
        <v>1</v>
      </c>
      <c r="U674" s="3">
        <v>0</v>
      </c>
      <c r="V674" s="6" t="str">
        <f t="shared" si="170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D674" s="12">
        <v>25511</v>
      </c>
      <c r="AG674" s="6">
        <f t="shared" si="179"/>
        <v>0</v>
      </c>
      <c r="AH674" s="6">
        <f t="shared" si="180"/>
        <v>0</v>
      </c>
      <c r="AI674" s="6" t="str">
        <f t="shared" si="181"/>
        <v/>
      </c>
      <c r="AJ674" s="6" t="str">
        <f t="shared" si="182"/>
        <v/>
      </c>
      <c r="AK674" s="6">
        <f t="shared" si="183"/>
        <v>1</v>
      </c>
      <c r="AL674" s="6">
        <f t="shared" si="184"/>
        <v>3</v>
      </c>
      <c r="AM674" s="6" t="str">
        <f t="shared" si="185"/>
        <v/>
      </c>
      <c r="AN674" s="6" t="str">
        <f t="shared" si="186"/>
        <v/>
      </c>
      <c r="AT674" s="6">
        <f t="shared" si="171"/>
        <v>0</v>
      </c>
      <c r="AU674" s="6">
        <f t="shared" si="172"/>
        <v>0</v>
      </c>
      <c r="AV674" s="6" t="str">
        <f t="shared" si="173"/>
        <v/>
      </c>
      <c r="AW674" s="6" t="str">
        <f t="shared" si="174"/>
        <v/>
      </c>
      <c r="AX674" s="6">
        <f t="shared" si="175"/>
        <v>0</v>
      </c>
      <c r="AY674" s="6">
        <f t="shared" si="176"/>
        <v>0</v>
      </c>
      <c r="AZ674" s="6" t="str">
        <f t="shared" si="177"/>
        <v/>
      </c>
      <c r="BA674" s="6" t="str">
        <f t="shared" si="178"/>
        <v/>
      </c>
      <c r="BG674" s="12" t="s">
        <v>1132</v>
      </c>
    </row>
    <row r="675" spans="2:59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R675" s="3">
        <v>1</v>
      </c>
      <c r="S675" s="3">
        <v>0</v>
      </c>
      <c r="T675" s="5">
        <v>3</v>
      </c>
      <c r="U675" s="3">
        <v>1</v>
      </c>
      <c r="V675" s="6" t="str">
        <f t="shared" si="170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D675" s="12">
        <v>25512</v>
      </c>
      <c r="AG675" s="6">
        <f t="shared" si="179"/>
        <v>0</v>
      </c>
      <c r="AH675" s="6">
        <f t="shared" si="180"/>
        <v>2</v>
      </c>
      <c r="AI675" s="6" t="str">
        <f t="shared" si="181"/>
        <v/>
      </c>
      <c r="AJ675" s="6" t="str">
        <f t="shared" si="182"/>
        <v/>
      </c>
      <c r="AK675" s="6">
        <f t="shared" si="183"/>
        <v>0</v>
      </c>
      <c r="AL675" s="6">
        <f t="shared" si="184"/>
        <v>0</v>
      </c>
      <c r="AM675" s="6" t="str">
        <f t="shared" si="185"/>
        <v/>
      </c>
      <c r="AN675" s="6" t="str">
        <f t="shared" si="186"/>
        <v/>
      </c>
      <c r="AT675" s="6">
        <f t="shared" si="171"/>
        <v>0</v>
      </c>
      <c r="AU675" s="6">
        <f t="shared" si="172"/>
        <v>0</v>
      </c>
      <c r="AV675" s="6" t="str">
        <f t="shared" si="173"/>
        <v/>
      </c>
      <c r="AW675" s="6" t="str">
        <f t="shared" si="174"/>
        <v/>
      </c>
      <c r="AX675" s="6">
        <f t="shared" si="175"/>
        <v>0</v>
      </c>
      <c r="AY675" s="6">
        <f t="shared" si="176"/>
        <v>0</v>
      </c>
      <c r="AZ675" s="6" t="str">
        <f t="shared" si="177"/>
        <v/>
      </c>
      <c r="BA675" s="6" t="str">
        <f t="shared" si="178"/>
        <v/>
      </c>
    </row>
    <row r="676" spans="2:59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R676" s="3">
        <v>2</v>
      </c>
      <c r="S676" s="3">
        <v>1</v>
      </c>
      <c r="T676" s="5">
        <v>3</v>
      </c>
      <c r="U676" s="3">
        <v>1</v>
      </c>
      <c r="V676" s="6" t="str">
        <f t="shared" si="170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D676" s="12">
        <v>15521</v>
      </c>
      <c r="AG676" s="6">
        <f t="shared" si="179"/>
        <v>0</v>
      </c>
      <c r="AH676" s="6">
        <f t="shared" si="180"/>
        <v>0</v>
      </c>
      <c r="AI676" s="6" t="str">
        <f t="shared" si="181"/>
        <v/>
      </c>
      <c r="AJ676" s="6" t="str">
        <f t="shared" si="182"/>
        <v/>
      </c>
      <c r="AK676" s="6">
        <f t="shared" si="183"/>
        <v>0</v>
      </c>
      <c r="AL676" s="6">
        <f t="shared" si="184"/>
        <v>0</v>
      </c>
      <c r="AM676" s="6" t="str">
        <f t="shared" si="185"/>
        <v/>
      </c>
      <c r="AN676" s="6" t="str">
        <f t="shared" si="186"/>
        <v/>
      </c>
      <c r="AT676" s="6">
        <f t="shared" si="171"/>
        <v>1</v>
      </c>
      <c r="AU676" s="6">
        <f t="shared" si="172"/>
        <v>2</v>
      </c>
      <c r="AV676" s="6" t="str">
        <f t="shared" si="173"/>
        <v/>
      </c>
      <c r="AW676" s="6" t="str">
        <f t="shared" si="174"/>
        <v/>
      </c>
      <c r="AX676" s="6">
        <f t="shared" si="175"/>
        <v>0</v>
      </c>
      <c r="AY676" s="6">
        <f t="shared" si="176"/>
        <v>0</v>
      </c>
      <c r="AZ676" s="6" t="str">
        <f t="shared" si="177"/>
        <v/>
      </c>
      <c r="BA676" s="6" t="str">
        <f t="shared" si="178"/>
        <v/>
      </c>
    </row>
    <row r="677" spans="2:59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R677" s="3">
        <v>2</v>
      </c>
      <c r="S677" s="3">
        <v>1</v>
      </c>
      <c r="T677" s="5">
        <v>3</v>
      </c>
      <c r="U677" s="3">
        <v>1</v>
      </c>
      <c r="V677" s="6" t="str">
        <f t="shared" si="170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D677" s="12">
        <v>15251</v>
      </c>
      <c r="AG677" s="6">
        <f t="shared" si="179"/>
        <v>0</v>
      </c>
      <c r="AH677" s="6">
        <f t="shared" si="180"/>
        <v>0</v>
      </c>
      <c r="AI677" s="6" t="str">
        <f t="shared" si="181"/>
        <v/>
      </c>
      <c r="AJ677" s="6" t="str">
        <f t="shared" si="182"/>
        <v/>
      </c>
      <c r="AK677" s="6">
        <f t="shared" si="183"/>
        <v>0</v>
      </c>
      <c r="AL677" s="6">
        <f t="shared" si="184"/>
        <v>0</v>
      </c>
      <c r="AM677" s="6" t="str">
        <f t="shared" si="185"/>
        <v/>
      </c>
      <c r="AN677" s="6" t="str">
        <f t="shared" si="186"/>
        <v/>
      </c>
      <c r="AT677" s="6">
        <f t="shared" si="171"/>
        <v>0</v>
      </c>
      <c r="AU677" s="6">
        <f t="shared" si="172"/>
        <v>1</v>
      </c>
      <c r="AV677" s="6" t="str">
        <f t="shared" si="173"/>
        <v/>
      </c>
      <c r="AW677" s="6" t="str">
        <f t="shared" si="174"/>
        <v/>
      </c>
      <c r="AX677" s="6">
        <f t="shared" si="175"/>
        <v>0</v>
      </c>
      <c r="AY677" s="6">
        <f t="shared" si="176"/>
        <v>0</v>
      </c>
      <c r="AZ677" s="6" t="str">
        <f t="shared" si="177"/>
        <v/>
      </c>
      <c r="BA677" s="6" t="str">
        <f t="shared" si="178"/>
        <v/>
      </c>
      <c r="BG677" s="6" t="s">
        <v>1133</v>
      </c>
    </row>
    <row r="678" spans="2:59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R678" s="3">
        <v>1</v>
      </c>
      <c r="S678" s="3">
        <v>0</v>
      </c>
      <c r="T678" s="5">
        <v>3</v>
      </c>
      <c r="U678" s="3">
        <v>3</v>
      </c>
      <c r="V678" s="6" t="str">
        <f t="shared" si="170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D678" s="12">
        <v>52151</v>
      </c>
      <c r="AG678" s="6">
        <f t="shared" si="179"/>
        <v>0</v>
      </c>
      <c r="AH678" s="6">
        <f t="shared" si="180"/>
        <v>0</v>
      </c>
      <c r="AI678" s="6" t="str">
        <f t="shared" si="181"/>
        <v/>
      </c>
      <c r="AJ678" s="6" t="str">
        <f t="shared" si="182"/>
        <v/>
      </c>
      <c r="AK678" s="6">
        <f t="shared" si="183"/>
        <v>0</v>
      </c>
      <c r="AL678" s="6">
        <f t="shared" si="184"/>
        <v>0</v>
      </c>
      <c r="AM678" s="6" t="str">
        <f t="shared" si="185"/>
        <v/>
      </c>
      <c r="AN678" s="6" t="str">
        <f t="shared" si="186"/>
        <v/>
      </c>
      <c r="AT678" s="6">
        <f t="shared" si="171"/>
        <v>0</v>
      </c>
      <c r="AU678" s="6">
        <f t="shared" si="172"/>
        <v>0</v>
      </c>
      <c r="AV678" s="6" t="str">
        <f t="shared" si="173"/>
        <v/>
      </c>
      <c r="AW678" s="6" t="str">
        <f t="shared" si="174"/>
        <v/>
      </c>
      <c r="AX678" s="6">
        <f t="shared" si="175"/>
        <v>0</v>
      </c>
      <c r="AY678" s="6">
        <f t="shared" si="176"/>
        <v>0</v>
      </c>
      <c r="AZ678" s="6" t="str">
        <f t="shared" si="177"/>
        <v/>
      </c>
      <c r="BA678" s="6" t="str">
        <f t="shared" si="178"/>
        <v/>
      </c>
      <c r="BG678" s="6" t="s">
        <v>1134</v>
      </c>
    </row>
    <row r="679" spans="2:59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R679" s="3">
        <v>1</v>
      </c>
      <c r="S679" s="3">
        <v>0</v>
      </c>
      <c r="T679" s="5">
        <v>3</v>
      </c>
      <c r="U679" s="3">
        <v>1</v>
      </c>
      <c r="V679" s="6" t="str">
        <f t="shared" si="170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D679" s="12">
        <v>15521</v>
      </c>
      <c r="AG679" s="6">
        <f t="shared" si="179"/>
        <v>0</v>
      </c>
      <c r="AH679" s="6">
        <f t="shared" si="180"/>
        <v>0</v>
      </c>
      <c r="AI679" s="6" t="str">
        <f t="shared" si="181"/>
        <v/>
      </c>
      <c r="AJ679" s="6" t="str">
        <f t="shared" si="182"/>
        <v/>
      </c>
      <c r="AK679" s="6">
        <f t="shared" si="183"/>
        <v>0</v>
      </c>
      <c r="AL679" s="6">
        <f t="shared" si="184"/>
        <v>0</v>
      </c>
      <c r="AM679" s="6" t="str">
        <f t="shared" si="185"/>
        <v/>
      </c>
      <c r="AN679" s="6" t="str">
        <f t="shared" si="186"/>
        <v/>
      </c>
      <c r="AT679" s="6">
        <f t="shared" si="171"/>
        <v>1</v>
      </c>
      <c r="AU679" s="6">
        <f t="shared" si="172"/>
        <v>2</v>
      </c>
      <c r="AV679" s="6" t="str">
        <f t="shared" si="173"/>
        <v/>
      </c>
      <c r="AW679" s="6" t="str">
        <f t="shared" si="174"/>
        <v/>
      </c>
      <c r="AX679" s="6">
        <f t="shared" si="175"/>
        <v>0</v>
      </c>
      <c r="AY679" s="6">
        <f t="shared" si="176"/>
        <v>0</v>
      </c>
      <c r="AZ679" s="6" t="str">
        <f t="shared" si="177"/>
        <v/>
      </c>
      <c r="BA679" s="6" t="str">
        <f t="shared" si="178"/>
        <v/>
      </c>
    </row>
    <row r="680" spans="2:59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R680" s="3">
        <v>0</v>
      </c>
      <c r="S680" s="3">
        <v>1</v>
      </c>
      <c r="T680" s="5">
        <v>0</v>
      </c>
      <c r="U680" s="3">
        <v>1</v>
      </c>
      <c r="V680" s="6" t="str">
        <f t="shared" si="170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D680" s="12">
        <v>51251</v>
      </c>
      <c r="AG680" s="6">
        <f t="shared" si="179"/>
        <v>0</v>
      </c>
      <c r="AH680" s="6">
        <f t="shared" si="180"/>
        <v>0</v>
      </c>
      <c r="AI680" s="6" t="str">
        <f t="shared" si="181"/>
        <v/>
      </c>
      <c r="AJ680" s="6" t="str">
        <f t="shared" si="182"/>
        <v/>
      </c>
      <c r="AK680" s="6">
        <f t="shared" si="183"/>
        <v>0</v>
      </c>
      <c r="AL680" s="6">
        <f t="shared" si="184"/>
        <v>0</v>
      </c>
      <c r="AM680" s="6" t="str">
        <f t="shared" si="185"/>
        <v/>
      </c>
      <c r="AN680" s="6" t="str">
        <f t="shared" si="186"/>
        <v/>
      </c>
      <c r="AT680" s="6">
        <f t="shared" si="171"/>
        <v>2</v>
      </c>
      <c r="AU680" s="6">
        <f t="shared" si="172"/>
        <v>3</v>
      </c>
      <c r="AV680" s="6" t="str">
        <f t="shared" si="173"/>
        <v/>
      </c>
      <c r="AW680" s="6" t="str">
        <f t="shared" si="174"/>
        <v/>
      </c>
      <c r="AX680" s="6">
        <f t="shared" si="175"/>
        <v>0</v>
      </c>
      <c r="AY680" s="6">
        <f t="shared" si="176"/>
        <v>0</v>
      </c>
      <c r="AZ680" s="6" t="str">
        <f t="shared" si="177"/>
        <v/>
      </c>
      <c r="BA680" s="6" t="str">
        <f t="shared" si="178"/>
        <v/>
      </c>
    </row>
    <row r="681" spans="2:59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R681" s="3">
        <v>2</v>
      </c>
      <c r="S681" s="3">
        <v>0</v>
      </c>
      <c r="T681" s="5">
        <v>3</v>
      </c>
      <c r="U681" s="3">
        <v>3</v>
      </c>
      <c r="V681" s="6" t="str">
        <f t="shared" si="170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D681" s="12">
        <v>15521</v>
      </c>
      <c r="AG681" s="6">
        <f t="shared" si="179"/>
        <v>0</v>
      </c>
      <c r="AH681" s="6">
        <f t="shared" si="180"/>
        <v>0</v>
      </c>
      <c r="AI681" s="6" t="str">
        <f t="shared" si="181"/>
        <v/>
      </c>
      <c r="AJ681" s="6" t="str">
        <f t="shared" si="182"/>
        <v/>
      </c>
      <c r="AK681" s="6">
        <f t="shared" si="183"/>
        <v>0</v>
      </c>
      <c r="AL681" s="6">
        <f t="shared" si="184"/>
        <v>0</v>
      </c>
      <c r="AM681" s="6" t="str">
        <f t="shared" si="185"/>
        <v/>
      </c>
      <c r="AN681" s="6" t="str">
        <f t="shared" si="186"/>
        <v/>
      </c>
      <c r="AT681" s="6">
        <f t="shared" si="171"/>
        <v>1</v>
      </c>
      <c r="AU681" s="6">
        <f t="shared" si="172"/>
        <v>2</v>
      </c>
      <c r="AV681" s="6" t="str">
        <f t="shared" si="173"/>
        <v/>
      </c>
      <c r="AW681" s="6" t="str">
        <f t="shared" si="174"/>
        <v/>
      </c>
      <c r="AX681" s="6">
        <f t="shared" si="175"/>
        <v>0</v>
      </c>
      <c r="AY681" s="6">
        <f t="shared" si="176"/>
        <v>0</v>
      </c>
      <c r="AZ681" s="6" t="str">
        <f t="shared" si="177"/>
        <v/>
      </c>
      <c r="BA681" s="6" t="str">
        <f t="shared" si="178"/>
        <v/>
      </c>
    </row>
    <row r="682" spans="2:59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R682" s="3">
        <v>2</v>
      </c>
      <c r="S682" s="3">
        <v>1</v>
      </c>
      <c r="T682" s="5">
        <v>3</v>
      </c>
      <c r="U682" s="3">
        <v>1</v>
      </c>
      <c r="V682" s="6" t="str">
        <f t="shared" si="170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D682" s="12">
        <v>25512</v>
      </c>
      <c r="AG682" s="6">
        <f t="shared" si="179"/>
        <v>0</v>
      </c>
      <c r="AH682" s="6">
        <f t="shared" si="180"/>
        <v>2</v>
      </c>
      <c r="AI682" s="6" t="str">
        <f t="shared" si="181"/>
        <v/>
      </c>
      <c r="AJ682" s="6" t="str">
        <f t="shared" si="182"/>
        <v/>
      </c>
      <c r="AK682" s="6">
        <f t="shared" si="183"/>
        <v>0</v>
      </c>
      <c r="AL682" s="6">
        <f t="shared" si="184"/>
        <v>0</v>
      </c>
      <c r="AM682" s="6" t="str">
        <f t="shared" si="185"/>
        <v/>
      </c>
      <c r="AN682" s="6" t="str">
        <f t="shared" si="186"/>
        <v/>
      </c>
      <c r="AT682" s="6">
        <f t="shared" si="171"/>
        <v>0</v>
      </c>
      <c r="AU682" s="6">
        <f t="shared" si="172"/>
        <v>0</v>
      </c>
      <c r="AV682" s="6" t="str">
        <f t="shared" si="173"/>
        <v/>
      </c>
      <c r="AW682" s="6" t="str">
        <f t="shared" si="174"/>
        <v/>
      </c>
      <c r="AX682" s="6">
        <f t="shared" si="175"/>
        <v>0</v>
      </c>
      <c r="AY682" s="6">
        <f t="shared" si="176"/>
        <v>0</v>
      </c>
      <c r="AZ682" s="6" t="str">
        <f t="shared" si="177"/>
        <v/>
      </c>
      <c r="BA682" s="6" t="str">
        <f t="shared" si="178"/>
        <v/>
      </c>
    </row>
    <row r="683" spans="2:59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R683" s="3">
        <v>1</v>
      </c>
      <c r="S683" s="3">
        <v>1</v>
      </c>
      <c r="T683" s="5">
        <v>1</v>
      </c>
      <c r="U683" s="3">
        <v>0</v>
      </c>
      <c r="V683" s="6" t="str">
        <f t="shared" si="170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D683" s="12">
        <v>25511</v>
      </c>
      <c r="AG683" s="6">
        <f t="shared" si="179"/>
        <v>0</v>
      </c>
      <c r="AH683" s="6">
        <f t="shared" si="180"/>
        <v>0</v>
      </c>
      <c r="AI683" s="6" t="str">
        <f t="shared" si="181"/>
        <v/>
      </c>
      <c r="AJ683" s="6" t="str">
        <f t="shared" si="182"/>
        <v/>
      </c>
      <c r="AK683" s="6">
        <f t="shared" si="183"/>
        <v>0</v>
      </c>
      <c r="AL683" s="6">
        <f t="shared" si="184"/>
        <v>2</v>
      </c>
      <c r="AM683" s="6" t="str">
        <f t="shared" si="185"/>
        <v/>
      </c>
      <c r="AN683" s="6" t="str">
        <f t="shared" si="186"/>
        <v/>
      </c>
      <c r="AT683" s="6">
        <f t="shared" si="171"/>
        <v>0</v>
      </c>
      <c r="AU683" s="6">
        <f t="shared" si="172"/>
        <v>0</v>
      </c>
      <c r="AV683" s="6" t="str">
        <f t="shared" si="173"/>
        <v/>
      </c>
      <c r="AW683" s="6" t="str">
        <f t="shared" si="174"/>
        <v/>
      </c>
      <c r="AX683" s="6">
        <f t="shared" si="175"/>
        <v>0</v>
      </c>
      <c r="AY683" s="6">
        <f t="shared" si="176"/>
        <v>0</v>
      </c>
      <c r="AZ683" s="6" t="str">
        <f t="shared" si="177"/>
        <v/>
      </c>
      <c r="BA683" s="6" t="str">
        <f t="shared" si="178"/>
        <v/>
      </c>
    </row>
    <row r="684" spans="2:59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R684" s="3">
        <v>1</v>
      </c>
      <c r="S684" s="3">
        <v>1</v>
      </c>
      <c r="T684" s="5">
        <v>1</v>
      </c>
      <c r="U684" s="3">
        <v>3</v>
      </c>
      <c r="V684" s="6" t="str">
        <f t="shared" si="170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D684" s="12">
        <v>52151</v>
      </c>
      <c r="AG684" s="6">
        <f t="shared" si="179"/>
        <v>0</v>
      </c>
      <c r="AH684" s="6">
        <f t="shared" si="180"/>
        <v>0</v>
      </c>
      <c r="AI684" s="6" t="str">
        <f t="shared" si="181"/>
        <v/>
      </c>
      <c r="AJ684" s="6" t="str">
        <f t="shared" si="182"/>
        <v/>
      </c>
      <c r="AK684" s="6">
        <f t="shared" si="183"/>
        <v>0</v>
      </c>
      <c r="AL684" s="6">
        <f t="shared" si="184"/>
        <v>0</v>
      </c>
      <c r="AM684" s="6" t="str">
        <f t="shared" si="185"/>
        <v/>
      </c>
      <c r="AN684" s="6" t="str">
        <f t="shared" si="186"/>
        <v/>
      </c>
      <c r="AT684" s="6">
        <f t="shared" si="171"/>
        <v>0</v>
      </c>
      <c r="AU684" s="6">
        <f t="shared" si="172"/>
        <v>0</v>
      </c>
      <c r="AV684" s="6" t="str">
        <f t="shared" si="173"/>
        <v/>
      </c>
      <c r="AW684" s="6" t="str">
        <f t="shared" si="174"/>
        <v/>
      </c>
      <c r="AX684" s="6">
        <f t="shared" si="175"/>
        <v>0</v>
      </c>
      <c r="AY684" s="6">
        <f t="shared" si="176"/>
        <v>0</v>
      </c>
      <c r="AZ684" s="6" t="str">
        <f t="shared" si="177"/>
        <v/>
      </c>
      <c r="BA684" s="6" t="str">
        <f t="shared" si="178"/>
        <v/>
      </c>
    </row>
    <row r="685" spans="2:59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R685" s="3">
        <v>0</v>
      </c>
      <c r="S685" s="3">
        <v>1</v>
      </c>
      <c r="T685" s="5">
        <v>0</v>
      </c>
      <c r="U685" s="3">
        <v>0</v>
      </c>
      <c r="V685" s="6" t="str">
        <f t="shared" si="170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D685" s="12">
        <v>52511</v>
      </c>
      <c r="AG685" s="6">
        <f t="shared" si="179"/>
        <v>0</v>
      </c>
      <c r="AH685" s="6">
        <f t="shared" si="180"/>
        <v>0</v>
      </c>
      <c r="AI685" s="6" t="str">
        <f t="shared" si="181"/>
        <v/>
      </c>
      <c r="AJ685" s="6" t="str">
        <f t="shared" si="182"/>
        <v/>
      </c>
      <c r="AK685" s="6">
        <f t="shared" si="183"/>
        <v>0</v>
      </c>
      <c r="AL685" s="6">
        <f t="shared" si="184"/>
        <v>0</v>
      </c>
      <c r="AM685" s="6" t="str">
        <f t="shared" si="185"/>
        <v/>
      </c>
      <c r="AN685" s="6" t="str">
        <f t="shared" si="186"/>
        <v/>
      </c>
      <c r="AT685" s="6">
        <f t="shared" si="171"/>
        <v>1</v>
      </c>
      <c r="AU685" s="6">
        <f t="shared" si="172"/>
        <v>3</v>
      </c>
      <c r="AV685" s="6" t="str">
        <f t="shared" si="173"/>
        <v/>
      </c>
      <c r="AW685" s="6" t="str">
        <f t="shared" si="174"/>
        <v/>
      </c>
      <c r="AX685" s="6">
        <f t="shared" si="175"/>
        <v>0</v>
      </c>
      <c r="AY685" s="6">
        <f t="shared" si="176"/>
        <v>0</v>
      </c>
      <c r="AZ685" s="6" t="str">
        <f t="shared" si="177"/>
        <v/>
      </c>
      <c r="BA685" s="6" t="str">
        <f t="shared" si="178"/>
        <v/>
      </c>
    </row>
    <row r="686" spans="2:59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R686" s="3">
        <v>0</v>
      </c>
      <c r="S686" s="3">
        <v>2</v>
      </c>
      <c r="T686" s="5">
        <v>0</v>
      </c>
      <c r="U686" s="3">
        <v>0</v>
      </c>
      <c r="V686" s="6" t="str">
        <f t="shared" si="170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D686" s="12">
        <v>25511</v>
      </c>
      <c r="AG686" s="6">
        <f t="shared" si="179"/>
        <v>0</v>
      </c>
      <c r="AH686" s="6">
        <f t="shared" si="180"/>
        <v>0</v>
      </c>
      <c r="AI686" s="6" t="str">
        <f t="shared" si="181"/>
        <v/>
      </c>
      <c r="AJ686" s="6" t="str">
        <f t="shared" si="182"/>
        <v/>
      </c>
      <c r="AK686" s="6">
        <f t="shared" si="183"/>
        <v>1</v>
      </c>
      <c r="AL686" s="6">
        <f t="shared" si="184"/>
        <v>3</v>
      </c>
      <c r="AM686" s="6" t="str">
        <f t="shared" si="185"/>
        <v/>
      </c>
      <c r="AN686" s="6" t="str">
        <f t="shared" si="186"/>
        <v/>
      </c>
      <c r="AT686" s="6">
        <f t="shared" si="171"/>
        <v>0</v>
      </c>
      <c r="AU686" s="6">
        <f t="shared" si="172"/>
        <v>0</v>
      </c>
      <c r="AV686" s="6" t="str">
        <f t="shared" si="173"/>
        <v/>
      </c>
      <c r="AW686" s="6" t="str">
        <f t="shared" si="174"/>
        <v/>
      </c>
      <c r="AX686" s="6">
        <f t="shared" si="175"/>
        <v>0</v>
      </c>
      <c r="AY686" s="6">
        <f t="shared" si="176"/>
        <v>0</v>
      </c>
      <c r="AZ686" s="6" t="str">
        <f t="shared" si="177"/>
        <v/>
      </c>
      <c r="BA686" s="6" t="str">
        <f t="shared" si="178"/>
        <v/>
      </c>
      <c r="BG686" s="12" t="s">
        <v>1136</v>
      </c>
    </row>
    <row r="687" spans="2:59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R687" s="3">
        <v>0</v>
      </c>
      <c r="S687" s="3">
        <v>0</v>
      </c>
      <c r="T687" s="5">
        <v>1</v>
      </c>
      <c r="U687" s="3">
        <v>0</v>
      </c>
      <c r="V687" s="6" t="str">
        <f t="shared" si="170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D687" s="12">
        <v>25511</v>
      </c>
      <c r="AG687" s="6">
        <f t="shared" si="179"/>
        <v>0</v>
      </c>
      <c r="AH687" s="6">
        <f t="shared" si="180"/>
        <v>0</v>
      </c>
      <c r="AI687" s="6" t="str">
        <f t="shared" si="181"/>
        <v/>
      </c>
      <c r="AJ687" s="6" t="str">
        <f t="shared" si="182"/>
        <v/>
      </c>
      <c r="AK687" s="6">
        <f t="shared" si="183"/>
        <v>1</v>
      </c>
      <c r="AL687" s="6">
        <f t="shared" si="184"/>
        <v>3</v>
      </c>
      <c r="AM687" s="6" t="str">
        <f t="shared" si="185"/>
        <v/>
      </c>
      <c r="AN687" s="6" t="str">
        <f t="shared" si="186"/>
        <v/>
      </c>
      <c r="AT687" s="6">
        <f t="shared" si="171"/>
        <v>0</v>
      </c>
      <c r="AU687" s="6">
        <f t="shared" si="172"/>
        <v>0</v>
      </c>
      <c r="AV687" s="6" t="str">
        <f t="shared" si="173"/>
        <v/>
      </c>
      <c r="AW687" s="6" t="str">
        <f t="shared" si="174"/>
        <v/>
      </c>
      <c r="AX687" s="6">
        <f t="shared" si="175"/>
        <v>0</v>
      </c>
      <c r="AY687" s="6">
        <f t="shared" si="176"/>
        <v>0</v>
      </c>
      <c r="AZ687" s="6" t="str">
        <f t="shared" si="177"/>
        <v/>
      </c>
      <c r="BA687" s="6" t="str">
        <f t="shared" si="178"/>
        <v/>
      </c>
      <c r="BG687" s="12" t="s">
        <v>1137</v>
      </c>
    </row>
    <row r="688" spans="2:59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R688" s="3">
        <v>0</v>
      </c>
      <c r="S688" s="3">
        <v>0</v>
      </c>
      <c r="T688" s="5">
        <v>1</v>
      </c>
      <c r="U688" s="3">
        <v>0</v>
      </c>
      <c r="V688" s="6" t="str">
        <f t="shared" si="170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D688" s="12">
        <v>25511</v>
      </c>
      <c r="AG688" s="6">
        <f t="shared" si="179"/>
        <v>0</v>
      </c>
      <c r="AH688" s="6">
        <f t="shared" si="180"/>
        <v>0</v>
      </c>
      <c r="AI688" s="6" t="str">
        <f t="shared" si="181"/>
        <v/>
      </c>
      <c r="AJ688" s="6" t="str">
        <f t="shared" si="182"/>
        <v/>
      </c>
      <c r="AK688" s="6">
        <f t="shared" si="183"/>
        <v>2</v>
      </c>
      <c r="AL688" s="6">
        <f t="shared" si="184"/>
        <v>4</v>
      </c>
      <c r="AM688" s="6" t="str">
        <f t="shared" si="185"/>
        <v/>
      </c>
      <c r="AN688" s="6" t="str">
        <f t="shared" si="186"/>
        <v/>
      </c>
      <c r="AT688" s="6">
        <f t="shared" si="171"/>
        <v>0</v>
      </c>
      <c r="AU688" s="6">
        <f t="shared" si="172"/>
        <v>0</v>
      </c>
      <c r="AV688" s="6" t="str">
        <f t="shared" si="173"/>
        <v/>
      </c>
      <c r="AW688" s="6" t="str">
        <f t="shared" si="174"/>
        <v/>
      </c>
      <c r="AX688" s="6">
        <f t="shared" si="175"/>
        <v>0</v>
      </c>
      <c r="AY688" s="6">
        <f t="shared" si="176"/>
        <v>0</v>
      </c>
      <c r="AZ688" s="6" t="str">
        <f t="shared" si="177"/>
        <v/>
      </c>
      <c r="BA688" s="6" t="str">
        <f t="shared" si="178"/>
        <v/>
      </c>
    </row>
    <row r="689" spans="2:59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R689" s="3">
        <v>3</v>
      </c>
      <c r="S689" s="3">
        <v>1</v>
      </c>
      <c r="T689" s="5">
        <v>3</v>
      </c>
      <c r="U689" s="3">
        <v>3</v>
      </c>
      <c r="V689" s="6" t="str">
        <f t="shared" si="170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D689" s="12">
        <v>25512</v>
      </c>
      <c r="AG689" s="6">
        <f t="shared" si="179"/>
        <v>1</v>
      </c>
      <c r="AH689" s="6">
        <f t="shared" si="180"/>
        <v>3</v>
      </c>
      <c r="AI689" s="6" t="str">
        <f t="shared" si="181"/>
        <v/>
      </c>
      <c r="AJ689" s="6" t="str">
        <f t="shared" si="182"/>
        <v/>
      </c>
      <c r="AK689" s="6">
        <f t="shared" si="183"/>
        <v>0</v>
      </c>
      <c r="AL689" s="6">
        <f t="shared" si="184"/>
        <v>0</v>
      </c>
      <c r="AM689" s="6" t="str">
        <f t="shared" si="185"/>
        <v/>
      </c>
      <c r="AN689" s="6" t="str">
        <f t="shared" si="186"/>
        <v/>
      </c>
      <c r="AT689" s="6">
        <f t="shared" si="171"/>
        <v>0</v>
      </c>
      <c r="AU689" s="6">
        <f t="shared" si="172"/>
        <v>0</v>
      </c>
      <c r="AV689" s="6" t="str">
        <f t="shared" si="173"/>
        <v/>
      </c>
      <c r="AW689" s="6" t="str">
        <f t="shared" si="174"/>
        <v/>
      </c>
      <c r="AX689" s="6">
        <f t="shared" si="175"/>
        <v>0</v>
      </c>
      <c r="AY689" s="6">
        <f t="shared" si="176"/>
        <v>0</v>
      </c>
      <c r="AZ689" s="6" t="str">
        <f t="shared" si="177"/>
        <v/>
      </c>
      <c r="BA689" s="6" t="str">
        <f t="shared" si="178"/>
        <v/>
      </c>
    </row>
    <row r="690" spans="2:59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R690" s="3">
        <v>1</v>
      </c>
      <c r="S690" s="3">
        <v>0</v>
      </c>
      <c r="T690" s="5">
        <v>3</v>
      </c>
      <c r="U690" s="3">
        <v>1</v>
      </c>
      <c r="V690" s="6" t="str">
        <f t="shared" si="170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D690" s="12">
        <v>25512</v>
      </c>
      <c r="AG690" s="6">
        <f t="shared" si="179"/>
        <v>3</v>
      </c>
      <c r="AH690" s="6">
        <f t="shared" si="180"/>
        <v>5</v>
      </c>
      <c r="AI690" s="6">
        <f t="shared" si="181"/>
        <v>4.8246999999999982</v>
      </c>
      <c r="AJ690" s="6" t="str">
        <f t="shared" si="182"/>
        <v/>
      </c>
      <c r="AK690" s="6">
        <f t="shared" si="183"/>
        <v>0</v>
      </c>
      <c r="AL690" s="6">
        <f t="shared" si="184"/>
        <v>0</v>
      </c>
      <c r="AM690" s="6" t="str">
        <f t="shared" si="185"/>
        <v/>
      </c>
      <c r="AN690" s="6" t="str">
        <f t="shared" si="186"/>
        <v/>
      </c>
      <c r="AT690" s="6">
        <f t="shared" si="171"/>
        <v>0</v>
      </c>
      <c r="AU690" s="6">
        <f t="shared" si="172"/>
        <v>0</v>
      </c>
      <c r="AV690" s="6" t="str">
        <f t="shared" si="173"/>
        <v/>
      </c>
      <c r="AW690" s="6" t="str">
        <f t="shared" si="174"/>
        <v/>
      </c>
      <c r="AX690" s="6">
        <f t="shared" si="175"/>
        <v>0</v>
      </c>
      <c r="AY690" s="6">
        <f t="shared" si="176"/>
        <v>0</v>
      </c>
      <c r="AZ690" s="6" t="str">
        <f t="shared" si="177"/>
        <v/>
      </c>
      <c r="BA690" s="6" t="str">
        <f t="shared" si="178"/>
        <v/>
      </c>
    </row>
    <row r="691" spans="2:59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R691" s="3">
        <v>0</v>
      </c>
      <c r="S691" s="3">
        <v>1</v>
      </c>
      <c r="T691" s="5">
        <v>0</v>
      </c>
      <c r="U691" s="3">
        <v>0</v>
      </c>
      <c r="V691" s="6" t="str">
        <f t="shared" si="170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D691" s="12">
        <v>25511</v>
      </c>
      <c r="AG691" s="6">
        <f t="shared" si="179"/>
        <v>0</v>
      </c>
      <c r="AH691" s="6">
        <f t="shared" si="180"/>
        <v>0</v>
      </c>
      <c r="AI691" s="6" t="str">
        <f t="shared" si="181"/>
        <v/>
      </c>
      <c r="AJ691" s="6" t="str">
        <f t="shared" si="182"/>
        <v/>
      </c>
      <c r="AK691" s="6">
        <f t="shared" si="183"/>
        <v>2</v>
      </c>
      <c r="AL691" s="6">
        <f t="shared" si="184"/>
        <v>4</v>
      </c>
      <c r="AM691" s="6" t="str">
        <f t="shared" si="185"/>
        <v/>
      </c>
      <c r="AN691" s="6" t="str">
        <f t="shared" si="186"/>
        <v/>
      </c>
      <c r="AT691" s="6">
        <f t="shared" si="171"/>
        <v>0</v>
      </c>
      <c r="AU691" s="6">
        <f t="shared" si="172"/>
        <v>0</v>
      </c>
      <c r="AV691" s="6" t="str">
        <f t="shared" si="173"/>
        <v/>
      </c>
      <c r="AW691" s="6" t="str">
        <f t="shared" si="174"/>
        <v/>
      </c>
      <c r="AX691" s="6">
        <f t="shared" si="175"/>
        <v>0</v>
      </c>
      <c r="AY691" s="6">
        <f t="shared" si="176"/>
        <v>0</v>
      </c>
      <c r="AZ691" s="6" t="str">
        <f t="shared" si="177"/>
        <v/>
      </c>
      <c r="BA691" s="6" t="str">
        <f t="shared" si="178"/>
        <v/>
      </c>
    </row>
    <row r="692" spans="2:59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R692" s="3">
        <v>1</v>
      </c>
      <c r="S692" s="3">
        <v>2</v>
      </c>
      <c r="T692" s="5">
        <v>0</v>
      </c>
      <c r="U692" s="3">
        <v>0</v>
      </c>
      <c r="V692" s="6" t="str">
        <f t="shared" si="170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D692" s="12">
        <v>25511</v>
      </c>
      <c r="AG692" s="6">
        <f t="shared" si="179"/>
        <v>0</v>
      </c>
      <c r="AH692" s="6">
        <f t="shared" si="180"/>
        <v>0</v>
      </c>
      <c r="AI692" s="6" t="str">
        <f t="shared" si="181"/>
        <v/>
      </c>
      <c r="AJ692" s="6" t="str">
        <f t="shared" si="182"/>
        <v/>
      </c>
      <c r="AK692" s="6">
        <f t="shared" si="183"/>
        <v>2</v>
      </c>
      <c r="AL692" s="6">
        <f t="shared" si="184"/>
        <v>4</v>
      </c>
      <c r="AM692" s="6" t="str">
        <f t="shared" si="185"/>
        <v/>
      </c>
      <c r="AN692" s="6" t="str">
        <f t="shared" si="186"/>
        <v/>
      </c>
      <c r="AT692" s="6">
        <f t="shared" si="171"/>
        <v>0</v>
      </c>
      <c r="AU692" s="6">
        <f t="shared" si="172"/>
        <v>0</v>
      </c>
      <c r="AV692" s="6" t="str">
        <f t="shared" si="173"/>
        <v/>
      </c>
      <c r="AW692" s="6" t="str">
        <f t="shared" si="174"/>
        <v/>
      </c>
      <c r="AX692" s="6">
        <f t="shared" si="175"/>
        <v>0</v>
      </c>
      <c r="AY692" s="6">
        <f t="shared" si="176"/>
        <v>0</v>
      </c>
      <c r="AZ692" s="6" t="str">
        <f t="shared" si="177"/>
        <v/>
      </c>
      <c r="BA692" s="6" t="str">
        <f t="shared" si="178"/>
        <v/>
      </c>
    </row>
    <row r="693" spans="2:59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R693" s="3">
        <v>2</v>
      </c>
      <c r="S693" s="3">
        <v>1</v>
      </c>
      <c r="T693" s="5">
        <v>3</v>
      </c>
      <c r="U693" s="3">
        <v>1</v>
      </c>
      <c r="V693" s="6" t="str">
        <f t="shared" si="170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D693" s="12">
        <v>25512</v>
      </c>
      <c r="AG693" s="6">
        <f t="shared" si="179"/>
        <v>2</v>
      </c>
      <c r="AH693" s="6">
        <f t="shared" si="180"/>
        <v>4</v>
      </c>
      <c r="AI693" s="6" t="str">
        <f t="shared" si="181"/>
        <v/>
      </c>
      <c r="AJ693" s="6" t="str">
        <f t="shared" si="182"/>
        <v/>
      </c>
      <c r="AK693" s="6">
        <f t="shared" si="183"/>
        <v>0</v>
      </c>
      <c r="AL693" s="6">
        <f t="shared" si="184"/>
        <v>0</v>
      </c>
      <c r="AM693" s="6" t="str">
        <f t="shared" si="185"/>
        <v/>
      </c>
      <c r="AN693" s="6" t="str">
        <f t="shared" si="186"/>
        <v/>
      </c>
      <c r="AT693" s="6">
        <f t="shared" si="171"/>
        <v>0</v>
      </c>
      <c r="AU693" s="6">
        <f t="shared" si="172"/>
        <v>0</v>
      </c>
      <c r="AV693" s="6" t="str">
        <f t="shared" si="173"/>
        <v/>
      </c>
      <c r="AW693" s="6" t="str">
        <f t="shared" si="174"/>
        <v/>
      </c>
      <c r="AX693" s="6">
        <f t="shared" si="175"/>
        <v>0</v>
      </c>
      <c r="AY693" s="6">
        <f t="shared" si="176"/>
        <v>0</v>
      </c>
      <c r="AZ693" s="6" t="str">
        <f t="shared" si="177"/>
        <v/>
      </c>
      <c r="BA693" s="6" t="str">
        <f t="shared" si="178"/>
        <v/>
      </c>
    </row>
    <row r="694" spans="2:59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R694" s="3">
        <v>3</v>
      </c>
      <c r="S694" s="3">
        <v>1</v>
      </c>
      <c r="T694" s="5">
        <v>3</v>
      </c>
      <c r="U694" s="3">
        <v>3</v>
      </c>
      <c r="V694" s="6" t="str">
        <f t="shared" si="170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D694" s="12">
        <v>15251</v>
      </c>
      <c r="AG694" s="6">
        <f t="shared" si="179"/>
        <v>0</v>
      </c>
      <c r="AH694" s="6">
        <f t="shared" si="180"/>
        <v>0</v>
      </c>
      <c r="AI694" s="6" t="str">
        <f t="shared" si="181"/>
        <v/>
      </c>
      <c r="AJ694" s="6" t="str">
        <f t="shared" si="182"/>
        <v/>
      </c>
      <c r="AK694" s="6">
        <f t="shared" si="183"/>
        <v>0</v>
      </c>
      <c r="AL694" s="6">
        <f t="shared" si="184"/>
        <v>0</v>
      </c>
      <c r="AM694" s="6" t="str">
        <f t="shared" si="185"/>
        <v/>
      </c>
      <c r="AN694" s="6" t="str">
        <f t="shared" si="186"/>
        <v/>
      </c>
      <c r="AT694" s="6">
        <f t="shared" si="171"/>
        <v>1</v>
      </c>
      <c r="AU694" s="6">
        <f t="shared" si="172"/>
        <v>3</v>
      </c>
      <c r="AV694" s="6" t="str">
        <f t="shared" si="173"/>
        <v/>
      </c>
      <c r="AW694" s="6" t="str">
        <f t="shared" si="174"/>
        <v/>
      </c>
      <c r="AX694" s="6">
        <f t="shared" si="175"/>
        <v>0</v>
      </c>
      <c r="AY694" s="6">
        <f t="shared" si="176"/>
        <v>0</v>
      </c>
      <c r="AZ694" s="6" t="str">
        <f t="shared" si="177"/>
        <v/>
      </c>
      <c r="BA694" s="6" t="str">
        <f t="shared" si="178"/>
        <v/>
      </c>
    </row>
    <row r="695" spans="2:59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R695" s="3">
        <v>3</v>
      </c>
      <c r="S695" s="3">
        <v>0</v>
      </c>
      <c r="T695" s="5">
        <v>3</v>
      </c>
      <c r="U695" s="3">
        <v>3</v>
      </c>
      <c r="V695" s="6" t="str">
        <f t="shared" si="170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D695" s="12">
        <v>25512</v>
      </c>
      <c r="AG695" s="6">
        <f t="shared" si="179"/>
        <v>1</v>
      </c>
      <c r="AH695" s="6">
        <f t="shared" si="180"/>
        <v>3</v>
      </c>
      <c r="AI695" s="6" t="str">
        <f t="shared" si="181"/>
        <v/>
      </c>
      <c r="AJ695" s="6" t="str">
        <f t="shared" si="182"/>
        <v/>
      </c>
      <c r="AK695" s="6">
        <f t="shared" si="183"/>
        <v>0</v>
      </c>
      <c r="AL695" s="6">
        <f t="shared" si="184"/>
        <v>0</v>
      </c>
      <c r="AM695" s="6" t="str">
        <f t="shared" si="185"/>
        <v/>
      </c>
      <c r="AN695" s="6" t="str">
        <f t="shared" si="186"/>
        <v/>
      </c>
      <c r="AT695" s="6">
        <f t="shared" si="171"/>
        <v>0</v>
      </c>
      <c r="AU695" s="6">
        <f t="shared" si="172"/>
        <v>0</v>
      </c>
      <c r="AV695" s="6" t="str">
        <f t="shared" si="173"/>
        <v/>
      </c>
      <c r="AW695" s="6" t="str">
        <f t="shared" si="174"/>
        <v/>
      </c>
      <c r="AX695" s="6">
        <f t="shared" si="175"/>
        <v>0</v>
      </c>
      <c r="AY695" s="6">
        <f t="shared" si="176"/>
        <v>0</v>
      </c>
      <c r="AZ695" s="6" t="str">
        <f t="shared" si="177"/>
        <v/>
      </c>
      <c r="BA695" s="6" t="str">
        <f t="shared" si="178"/>
        <v/>
      </c>
    </row>
    <row r="696" spans="2:59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R696" s="3">
        <v>1</v>
      </c>
      <c r="S696" s="3">
        <v>1</v>
      </c>
      <c r="T696" s="5">
        <v>1</v>
      </c>
      <c r="U696" s="3">
        <v>0</v>
      </c>
      <c r="V696" s="6" t="str">
        <f t="shared" si="170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D696" s="12">
        <v>25511</v>
      </c>
      <c r="AG696" s="6">
        <f t="shared" si="179"/>
        <v>0</v>
      </c>
      <c r="AH696" s="6">
        <f t="shared" si="180"/>
        <v>0</v>
      </c>
      <c r="AI696" s="6" t="str">
        <f t="shared" si="181"/>
        <v/>
      </c>
      <c r="AJ696" s="6" t="str">
        <f t="shared" si="182"/>
        <v/>
      </c>
      <c r="AK696" s="6">
        <f t="shared" si="183"/>
        <v>0</v>
      </c>
      <c r="AL696" s="6">
        <f t="shared" si="184"/>
        <v>2</v>
      </c>
      <c r="AM696" s="6" t="str">
        <f t="shared" si="185"/>
        <v/>
      </c>
      <c r="AN696" s="6" t="str">
        <f t="shared" si="186"/>
        <v/>
      </c>
      <c r="AT696" s="6">
        <f t="shared" si="171"/>
        <v>0</v>
      </c>
      <c r="AU696" s="6">
        <f t="shared" si="172"/>
        <v>0</v>
      </c>
      <c r="AV696" s="6" t="str">
        <f t="shared" si="173"/>
        <v/>
      </c>
      <c r="AW696" s="6" t="str">
        <f t="shared" si="174"/>
        <v/>
      </c>
      <c r="AX696" s="6">
        <f t="shared" si="175"/>
        <v>0</v>
      </c>
      <c r="AY696" s="6">
        <f t="shared" si="176"/>
        <v>0</v>
      </c>
      <c r="AZ696" s="6" t="str">
        <f t="shared" si="177"/>
        <v/>
      </c>
      <c r="BA696" s="6" t="str">
        <f t="shared" si="178"/>
        <v/>
      </c>
      <c r="BG696" s="12" t="s">
        <v>1138</v>
      </c>
    </row>
    <row r="697" spans="2:59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R697" s="3">
        <v>1</v>
      </c>
      <c r="S697" s="3">
        <v>0</v>
      </c>
      <c r="T697" s="5">
        <v>3</v>
      </c>
      <c r="U697" s="3">
        <v>1</v>
      </c>
      <c r="V697" s="6" t="str">
        <f t="shared" si="170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D697" s="12">
        <v>25512</v>
      </c>
      <c r="AG697" s="6">
        <f t="shared" si="179"/>
        <v>2</v>
      </c>
      <c r="AH697" s="6">
        <f t="shared" si="180"/>
        <v>4</v>
      </c>
      <c r="AI697" s="6" t="str">
        <f t="shared" si="181"/>
        <v/>
      </c>
      <c r="AJ697" s="6" t="str">
        <f t="shared" si="182"/>
        <v/>
      </c>
      <c r="AK697" s="6">
        <f t="shared" si="183"/>
        <v>0</v>
      </c>
      <c r="AL697" s="6">
        <f t="shared" si="184"/>
        <v>0</v>
      </c>
      <c r="AM697" s="6" t="str">
        <f t="shared" si="185"/>
        <v/>
      </c>
      <c r="AN697" s="6" t="str">
        <f t="shared" si="186"/>
        <v/>
      </c>
      <c r="AT697" s="6">
        <f t="shared" si="171"/>
        <v>0</v>
      </c>
      <c r="AU697" s="6">
        <f t="shared" si="172"/>
        <v>0</v>
      </c>
      <c r="AV697" s="6" t="str">
        <f t="shared" si="173"/>
        <v/>
      </c>
      <c r="AW697" s="6" t="str">
        <f t="shared" si="174"/>
        <v/>
      </c>
      <c r="AX697" s="6">
        <f t="shared" si="175"/>
        <v>0</v>
      </c>
      <c r="AY697" s="6">
        <f t="shared" si="176"/>
        <v>0</v>
      </c>
      <c r="AZ697" s="6" t="str">
        <f t="shared" si="177"/>
        <v/>
      </c>
      <c r="BA697" s="6" t="str">
        <f t="shared" si="178"/>
        <v/>
      </c>
      <c r="BG697" s="12" t="s">
        <v>1139</v>
      </c>
    </row>
    <row r="698" spans="2:59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R698" s="3">
        <v>1</v>
      </c>
      <c r="S698" s="3">
        <v>4</v>
      </c>
      <c r="T698" s="5">
        <v>0</v>
      </c>
      <c r="U698" s="3">
        <v>0</v>
      </c>
      <c r="V698" s="6" t="str">
        <f t="shared" si="170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D698" s="12">
        <v>52152</v>
      </c>
      <c r="AG698" s="6">
        <f t="shared" si="179"/>
        <v>0</v>
      </c>
      <c r="AH698" s="6">
        <f t="shared" si="180"/>
        <v>0</v>
      </c>
      <c r="AI698" s="6" t="str">
        <f t="shared" si="181"/>
        <v/>
      </c>
      <c r="AJ698" s="6" t="str">
        <f t="shared" si="182"/>
        <v/>
      </c>
      <c r="AK698" s="6">
        <f t="shared" si="183"/>
        <v>0</v>
      </c>
      <c r="AL698" s="6">
        <f t="shared" si="184"/>
        <v>0</v>
      </c>
      <c r="AM698" s="6" t="str">
        <f t="shared" si="185"/>
        <v/>
      </c>
      <c r="AN698" s="6" t="str">
        <f t="shared" si="186"/>
        <v/>
      </c>
      <c r="AT698" s="6">
        <f t="shared" si="171"/>
        <v>0</v>
      </c>
      <c r="AU698" s="6">
        <f t="shared" si="172"/>
        <v>0</v>
      </c>
      <c r="AV698" s="6" t="str">
        <f t="shared" si="173"/>
        <v/>
      </c>
      <c r="AW698" s="6" t="str">
        <f t="shared" si="174"/>
        <v/>
      </c>
      <c r="AX698" s="6">
        <f t="shared" si="175"/>
        <v>0</v>
      </c>
      <c r="AY698" s="6">
        <f t="shared" si="176"/>
        <v>0</v>
      </c>
      <c r="AZ698" s="6" t="str">
        <f t="shared" si="177"/>
        <v/>
      </c>
      <c r="BA698" s="6" t="str">
        <f t="shared" si="178"/>
        <v/>
      </c>
    </row>
    <row r="699" spans="2:59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R699" s="3">
        <v>2</v>
      </c>
      <c r="S699" s="3">
        <v>0</v>
      </c>
      <c r="T699" s="5">
        <v>3</v>
      </c>
      <c r="U699" s="3">
        <v>3</v>
      </c>
      <c r="V699" s="6" t="str">
        <f t="shared" si="170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D699" s="12">
        <v>15251</v>
      </c>
      <c r="AG699" s="6">
        <f t="shared" si="179"/>
        <v>0</v>
      </c>
      <c r="AH699" s="6">
        <f t="shared" si="180"/>
        <v>0</v>
      </c>
      <c r="AI699" s="6" t="str">
        <f t="shared" si="181"/>
        <v/>
      </c>
      <c r="AJ699" s="6" t="str">
        <f t="shared" si="182"/>
        <v/>
      </c>
      <c r="AK699" s="6">
        <f t="shared" si="183"/>
        <v>0</v>
      </c>
      <c r="AL699" s="6">
        <f t="shared" si="184"/>
        <v>0</v>
      </c>
      <c r="AM699" s="6" t="str">
        <f t="shared" si="185"/>
        <v/>
      </c>
      <c r="AN699" s="6" t="str">
        <f t="shared" si="186"/>
        <v/>
      </c>
      <c r="AT699" s="6">
        <f t="shared" si="171"/>
        <v>1</v>
      </c>
      <c r="AU699" s="6">
        <f t="shared" si="172"/>
        <v>3</v>
      </c>
      <c r="AV699" s="6" t="str">
        <f t="shared" si="173"/>
        <v/>
      </c>
      <c r="AW699" s="6" t="str">
        <f t="shared" si="174"/>
        <v/>
      </c>
      <c r="AX699" s="6">
        <f t="shared" si="175"/>
        <v>0</v>
      </c>
      <c r="AY699" s="6">
        <f t="shared" si="176"/>
        <v>0</v>
      </c>
      <c r="AZ699" s="6" t="str">
        <f t="shared" si="177"/>
        <v/>
      </c>
      <c r="BA699" s="6" t="str">
        <f t="shared" si="178"/>
        <v/>
      </c>
      <c r="BG699" s="6" t="s">
        <v>1140</v>
      </c>
    </row>
    <row r="700" spans="2:59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R700" s="3">
        <v>3</v>
      </c>
      <c r="S700" s="3">
        <v>1</v>
      </c>
      <c r="T700" s="5">
        <v>3</v>
      </c>
      <c r="U700" s="3">
        <v>1</v>
      </c>
      <c r="V700" s="6" t="str">
        <f t="shared" si="170"/>
        <v>葡超</v>
      </c>
      <c r="AD700" s="12" t="s">
        <v>1234</v>
      </c>
      <c r="AG700" s="6">
        <f t="shared" si="179"/>
        <v>0</v>
      </c>
      <c r="AH700" s="6">
        <f t="shared" si="180"/>
        <v>0</v>
      </c>
      <c r="AI700" s="6" t="str">
        <f t="shared" si="181"/>
        <v/>
      </c>
      <c r="AJ700" s="6" t="str">
        <f t="shared" si="182"/>
        <v/>
      </c>
      <c r="AK700" s="6">
        <f t="shared" si="183"/>
        <v>0</v>
      </c>
      <c r="AL700" s="6">
        <f t="shared" si="184"/>
        <v>0</v>
      </c>
      <c r="AM700" s="6" t="str">
        <f t="shared" si="185"/>
        <v/>
      </c>
      <c r="AN700" s="6" t="str">
        <f t="shared" si="186"/>
        <v/>
      </c>
      <c r="AT700" s="6">
        <f t="shared" si="171"/>
        <v>0</v>
      </c>
      <c r="AU700" s="6">
        <f t="shared" si="172"/>
        <v>1</v>
      </c>
      <c r="AV700" s="6" t="str">
        <f t="shared" si="173"/>
        <v/>
      </c>
      <c r="AW700" s="6" t="str">
        <f t="shared" si="174"/>
        <v/>
      </c>
      <c r="AX700" s="6">
        <f t="shared" si="175"/>
        <v>0</v>
      </c>
      <c r="AY700" s="6">
        <f t="shared" si="176"/>
        <v>0</v>
      </c>
      <c r="AZ700" s="6" t="str">
        <f t="shared" si="177"/>
        <v/>
      </c>
      <c r="BA700" s="6" t="str">
        <f t="shared" si="178"/>
        <v/>
      </c>
    </row>
    <row r="701" spans="2:59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R701" s="3">
        <v>3</v>
      </c>
      <c r="S701" s="3">
        <v>1</v>
      </c>
      <c r="T701" s="5">
        <v>3</v>
      </c>
      <c r="U701" s="3">
        <v>1</v>
      </c>
      <c r="V701" s="6" t="str">
        <f t="shared" si="170"/>
        <v>德甲</v>
      </c>
      <c r="AD701" s="12" t="s">
        <v>1234</v>
      </c>
      <c r="AG701" s="6">
        <f t="shared" si="179"/>
        <v>0</v>
      </c>
      <c r="AH701" s="6">
        <f t="shared" si="180"/>
        <v>0</v>
      </c>
      <c r="AI701" s="6" t="str">
        <f t="shared" si="181"/>
        <v/>
      </c>
      <c r="AJ701" s="6" t="str">
        <f t="shared" si="182"/>
        <v/>
      </c>
      <c r="AK701" s="6">
        <f t="shared" si="183"/>
        <v>0</v>
      </c>
      <c r="AL701" s="6">
        <f t="shared" si="184"/>
        <v>0</v>
      </c>
      <c r="AM701" s="6" t="str">
        <f t="shared" si="185"/>
        <v/>
      </c>
      <c r="AN701" s="6" t="str">
        <f t="shared" si="186"/>
        <v/>
      </c>
      <c r="AT701" s="6">
        <f t="shared" si="171"/>
        <v>0</v>
      </c>
      <c r="AU701" s="6">
        <f t="shared" si="172"/>
        <v>1</v>
      </c>
      <c r="AV701" s="6" t="str">
        <f t="shared" si="173"/>
        <v/>
      </c>
      <c r="AW701" s="6" t="str">
        <f t="shared" si="174"/>
        <v/>
      </c>
      <c r="AX701" s="6">
        <f t="shared" si="175"/>
        <v>0</v>
      </c>
      <c r="AY701" s="6">
        <f t="shared" si="176"/>
        <v>0</v>
      </c>
      <c r="AZ701" s="6" t="str">
        <f t="shared" si="177"/>
        <v/>
      </c>
      <c r="BA701" s="6" t="str">
        <f t="shared" si="178"/>
        <v/>
      </c>
    </row>
    <row r="702" spans="2:59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R702" s="3">
        <v>0</v>
      </c>
      <c r="S702" s="3">
        <v>3</v>
      </c>
      <c r="T702" s="5">
        <v>0</v>
      </c>
      <c r="U702" s="3">
        <v>0</v>
      </c>
      <c r="V702" s="6" t="str">
        <f t="shared" si="170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D702" s="12">
        <v>51251</v>
      </c>
      <c r="AG702" s="6">
        <f t="shared" si="179"/>
        <v>0</v>
      </c>
      <c r="AH702" s="6">
        <f t="shared" si="180"/>
        <v>0</v>
      </c>
      <c r="AI702" s="6" t="str">
        <f t="shared" si="181"/>
        <v/>
      </c>
      <c r="AJ702" s="6" t="str">
        <f t="shared" si="182"/>
        <v/>
      </c>
      <c r="AK702" s="6">
        <f t="shared" si="183"/>
        <v>0</v>
      </c>
      <c r="AL702" s="6">
        <f t="shared" si="184"/>
        <v>0</v>
      </c>
      <c r="AM702" s="6" t="str">
        <f t="shared" si="185"/>
        <v/>
      </c>
      <c r="AN702" s="6" t="str">
        <f t="shared" si="186"/>
        <v/>
      </c>
      <c r="AT702" s="6">
        <f t="shared" si="171"/>
        <v>0</v>
      </c>
      <c r="AU702" s="6">
        <f t="shared" si="172"/>
        <v>2</v>
      </c>
      <c r="AV702" s="6" t="str">
        <f t="shared" si="173"/>
        <v/>
      </c>
      <c r="AW702" s="6" t="str">
        <f t="shared" si="174"/>
        <v/>
      </c>
      <c r="AX702" s="6">
        <f t="shared" si="175"/>
        <v>0</v>
      </c>
      <c r="AY702" s="6">
        <f t="shared" si="176"/>
        <v>0</v>
      </c>
      <c r="AZ702" s="6" t="str">
        <f t="shared" si="177"/>
        <v/>
      </c>
      <c r="BA702" s="6" t="str">
        <f t="shared" si="178"/>
        <v/>
      </c>
    </row>
    <row r="703" spans="2:59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R703" s="3">
        <v>1</v>
      </c>
      <c r="S703" s="3">
        <v>0</v>
      </c>
      <c r="T703" s="5">
        <v>3</v>
      </c>
      <c r="U703" s="3">
        <v>1</v>
      </c>
      <c r="V703" s="6" t="str">
        <f t="shared" si="170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D703" s="12">
        <v>25512</v>
      </c>
      <c r="AG703" s="6">
        <f t="shared" si="179"/>
        <v>1</v>
      </c>
      <c r="AH703" s="6">
        <f t="shared" si="180"/>
        <v>3</v>
      </c>
      <c r="AI703" s="6" t="str">
        <f t="shared" si="181"/>
        <v/>
      </c>
      <c r="AJ703" s="6" t="str">
        <f t="shared" si="182"/>
        <v/>
      </c>
      <c r="AK703" s="6">
        <f t="shared" si="183"/>
        <v>0</v>
      </c>
      <c r="AL703" s="6">
        <f t="shared" si="184"/>
        <v>0</v>
      </c>
      <c r="AM703" s="6" t="str">
        <f t="shared" si="185"/>
        <v/>
      </c>
      <c r="AN703" s="6" t="str">
        <f t="shared" si="186"/>
        <v/>
      </c>
      <c r="AT703" s="6">
        <f t="shared" si="171"/>
        <v>0</v>
      </c>
      <c r="AU703" s="6">
        <f t="shared" si="172"/>
        <v>0</v>
      </c>
      <c r="AV703" s="6" t="str">
        <f t="shared" si="173"/>
        <v/>
      </c>
      <c r="AW703" s="6" t="str">
        <f t="shared" si="174"/>
        <v/>
      </c>
      <c r="AX703" s="6">
        <f t="shared" si="175"/>
        <v>0</v>
      </c>
      <c r="AY703" s="6">
        <f t="shared" si="176"/>
        <v>0</v>
      </c>
      <c r="AZ703" s="6" t="str">
        <f t="shared" si="177"/>
        <v/>
      </c>
      <c r="BA703" s="6" t="str">
        <f t="shared" si="178"/>
        <v/>
      </c>
      <c r="BG703" s="12" t="s">
        <v>1141</v>
      </c>
    </row>
    <row r="704" spans="2:59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R704" s="3">
        <v>1</v>
      </c>
      <c r="S704" s="3">
        <v>0</v>
      </c>
      <c r="T704" s="5">
        <v>3</v>
      </c>
      <c r="U704" s="3">
        <v>1</v>
      </c>
      <c r="V704" s="6" t="str">
        <f t="shared" si="170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D704" s="12">
        <v>25512</v>
      </c>
      <c r="AG704" s="6">
        <f t="shared" si="179"/>
        <v>1</v>
      </c>
      <c r="AH704" s="6">
        <f t="shared" si="180"/>
        <v>2</v>
      </c>
      <c r="AI704" s="6" t="str">
        <f t="shared" si="181"/>
        <v/>
      </c>
      <c r="AJ704" s="6" t="str">
        <f t="shared" si="182"/>
        <v/>
      </c>
      <c r="AK704" s="6">
        <f t="shared" si="183"/>
        <v>0</v>
      </c>
      <c r="AL704" s="6">
        <f t="shared" si="184"/>
        <v>0</v>
      </c>
      <c r="AM704" s="6" t="str">
        <f t="shared" si="185"/>
        <v/>
      </c>
      <c r="AN704" s="6" t="str">
        <f t="shared" si="186"/>
        <v/>
      </c>
      <c r="AT704" s="6">
        <f t="shared" si="171"/>
        <v>0</v>
      </c>
      <c r="AU704" s="6">
        <f t="shared" si="172"/>
        <v>0</v>
      </c>
      <c r="AV704" s="6" t="str">
        <f t="shared" si="173"/>
        <v/>
      </c>
      <c r="AW704" s="6" t="str">
        <f t="shared" si="174"/>
        <v/>
      </c>
      <c r="AX704" s="6">
        <f t="shared" si="175"/>
        <v>0</v>
      </c>
      <c r="AY704" s="6">
        <f t="shared" si="176"/>
        <v>0</v>
      </c>
      <c r="AZ704" s="6" t="str">
        <f t="shared" si="177"/>
        <v/>
      </c>
      <c r="BA704" s="6" t="str">
        <f t="shared" si="178"/>
        <v/>
      </c>
    </row>
    <row r="705" spans="2:59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R705" s="3">
        <v>2</v>
      </c>
      <c r="S705" s="3">
        <v>0</v>
      </c>
      <c r="T705" s="5">
        <v>3</v>
      </c>
      <c r="U705" s="3">
        <v>3</v>
      </c>
      <c r="V705" s="6" t="str">
        <f t="shared" si="170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D705" s="12">
        <v>51522</v>
      </c>
      <c r="AG705" s="6">
        <f t="shared" si="179"/>
        <v>0</v>
      </c>
      <c r="AH705" s="6">
        <f t="shared" si="180"/>
        <v>0</v>
      </c>
      <c r="AI705" s="6" t="str">
        <f t="shared" si="181"/>
        <v/>
      </c>
      <c r="AJ705" s="6" t="str">
        <f t="shared" si="182"/>
        <v/>
      </c>
      <c r="AK705" s="6">
        <f t="shared" si="183"/>
        <v>0</v>
      </c>
      <c r="AL705" s="6">
        <f t="shared" si="184"/>
        <v>0</v>
      </c>
      <c r="AM705" s="6" t="str">
        <f t="shared" si="185"/>
        <v/>
      </c>
      <c r="AN705" s="6" t="str">
        <f t="shared" si="186"/>
        <v/>
      </c>
      <c r="AT705" s="6">
        <f t="shared" si="171"/>
        <v>0</v>
      </c>
      <c r="AU705" s="6">
        <f t="shared" si="172"/>
        <v>0</v>
      </c>
      <c r="AV705" s="6" t="str">
        <f t="shared" si="173"/>
        <v/>
      </c>
      <c r="AW705" s="6" t="str">
        <f t="shared" si="174"/>
        <v/>
      </c>
      <c r="AX705" s="6">
        <f t="shared" si="175"/>
        <v>2</v>
      </c>
      <c r="AY705" s="6">
        <f t="shared" si="176"/>
        <v>2</v>
      </c>
      <c r="AZ705" s="6" t="str">
        <f t="shared" si="177"/>
        <v/>
      </c>
      <c r="BA705" s="6" t="str">
        <f t="shared" si="178"/>
        <v/>
      </c>
      <c r="BG705" s="12" t="s">
        <v>1142</v>
      </c>
    </row>
    <row r="706" spans="2:59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R706" s="3">
        <v>4</v>
      </c>
      <c r="S706" s="3">
        <v>2</v>
      </c>
      <c r="T706" s="5">
        <v>3</v>
      </c>
      <c r="U706" s="3">
        <v>1</v>
      </c>
      <c r="V706" s="6" t="str">
        <f t="shared" si="170"/>
        <v>葡超</v>
      </c>
      <c r="AD706" s="12" t="s">
        <v>1234</v>
      </c>
      <c r="AG706" s="6">
        <f t="shared" si="179"/>
        <v>0</v>
      </c>
      <c r="AH706" s="6">
        <f t="shared" si="180"/>
        <v>0</v>
      </c>
      <c r="AI706" s="6" t="str">
        <f t="shared" si="181"/>
        <v/>
      </c>
      <c r="AJ706" s="6" t="str">
        <f t="shared" si="182"/>
        <v/>
      </c>
      <c r="AK706" s="6">
        <f t="shared" si="183"/>
        <v>0</v>
      </c>
      <c r="AL706" s="6">
        <f t="shared" si="184"/>
        <v>0</v>
      </c>
      <c r="AM706" s="6" t="str">
        <f t="shared" si="185"/>
        <v/>
      </c>
      <c r="AN706" s="6" t="str">
        <f t="shared" si="186"/>
        <v/>
      </c>
      <c r="AT706" s="6">
        <f t="shared" si="171"/>
        <v>0</v>
      </c>
      <c r="AU706" s="6">
        <f t="shared" si="172"/>
        <v>1</v>
      </c>
      <c r="AV706" s="6" t="str">
        <f t="shared" si="173"/>
        <v/>
      </c>
      <c r="AW706" s="6" t="str">
        <f t="shared" si="174"/>
        <v/>
      </c>
      <c r="AX706" s="6">
        <f t="shared" si="175"/>
        <v>0</v>
      </c>
      <c r="AY706" s="6">
        <f t="shared" si="176"/>
        <v>0</v>
      </c>
      <c r="AZ706" s="6" t="str">
        <f t="shared" si="177"/>
        <v/>
      </c>
      <c r="BA706" s="6" t="str">
        <f t="shared" si="178"/>
        <v/>
      </c>
    </row>
    <row r="707" spans="2:59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R707" s="3">
        <v>4</v>
      </c>
      <c r="S707" s="3">
        <v>1</v>
      </c>
      <c r="T707" s="5">
        <v>3</v>
      </c>
      <c r="U707" s="3">
        <v>3</v>
      </c>
      <c r="V707" s="6" t="str">
        <f t="shared" si="170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D707" s="12">
        <v>15521</v>
      </c>
      <c r="AG707" s="6">
        <f t="shared" si="179"/>
        <v>0</v>
      </c>
      <c r="AH707" s="6">
        <f t="shared" si="180"/>
        <v>0</v>
      </c>
      <c r="AI707" s="6" t="str">
        <f t="shared" si="181"/>
        <v/>
      </c>
      <c r="AJ707" s="6" t="str">
        <f t="shared" si="182"/>
        <v/>
      </c>
      <c r="AK707" s="6">
        <f t="shared" si="183"/>
        <v>0</v>
      </c>
      <c r="AL707" s="6">
        <f t="shared" si="184"/>
        <v>0</v>
      </c>
      <c r="AM707" s="6" t="str">
        <f t="shared" si="185"/>
        <v/>
      </c>
      <c r="AN707" s="6" t="str">
        <f t="shared" si="186"/>
        <v/>
      </c>
      <c r="AT707" s="6">
        <f t="shared" si="171"/>
        <v>2</v>
      </c>
      <c r="AU707" s="6">
        <f t="shared" si="172"/>
        <v>3</v>
      </c>
      <c r="AV707" s="6" t="str">
        <f t="shared" si="173"/>
        <v/>
      </c>
      <c r="AW707" s="6" t="str">
        <f t="shared" si="174"/>
        <v/>
      </c>
      <c r="AX707" s="6">
        <f t="shared" si="175"/>
        <v>0</v>
      </c>
      <c r="AY707" s="6">
        <f t="shared" si="176"/>
        <v>0</v>
      </c>
      <c r="AZ707" s="6" t="str">
        <f t="shared" si="177"/>
        <v/>
      </c>
      <c r="BA707" s="6" t="str">
        <f t="shared" si="178"/>
        <v/>
      </c>
    </row>
    <row r="708" spans="2:59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R708" s="3">
        <v>4</v>
      </c>
      <c r="S708" s="3">
        <v>1</v>
      </c>
      <c r="T708" s="5">
        <v>3</v>
      </c>
      <c r="U708" s="3">
        <v>3</v>
      </c>
      <c r="V708" s="6" t="str">
        <f t="shared" si="170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D708" s="12">
        <v>15521</v>
      </c>
      <c r="AG708" s="6">
        <f t="shared" si="179"/>
        <v>0</v>
      </c>
      <c r="AH708" s="6">
        <f t="shared" si="180"/>
        <v>0</v>
      </c>
      <c r="AI708" s="6" t="str">
        <f t="shared" si="181"/>
        <v/>
      </c>
      <c r="AJ708" s="6" t="str">
        <f t="shared" si="182"/>
        <v/>
      </c>
      <c r="AK708" s="6">
        <f t="shared" si="183"/>
        <v>0</v>
      </c>
      <c r="AL708" s="6">
        <f t="shared" si="184"/>
        <v>0</v>
      </c>
      <c r="AM708" s="6" t="str">
        <f t="shared" si="185"/>
        <v/>
      </c>
      <c r="AN708" s="6" t="str">
        <f t="shared" si="186"/>
        <v/>
      </c>
      <c r="AT708" s="6">
        <f t="shared" si="171"/>
        <v>1</v>
      </c>
      <c r="AU708" s="6">
        <f t="shared" si="172"/>
        <v>2</v>
      </c>
      <c r="AV708" s="6" t="str">
        <f t="shared" si="173"/>
        <v/>
      </c>
      <c r="AW708" s="6" t="str">
        <f t="shared" si="174"/>
        <v/>
      </c>
      <c r="AX708" s="6">
        <f t="shared" si="175"/>
        <v>0</v>
      </c>
      <c r="AY708" s="6">
        <f t="shared" si="176"/>
        <v>0</v>
      </c>
      <c r="AZ708" s="6" t="str">
        <f t="shared" si="177"/>
        <v/>
      </c>
      <c r="BA708" s="6" t="str">
        <f t="shared" si="178"/>
        <v/>
      </c>
    </row>
    <row r="709" spans="2:59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R709" s="3">
        <v>3</v>
      </c>
      <c r="S709" s="3">
        <v>0</v>
      </c>
      <c r="T709" s="5">
        <v>3</v>
      </c>
      <c r="U709" s="3">
        <v>3</v>
      </c>
      <c r="V709" s="6" t="str">
        <f t="shared" si="170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D709" s="12">
        <v>25512</v>
      </c>
      <c r="AG709" s="6">
        <f t="shared" si="179"/>
        <v>3</v>
      </c>
      <c r="AH709" s="6">
        <f t="shared" si="180"/>
        <v>5</v>
      </c>
      <c r="AI709" s="6">
        <f t="shared" si="181"/>
        <v>1.0770999999999995</v>
      </c>
      <c r="AJ709" s="6" t="str">
        <f t="shared" si="182"/>
        <v/>
      </c>
      <c r="AK709" s="6">
        <f t="shared" si="183"/>
        <v>0</v>
      </c>
      <c r="AL709" s="6">
        <f t="shared" si="184"/>
        <v>0</v>
      </c>
      <c r="AM709" s="6" t="str">
        <f t="shared" si="185"/>
        <v/>
      </c>
      <c r="AN709" s="6" t="str">
        <f t="shared" si="186"/>
        <v/>
      </c>
      <c r="AT709" s="6">
        <f t="shared" si="171"/>
        <v>0</v>
      </c>
      <c r="AU709" s="6">
        <f t="shared" si="172"/>
        <v>0</v>
      </c>
      <c r="AV709" s="6" t="str">
        <f t="shared" si="173"/>
        <v/>
      </c>
      <c r="AW709" s="6" t="str">
        <f t="shared" si="174"/>
        <v/>
      </c>
      <c r="AX709" s="6">
        <f t="shared" si="175"/>
        <v>0</v>
      </c>
      <c r="AY709" s="6">
        <f t="shared" si="176"/>
        <v>0</v>
      </c>
      <c r="AZ709" s="6" t="str">
        <f t="shared" si="177"/>
        <v/>
      </c>
      <c r="BA709" s="6" t="str">
        <f t="shared" si="178"/>
        <v/>
      </c>
      <c r="BG709" s="6" t="s">
        <v>1143</v>
      </c>
    </row>
    <row r="710" spans="2:59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R710" s="3">
        <v>0</v>
      </c>
      <c r="S710" s="3">
        <v>1</v>
      </c>
      <c r="T710" s="5">
        <v>0</v>
      </c>
      <c r="U710" s="3">
        <v>1</v>
      </c>
      <c r="V710" s="6" t="str">
        <f t="shared" si="170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D710" s="12">
        <v>52152</v>
      </c>
      <c r="AG710" s="6">
        <f t="shared" si="179"/>
        <v>0</v>
      </c>
      <c r="AH710" s="6">
        <f t="shared" si="180"/>
        <v>0</v>
      </c>
      <c r="AI710" s="6" t="str">
        <f t="shared" si="181"/>
        <v/>
      </c>
      <c r="AJ710" s="6" t="str">
        <f t="shared" si="182"/>
        <v/>
      </c>
      <c r="AK710" s="6">
        <f t="shared" si="183"/>
        <v>0</v>
      </c>
      <c r="AL710" s="6">
        <f t="shared" si="184"/>
        <v>0</v>
      </c>
      <c r="AM710" s="6" t="str">
        <f t="shared" si="185"/>
        <v/>
      </c>
      <c r="AN710" s="6" t="str">
        <f t="shared" si="186"/>
        <v/>
      </c>
      <c r="AT710" s="6">
        <f t="shared" si="171"/>
        <v>0</v>
      </c>
      <c r="AU710" s="6">
        <f t="shared" si="172"/>
        <v>0</v>
      </c>
      <c r="AV710" s="6" t="str">
        <f t="shared" si="173"/>
        <v/>
      </c>
      <c r="AW710" s="6" t="str">
        <f t="shared" si="174"/>
        <v/>
      </c>
      <c r="AX710" s="6">
        <f t="shared" si="175"/>
        <v>0</v>
      </c>
      <c r="AY710" s="6">
        <f t="shared" si="176"/>
        <v>0</v>
      </c>
      <c r="AZ710" s="6" t="str">
        <f t="shared" si="177"/>
        <v/>
      </c>
      <c r="BA710" s="6" t="str">
        <f t="shared" si="178"/>
        <v/>
      </c>
      <c r="BG710" s="6" t="s">
        <v>1144</v>
      </c>
    </row>
    <row r="711" spans="2:59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R711" s="3">
        <v>2</v>
      </c>
      <c r="S711" s="3">
        <v>2</v>
      </c>
      <c r="T711" s="5">
        <v>1</v>
      </c>
      <c r="U711" s="3">
        <v>3</v>
      </c>
      <c r="V711" s="6" t="str">
        <f t="shared" si="170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D711" s="12">
        <v>52151</v>
      </c>
      <c r="AG711" s="6">
        <f t="shared" si="179"/>
        <v>0</v>
      </c>
      <c r="AH711" s="6">
        <f t="shared" si="180"/>
        <v>0</v>
      </c>
      <c r="AI711" s="6" t="str">
        <f t="shared" si="181"/>
        <v/>
      </c>
      <c r="AJ711" s="6" t="str">
        <f t="shared" si="182"/>
        <v/>
      </c>
      <c r="AK711" s="6">
        <f t="shared" si="183"/>
        <v>0</v>
      </c>
      <c r="AL711" s="6">
        <f t="shared" si="184"/>
        <v>0</v>
      </c>
      <c r="AM711" s="6" t="str">
        <f t="shared" si="185"/>
        <v/>
      </c>
      <c r="AN711" s="6" t="str">
        <f t="shared" si="186"/>
        <v/>
      </c>
      <c r="AT711" s="6">
        <f t="shared" si="171"/>
        <v>0</v>
      </c>
      <c r="AU711" s="6">
        <f t="shared" si="172"/>
        <v>0</v>
      </c>
      <c r="AV711" s="6" t="str">
        <f t="shared" si="173"/>
        <v/>
      </c>
      <c r="AW711" s="6" t="str">
        <f t="shared" si="174"/>
        <v/>
      </c>
      <c r="AX711" s="6">
        <f t="shared" si="175"/>
        <v>0</v>
      </c>
      <c r="AY711" s="6">
        <f t="shared" si="176"/>
        <v>0</v>
      </c>
      <c r="AZ711" s="6" t="str">
        <f t="shared" si="177"/>
        <v/>
      </c>
      <c r="BA711" s="6" t="str">
        <f t="shared" si="178"/>
        <v/>
      </c>
    </row>
    <row r="712" spans="2:59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R712" s="3">
        <v>1</v>
      </c>
      <c r="S712" s="3">
        <v>0</v>
      </c>
      <c r="T712" s="5">
        <v>3</v>
      </c>
      <c r="U712" s="3">
        <v>1</v>
      </c>
      <c r="V712" s="6" t="str">
        <f t="shared" si="170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D712" s="12">
        <v>15521</v>
      </c>
      <c r="AG712" s="6">
        <f t="shared" si="179"/>
        <v>0</v>
      </c>
      <c r="AH712" s="6">
        <f t="shared" si="180"/>
        <v>0</v>
      </c>
      <c r="AI712" s="6" t="str">
        <f t="shared" si="181"/>
        <v/>
      </c>
      <c r="AJ712" s="6" t="str">
        <f t="shared" si="182"/>
        <v/>
      </c>
      <c r="AK712" s="6">
        <f t="shared" si="183"/>
        <v>0</v>
      </c>
      <c r="AL712" s="6">
        <f t="shared" si="184"/>
        <v>0</v>
      </c>
      <c r="AM712" s="6" t="str">
        <f t="shared" si="185"/>
        <v/>
      </c>
      <c r="AN712" s="6" t="str">
        <f t="shared" si="186"/>
        <v/>
      </c>
      <c r="AT712" s="6">
        <f t="shared" si="171"/>
        <v>0</v>
      </c>
      <c r="AU712" s="6">
        <f t="shared" si="172"/>
        <v>1</v>
      </c>
      <c r="AV712" s="6" t="str">
        <f t="shared" si="173"/>
        <v/>
      </c>
      <c r="AW712" s="6" t="str">
        <f t="shared" si="174"/>
        <v/>
      </c>
      <c r="AX712" s="6">
        <f t="shared" si="175"/>
        <v>0</v>
      </c>
      <c r="AY712" s="6">
        <f t="shared" si="176"/>
        <v>0</v>
      </c>
      <c r="AZ712" s="6" t="str">
        <f t="shared" si="177"/>
        <v/>
      </c>
      <c r="BA712" s="6" t="str">
        <f t="shared" si="178"/>
        <v/>
      </c>
      <c r="BG712" s="6" t="s">
        <v>1149</v>
      </c>
    </row>
    <row r="713" spans="2:59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R713" s="3">
        <v>1</v>
      </c>
      <c r="S713" s="3">
        <v>0</v>
      </c>
      <c r="T713" s="5">
        <v>3</v>
      </c>
      <c r="U713" s="3">
        <v>1</v>
      </c>
      <c r="V713" s="6" t="str">
        <f t="shared" ref="V713:V776" si="187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D713" s="12">
        <v>25512</v>
      </c>
      <c r="AG713" s="6">
        <f t="shared" si="179"/>
        <v>0</v>
      </c>
      <c r="AH713" s="6">
        <f t="shared" si="180"/>
        <v>1</v>
      </c>
      <c r="AI713" s="6" t="str">
        <f t="shared" si="181"/>
        <v/>
      </c>
      <c r="AJ713" s="6" t="str">
        <f t="shared" si="182"/>
        <v/>
      </c>
      <c r="AK713" s="6">
        <f t="shared" si="183"/>
        <v>0</v>
      </c>
      <c r="AL713" s="6">
        <f t="shared" si="184"/>
        <v>0</v>
      </c>
      <c r="AM713" s="6" t="str">
        <f t="shared" si="185"/>
        <v/>
      </c>
      <c r="AN713" s="6" t="str">
        <f t="shared" si="186"/>
        <v/>
      </c>
      <c r="AT713" s="6">
        <f t="shared" si="171"/>
        <v>0</v>
      </c>
      <c r="AU713" s="6">
        <f t="shared" si="172"/>
        <v>0</v>
      </c>
      <c r="AV713" s="6" t="str">
        <f t="shared" si="173"/>
        <v/>
      </c>
      <c r="AW713" s="6" t="str">
        <f t="shared" si="174"/>
        <v/>
      </c>
      <c r="AX713" s="6">
        <f t="shared" si="175"/>
        <v>0</v>
      </c>
      <c r="AY713" s="6">
        <f t="shared" si="176"/>
        <v>0</v>
      </c>
      <c r="AZ713" s="6" t="str">
        <f t="shared" si="177"/>
        <v/>
      </c>
      <c r="BA713" s="6" t="str">
        <f t="shared" si="178"/>
        <v/>
      </c>
    </row>
    <row r="714" spans="2:59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R714" s="3">
        <v>3</v>
      </c>
      <c r="S714" s="3">
        <v>0</v>
      </c>
      <c r="T714" s="5">
        <v>3</v>
      </c>
      <c r="U714" s="3">
        <v>3</v>
      </c>
      <c r="V714" s="6" t="str">
        <f t="shared" si="187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D714" s="12">
        <v>25512</v>
      </c>
      <c r="AG714" s="6">
        <f t="shared" si="179"/>
        <v>1</v>
      </c>
      <c r="AH714" s="6">
        <f t="shared" si="180"/>
        <v>3</v>
      </c>
      <c r="AI714" s="6" t="str">
        <f t="shared" si="181"/>
        <v/>
      </c>
      <c r="AJ714" s="6" t="str">
        <f t="shared" si="182"/>
        <v/>
      </c>
      <c r="AK714" s="6">
        <f t="shared" si="183"/>
        <v>0</v>
      </c>
      <c r="AL714" s="6">
        <f t="shared" si="184"/>
        <v>0</v>
      </c>
      <c r="AM714" s="6" t="str">
        <f t="shared" si="185"/>
        <v/>
      </c>
      <c r="AN714" s="6" t="str">
        <f t="shared" si="186"/>
        <v/>
      </c>
      <c r="AT714" s="6">
        <f t="shared" ref="AT714:AT777" si="188">IF(AND(AB714=$AB$4,AC714=$AC$4),IF(W714=$W$4,1,0)+IF(X714=$X$4,1,0)+IF(Y714=$Y$4,1,0),0)</f>
        <v>0</v>
      </c>
      <c r="AU714" s="6">
        <f t="shared" ref="AU714:AU777" si="189">IF(AND(AB714=$AB$4,AC714=$AC$4),IF(W714=$W$4,1,0)+IF(Z714=$Z$4,1,0)+IF(X714=$X$4,1,0)+IF(Y714=$Y$4,1,0)+IF(AA714=$AA$4,1,0)+IF(V714=$V$4,1,0),0)</f>
        <v>0</v>
      </c>
      <c r="AV714" s="6" t="str">
        <f t="shared" ref="AV714:AV777" si="190">IF(AND(AB714=$AB$4,AC714=$AC$4,AT714=MAX(AT$10:AT$5002)),(J714-J$4)^2+(K714-K$4)^2+(L714-L$4)^2+(M714-M$4)^2+(N714-N$4)^2+(O714-O$4)^2,"")</f>
        <v/>
      </c>
      <c r="AW714" s="6" t="str">
        <f t="shared" ref="AW714:AW777" si="191">IF(AND(AB714=$AB$4,AC714=$AC$4,AT714=MAX(AT$10:AT$5002),AU714=MAX(AU$10:AU$5002)),(J714-J$4)^2+(K714-K$4)^2+(L714-L$4)^2+(M714-M$4)^2+(N714-N$4)^2+(O714-O$4)^2,"")</f>
        <v/>
      </c>
      <c r="AX714" s="6">
        <f t="shared" ref="AX714:AX777" si="192">IF(AND(AB714=$AB$5,AC714=$AC$5),IF(W714=$W$5,1,0)+IF(X714=$X$5,1,0)+IF(Y714=$Y$5,1,0),0)</f>
        <v>0</v>
      </c>
      <c r="AY714" s="6">
        <f t="shared" ref="AY714:AY777" si="193">IF(AND(AB714=$AB$5,AC714=$AC$5),IF(W714=$W$5,1,0)+IF(Z714=$Z$5,1,0)+IF(X714=$X$5,1,0)+IF(Y714=$Y$5,1,0)+IF(AA714=$AA$5,1,0)+IF(V714=$V$5,1,0),0)</f>
        <v>0</v>
      </c>
      <c r="AZ714" s="6" t="str">
        <f t="shared" ref="AZ714:AZ777" si="194">IF(AND(AB714=$AB$5,AC714=$AC$5,AX714=MAX(AX$10:AX$5002)),(J714-J$4)^2+(K714-K$4)^2+(L714-L$4)^2+(M714-M$4)^2+(N714-N$4)^2+(O714-O$4)^2,"")</f>
        <v/>
      </c>
      <c r="BA714" s="6" t="str">
        <f t="shared" ref="BA714:BA777" si="195">IF(AND(AB714=$AB$5,AC714=$AC$5,AX714=MAX(AX$10:AX$5002),AY714=MAX(AY$10:AY$5002)),(J714-J$4)^2+(K714-K$4)^2+(L714-L$4)^2+(M714-M$4)^2+(N714-N$4)^2+(O714-O$4)^2,"")</f>
        <v/>
      </c>
      <c r="BG714" s="6" t="s">
        <v>1150</v>
      </c>
    </row>
    <row r="715" spans="2:59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R715" s="3">
        <v>2</v>
      </c>
      <c r="S715" s="3">
        <v>0</v>
      </c>
      <c r="T715" s="5">
        <v>3</v>
      </c>
      <c r="U715" s="3">
        <v>3</v>
      </c>
      <c r="V715" s="6" t="str">
        <f t="shared" si="187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D715" s="12">
        <v>25512</v>
      </c>
      <c r="AG715" s="6">
        <f t="shared" ref="AG715:AG778" si="196">IF(AD715=AD$4,IF(W715=$W$4,1,0)+IF(X715=$X$4,1,0)+IF(Y715=$Y$4,1,0),0)</f>
        <v>1</v>
      </c>
      <c r="AH715" s="6">
        <f t="shared" ref="AH715:AH778" si="197">IF(AD715=AD$4,IF(W715=$W$4,1,0)+IF(Z715=$Z$4,1,0)+IF(X715=$X$4,1,0)+IF(Y715=$Y$4,1,0)+IF(AA715=$AA$4,1,0)+IF(V715=$V$4,1,0),0)</f>
        <v>3</v>
      </c>
      <c r="AI715" s="6" t="str">
        <f t="shared" ref="AI715:AI778" si="198">IF(AND(AD715=AD$4,AG715=MAX(AG$10:AG$5002)),(J715-J$4)^2+(K715-K$4)^2+(L715-L$4)^2+(M715-M$4)^2+(N715-N$4)^2+(O715-O$4)^2,"")</f>
        <v/>
      </c>
      <c r="AJ715" s="6" t="str">
        <f t="shared" ref="AJ715:AJ778" si="199">IF(AND(AD715=AD$4,AG715=MAX(AG$10:AG$5002),AH715=MAX(AH$10:AH$5002)),(J715-J$4)^2+(K715-K$4)^2+(L715-L$4)^2+(M715-M$4)^2+(N715-N$4)^2+(O715-O$4)^2,"")</f>
        <v/>
      </c>
      <c r="AK715" s="6">
        <f t="shared" ref="AK715:AK778" si="200">IF(AD715=AD$5,IF(W715=$W$5,1,0)+IF(X715=$X$5,1,0)+IF(Y715=$Y$5,1,0),0)</f>
        <v>0</v>
      </c>
      <c r="AL715" s="6">
        <f t="shared" ref="AL715:AL778" si="201">IF(AD715=AD$5,IF(W715=$W$5,1,0)+IF(Z715=$Z$5,1,0)+IF(X715=$X$5,1,0)+IF(Y715=$Y$5,1,0)+IF(AA715=$AA$5,1,0)+IF(V715=$V$5,1,0),0)</f>
        <v>0</v>
      </c>
      <c r="AM715" s="6" t="str">
        <f t="shared" ref="AM715:AM778" si="202">IF(AND(AD715=AD$5,AK715=MAX(AK$10:AK$5002)),(J715-J$4)^2+(K715-K$4)^2+(L715-L$4)^2+(M715-M$4)^2+(N715-N$4)^2+(O715-O$4)^2,"")</f>
        <v/>
      </c>
      <c r="AN715" s="6" t="str">
        <f t="shared" ref="AN715:AN778" si="203">IF(AND(AD715=AD$5,AK715=MAX(AK$10:AK$5002),AL715=MAX(AL$10:AL$5002)),(J715-J$4)^2+(K715-K$4)^2+(L715-L$4)^2+(M715-M$4)^2+(N715-N$4)^2+(O715-O$4)^2,"")</f>
        <v/>
      </c>
      <c r="AT715" s="6">
        <f t="shared" si="188"/>
        <v>0</v>
      </c>
      <c r="AU715" s="6">
        <f t="shared" si="189"/>
        <v>0</v>
      </c>
      <c r="AV715" s="6" t="str">
        <f t="shared" si="190"/>
        <v/>
      </c>
      <c r="AW715" s="6" t="str">
        <f t="shared" si="191"/>
        <v/>
      </c>
      <c r="AX715" s="6">
        <f t="shared" si="192"/>
        <v>0</v>
      </c>
      <c r="AY715" s="6">
        <f t="shared" si="193"/>
        <v>0</v>
      </c>
      <c r="AZ715" s="6" t="str">
        <f t="shared" si="194"/>
        <v/>
      </c>
      <c r="BA715" s="6" t="str">
        <f t="shared" si="195"/>
        <v/>
      </c>
    </row>
    <row r="716" spans="2:59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R716" s="3">
        <v>2</v>
      </c>
      <c r="S716" s="3">
        <v>0</v>
      </c>
      <c r="T716" s="5">
        <v>3</v>
      </c>
      <c r="U716" s="3">
        <v>3</v>
      </c>
      <c r="V716" s="6" t="str">
        <f t="shared" si="187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D716" s="12">
        <v>25512</v>
      </c>
      <c r="AG716" s="6">
        <f t="shared" si="196"/>
        <v>3</v>
      </c>
      <c r="AH716" s="6">
        <f t="shared" si="197"/>
        <v>4</v>
      </c>
      <c r="AI716" s="6">
        <f t="shared" si="198"/>
        <v>1.9854000000000012</v>
      </c>
      <c r="AJ716" s="6" t="str">
        <f t="shared" si="199"/>
        <v/>
      </c>
      <c r="AK716" s="6">
        <f t="shared" si="200"/>
        <v>0</v>
      </c>
      <c r="AL716" s="6">
        <f t="shared" si="201"/>
        <v>0</v>
      </c>
      <c r="AM716" s="6" t="str">
        <f t="shared" si="202"/>
        <v/>
      </c>
      <c r="AN716" s="6" t="str">
        <f t="shared" si="203"/>
        <v/>
      </c>
      <c r="AT716" s="6">
        <f t="shared" si="188"/>
        <v>0</v>
      </c>
      <c r="AU716" s="6">
        <f t="shared" si="189"/>
        <v>0</v>
      </c>
      <c r="AV716" s="6" t="str">
        <f t="shared" si="190"/>
        <v/>
      </c>
      <c r="AW716" s="6" t="str">
        <f t="shared" si="191"/>
        <v/>
      </c>
      <c r="AX716" s="6">
        <f t="shared" si="192"/>
        <v>0</v>
      </c>
      <c r="AY716" s="6">
        <f t="shared" si="193"/>
        <v>0</v>
      </c>
      <c r="AZ716" s="6" t="str">
        <f t="shared" si="194"/>
        <v/>
      </c>
      <c r="BA716" s="6" t="str">
        <f t="shared" si="195"/>
        <v/>
      </c>
    </row>
    <row r="717" spans="2:59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R717" s="3">
        <v>4</v>
      </c>
      <c r="S717" s="3">
        <v>1</v>
      </c>
      <c r="T717" s="5">
        <v>3</v>
      </c>
      <c r="U717" s="3">
        <v>3</v>
      </c>
      <c r="V717" s="6" t="str">
        <f t="shared" si="187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D717" s="12">
        <v>15521</v>
      </c>
      <c r="AG717" s="6">
        <f t="shared" si="196"/>
        <v>0</v>
      </c>
      <c r="AH717" s="6">
        <f t="shared" si="197"/>
        <v>0</v>
      </c>
      <c r="AI717" s="6" t="str">
        <f t="shared" si="198"/>
        <v/>
      </c>
      <c r="AJ717" s="6" t="str">
        <f t="shared" si="199"/>
        <v/>
      </c>
      <c r="AK717" s="6">
        <f t="shared" si="200"/>
        <v>0</v>
      </c>
      <c r="AL717" s="6">
        <f t="shared" si="201"/>
        <v>0</v>
      </c>
      <c r="AM717" s="6" t="str">
        <f t="shared" si="202"/>
        <v/>
      </c>
      <c r="AN717" s="6" t="str">
        <f t="shared" si="203"/>
        <v/>
      </c>
      <c r="AT717" s="6">
        <f t="shared" si="188"/>
        <v>1</v>
      </c>
      <c r="AU717" s="6">
        <f t="shared" si="189"/>
        <v>1</v>
      </c>
      <c r="AV717" s="6" t="str">
        <f t="shared" si="190"/>
        <v/>
      </c>
      <c r="AW717" s="6" t="str">
        <f t="shared" si="191"/>
        <v/>
      </c>
      <c r="AX717" s="6">
        <f t="shared" si="192"/>
        <v>0</v>
      </c>
      <c r="AY717" s="6">
        <f t="shared" si="193"/>
        <v>0</v>
      </c>
      <c r="AZ717" s="6" t="str">
        <f t="shared" si="194"/>
        <v/>
      </c>
      <c r="BA717" s="6" t="str">
        <f t="shared" si="195"/>
        <v/>
      </c>
    </row>
    <row r="718" spans="2:59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R718" s="3">
        <v>1</v>
      </c>
      <c r="S718" s="3">
        <v>2</v>
      </c>
      <c r="T718" s="5">
        <v>0</v>
      </c>
      <c r="U718" s="3">
        <v>1</v>
      </c>
      <c r="V718" s="6" t="str">
        <f t="shared" si="187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D718" s="12">
        <v>52152</v>
      </c>
      <c r="AG718" s="6">
        <f t="shared" si="196"/>
        <v>0</v>
      </c>
      <c r="AH718" s="6">
        <f t="shared" si="197"/>
        <v>0</v>
      </c>
      <c r="AI718" s="6" t="str">
        <f t="shared" si="198"/>
        <v/>
      </c>
      <c r="AJ718" s="6" t="str">
        <f t="shared" si="199"/>
        <v/>
      </c>
      <c r="AK718" s="6">
        <f t="shared" si="200"/>
        <v>0</v>
      </c>
      <c r="AL718" s="6">
        <f t="shared" si="201"/>
        <v>0</v>
      </c>
      <c r="AM718" s="6" t="str">
        <f t="shared" si="202"/>
        <v/>
      </c>
      <c r="AN718" s="6" t="str">
        <f t="shared" si="203"/>
        <v/>
      </c>
      <c r="AT718" s="6">
        <f t="shared" si="188"/>
        <v>0</v>
      </c>
      <c r="AU718" s="6">
        <f t="shared" si="189"/>
        <v>0</v>
      </c>
      <c r="AV718" s="6" t="str">
        <f t="shared" si="190"/>
        <v/>
      </c>
      <c r="AW718" s="6" t="str">
        <f t="shared" si="191"/>
        <v/>
      </c>
      <c r="AX718" s="6">
        <f t="shared" si="192"/>
        <v>0</v>
      </c>
      <c r="AY718" s="6">
        <f t="shared" si="193"/>
        <v>0</v>
      </c>
      <c r="AZ718" s="6" t="str">
        <f t="shared" si="194"/>
        <v/>
      </c>
      <c r="BA718" s="6" t="str">
        <f t="shared" si="195"/>
        <v/>
      </c>
    </row>
    <row r="719" spans="2:59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R719" s="3">
        <v>2</v>
      </c>
      <c r="S719" s="3">
        <v>0</v>
      </c>
      <c r="T719" s="5">
        <v>3</v>
      </c>
      <c r="U719" s="3">
        <v>3</v>
      </c>
      <c r="V719" s="6" t="str">
        <f t="shared" si="187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D719" s="12">
        <v>15521</v>
      </c>
      <c r="AG719" s="6">
        <f t="shared" si="196"/>
        <v>0</v>
      </c>
      <c r="AH719" s="6">
        <f t="shared" si="197"/>
        <v>0</v>
      </c>
      <c r="AI719" s="6" t="str">
        <f t="shared" si="198"/>
        <v/>
      </c>
      <c r="AJ719" s="6" t="str">
        <f t="shared" si="199"/>
        <v/>
      </c>
      <c r="AK719" s="6">
        <f t="shared" si="200"/>
        <v>0</v>
      </c>
      <c r="AL719" s="6">
        <f t="shared" si="201"/>
        <v>0</v>
      </c>
      <c r="AM719" s="6" t="str">
        <f t="shared" si="202"/>
        <v/>
      </c>
      <c r="AN719" s="6" t="str">
        <f t="shared" si="203"/>
        <v/>
      </c>
      <c r="AT719" s="6">
        <f t="shared" si="188"/>
        <v>0</v>
      </c>
      <c r="AU719" s="6">
        <f t="shared" si="189"/>
        <v>1</v>
      </c>
      <c r="AV719" s="6" t="str">
        <f t="shared" si="190"/>
        <v/>
      </c>
      <c r="AW719" s="6" t="str">
        <f t="shared" si="191"/>
        <v/>
      </c>
      <c r="AX719" s="6">
        <f t="shared" si="192"/>
        <v>0</v>
      </c>
      <c r="AY719" s="6">
        <f t="shared" si="193"/>
        <v>0</v>
      </c>
      <c r="AZ719" s="6" t="str">
        <f t="shared" si="194"/>
        <v/>
      </c>
      <c r="BA719" s="6" t="str">
        <f t="shared" si="195"/>
        <v/>
      </c>
      <c r="BG719" s="6" t="s">
        <v>1151</v>
      </c>
    </row>
    <row r="720" spans="2:59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R720" s="3">
        <v>3</v>
      </c>
      <c r="S720" s="3">
        <v>3</v>
      </c>
      <c r="T720" s="5">
        <v>1</v>
      </c>
      <c r="U720" s="3">
        <v>0</v>
      </c>
      <c r="V720" s="6" t="str">
        <f t="shared" si="187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D720" s="12">
        <v>25511</v>
      </c>
      <c r="AG720" s="6">
        <f t="shared" si="196"/>
        <v>0</v>
      </c>
      <c r="AH720" s="6">
        <f t="shared" si="197"/>
        <v>0</v>
      </c>
      <c r="AI720" s="6" t="str">
        <f t="shared" si="198"/>
        <v/>
      </c>
      <c r="AJ720" s="6" t="str">
        <f t="shared" si="199"/>
        <v/>
      </c>
      <c r="AK720" s="6">
        <f t="shared" si="200"/>
        <v>1</v>
      </c>
      <c r="AL720" s="6">
        <f t="shared" si="201"/>
        <v>2</v>
      </c>
      <c r="AM720" s="6" t="str">
        <f t="shared" si="202"/>
        <v/>
      </c>
      <c r="AN720" s="6" t="str">
        <f t="shared" si="203"/>
        <v/>
      </c>
      <c r="AT720" s="6">
        <f t="shared" si="188"/>
        <v>0</v>
      </c>
      <c r="AU720" s="6">
        <f t="shared" si="189"/>
        <v>0</v>
      </c>
      <c r="AV720" s="6" t="str">
        <f t="shared" si="190"/>
        <v/>
      </c>
      <c r="AW720" s="6" t="str">
        <f t="shared" si="191"/>
        <v/>
      </c>
      <c r="AX720" s="6">
        <f t="shared" si="192"/>
        <v>0</v>
      </c>
      <c r="AY720" s="6">
        <f t="shared" si="193"/>
        <v>0</v>
      </c>
      <c r="AZ720" s="6" t="str">
        <f t="shared" si="194"/>
        <v/>
      </c>
      <c r="BA720" s="6" t="str">
        <f t="shared" si="195"/>
        <v/>
      </c>
    </row>
    <row r="721" spans="2:59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R721" s="3">
        <v>1</v>
      </c>
      <c r="S721" s="3">
        <v>0</v>
      </c>
      <c r="T721" s="5">
        <v>3</v>
      </c>
      <c r="U721" s="3">
        <v>1</v>
      </c>
      <c r="V721" s="6" t="str">
        <f t="shared" si="187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D721" s="12">
        <v>15521</v>
      </c>
      <c r="AG721" s="6">
        <f t="shared" si="196"/>
        <v>0</v>
      </c>
      <c r="AH721" s="6">
        <f t="shared" si="197"/>
        <v>0</v>
      </c>
      <c r="AI721" s="6" t="str">
        <f t="shared" si="198"/>
        <v/>
      </c>
      <c r="AJ721" s="6" t="str">
        <f t="shared" si="199"/>
        <v/>
      </c>
      <c r="AK721" s="6">
        <f t="shared" si="200"/>
        <v>0</v>
      </c>
      <c r="AL721" s="6">
        <f t="shared" si="201"/>
        <v>0</v>
      </c>
      <c r="AM721" s="6" t="str">
        <f t="shared" si="202"/>
        <v/>
      </c>
      <c r="AN721" s="6" t="str">
        <f t="shared" si="203"/>
        <v/>
      </c>
      <c r="AT721" s="6">
        <f t="shared" si="188"/>
        <v>3</v>
      </c>
      <c r="AU721" s="6">
        <f t="shared" si="189"/>
        <v>4</v>
      </c>
      <c r="AV721" s="6">
        <f t="shared" si="190"/>
        <v>15.286399999999999</v>
      </c>
      <c r="AW721" s="6" t="str">
        <f t="shared" si="191"/>
        <v/>
      </c>
      <c r="AX721" s="6">
        <f t="shared" si="192"/>
        <v>0</v>
      </c>
      <c r="AY721" s="6">
        <f t="shared" si="193"/>
        <v>0</v>
      </c>
      <c r="AZ721" s="6" t="str">
        <f t="shared" si="194"/>
        <v/>
      </c>
      <c r="BA721" s="6" t="str">
        <f t="shared" si="195"/>
        <v/>
      </c>
    </row>
    <row r="722" spans="2:59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R722" s="3">
        <v>2</v>
      </c>
      <c r="S722" s="3">
        <v>3</v>
      </c>
      <c r="T722" s="5">
        <v>0</v>
      </c>
      <c r="U722" s="3">
        <v>1</v>
      </c>
      <c r="V722" s="6" t="str">
        <f t="shared" si="187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D722" s="12">
        <v>52152</v>
      </c>
      <c r="AG722" s="6">
        <f t="shared" si="196"/>
        <v>0</v>
      </c>
      <c r="AH722" s="6">
        <f t="shared" si="197"/>
        <v>0</v>
      </c>
      <c r="AI722" s="6" t="str">
        <f t="shared" si="198"/>
        <v/>
      </c>
      <c r="AJ722" s="6" t="str">
        <f t="shared" si="199"/>
        <v/>
      </c>
      <c r="AK722" s="6">
        <f t="shared" si="200"/>
        <v>0</v>
      </c>
      <c r="AL722" s="6">
        <f t="shared" si="201"/>
        <v>0</v>
      </c>
      <c r="AM722" s="6" t="str">
        <f t="shared" si="202"/>
        <v/>
      </c>
      <c r="AN722" s="6" t="str">
        <f t="shared" si="203"/>
        <v/>
      </c>
      <c r="AT722" s="6">
        <f t="shared" si="188"/>
        <v>0</v>
      </c>
      <c r="AU722" s="6">
        <f t="shared" si="189"/>
        <v>0</v>
      </c>
      <c r="AV722" s="6" t="str">
        <f t="shared" si="190"/>
        <v/>
      </c>
      <c r="AW722" s="6" t="str">
        <f t="shared" si="191"/>
        <v/>
      </c>
      <c r="AX722" s="6">
        <f t="shared" si="192"/>
        <v>0</v>
      </c>
      <c r="AY722" s="6">
        <f t="shared" si="193"/>
        <v>0</v>
      </c>
      <c r="AZ722" s="6" t="str">
        <f t="shared" si="194"/>
        <v/>
      </c>
      <c r="BA722" s="6" t="str">
        <f t="shared" si="195"/>
        <v/>
      </c>
    </row>
    <row r="723" spans="2:59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R723" s="3">
        <v>0</v>
      </c>
      <c r="S723" s="3">
        <v>1</v>
      </c>
      <c r="T723" s="5">
        <v>0</v>
      </c>
      <c r="U723" s="3">
        <v>3</v>
      </c>
      <c r="V723" s="6" t="str">
        <f t="shared" si="187"/>
        <v>德甲</v>
      </c>
      <c r="AD723" s="12" t="s">
        <v>1234</v>
      </c>
      <c r="AG723" s="6">
        <f t="shared" si="196"/>
        <v>0</v>
      </c>
      <c r="AH723" s="6">
        <f t="shared" si="197"/>
        <v>0</v>
      </c>
      <c r="AI723" s="6" t="str">
        <f t="shared" si="198"/>
        <v/>
      </c>
      <c r="AJ723" s="6" t="str">
        <f t="shared" si="199"/>
        <v/>
      </c>
      <c r="AK723" s="6">
        <f t="shared" si="200"/>
        <v>0</v>
      </c>
      <c r="AL723" s="6">
        <f t="shared" si="201"/>
        <v>0</v>
      </c>
      <c r="AM723" s="6" t="str">
        <f t="shared" si="202"/>
        <v/>
      </c>
      <c r="AN723" s="6" t="str">
        <f t="shared" si="203"/>
        <v/>
      </c>
      <c r="AT723" s="6">
        <f t="shared" si="188"/>
        <v>0</v>
      </c>
      <c r="AU723" s="6">
        <f t="shared" si="189"/>
        <v>1</v>
      </c>
      <c r="AV723" s="6" t="str">
        <f t="shared" si="190"/>
        <v/>
      </c>
      <c r="AW723" s="6" t="str">
        <f t="shared" si="191"/>
        <v/>
      </c>
      <c r="AX723" s="6">
        <f t="shared" si="192"/>
        <v>0</v>
      </c>
      <c r="AY723" s="6">
        <f t="shared" si="193"/>
        <v>0</v>
      </c>
      <c r="AZ723" s="6" t="str">
        <f t="shared" si="194"/>
        <v/>
      </c>
      <c r="BA723" s="6" t="str">
        <f t="shared" si="195"/>
        <v/>
      </c>
    </row>
    <row r="724" spans="2:59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R724" s="3">
        <v>1</v>
      </c>
      <c r="S724" s="3">
        <v>0</v>
      </c>
      <c r="T724" s="5">
        <v>3</v>
      </c>
      <c r="U724" s="3">
        <v>1</v>
      </c>
      <c r="V724" s="6" t="str">
        <f t="shared" si="187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D724" s="12">
        <v>25512</v>
      </c>
      <c r="AG724" s="6">
        <f t="shared" si="196"/>
        <v>0</v>
      </c>
      <c r="AH724" s="6">
        <f t="shared" si="197"/>
        <v>2</v>
      </c>
      <c r="AI724" s="6" t="str">
        <f t="shared" si="198"/>
        <v/>
      </c>
      <c r="AJ724" s="6" t="str">
        <f t="shared" si="199"/>
        <v/>
      </c>
      <c r="AK724" s="6">
        <f t="shared" si="200"/>
        <v>0</v>
      </c>
      <c r="AL724" s="6">
        <f t="shared" si="201"/>
        <v>0</v>
      </c>
      <c r="AM724" s="6" t="str">
        <f t="shared" si="202"/>
        <v/>
      </c>
      <c r="AN724" s="6" t="str">
        <f t="shared" si="203"/>
        <v/>
      </c>
      <c r="AT724" s="6">
        <f t="shared" si="188"/>
        <v>0</v>
      </c>
      <c r="AU724" s="6">
        <f t="shared" si="189"/>
        <v>0</v>
      </c>
      <c r="AV724" s="6" t="str">
        <f t="shared" si="190"/>
        <v/>
      </c>
      <c r="AW724" s="6" t="str">
        <f t="shared" si="191"/>
        <v/>
      </c>
      <c r="AX724" s="6">
        <f t="shared" si="192"/>
        <v>0</v>
      </c>
      <c r="AY724" s="6">
        <f t="shared" si="193"/>
        <v>0</v>
      </c>
      <c r="AZ724" s="6" t="str">
        <f t="shared" si="194"/>
        <v/>
      </c>
      <c r="BA724" s="6" t="str">
        <f t="shared" si="195"/>
        <v/>
      </c>
    </row>
    <row r="725" spans="2:59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R725" s="3">
        <v>1</v>
      </c>
      <c r="S725" s="3">
        <v>0</v>
      </c>
      <c r="T725" s="5">
        <v>3</v>
      </c>
      <c r="U725" s="3">
        <v>3</v>
      </c>
      <c r="V725" s="6" t="str">
        <f t="shared" si="187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D725" s="12">
        <v>52151</v>
      </c>
      <c r="AG725" s="6">
        <f t="shared" si="196"/>
        <v>0</v>
      </c>
      <c r="AH725" s="6">
        <f t="shared" si="197"/>
        <v>0</v>
      </c>
      <c r="AI725" s="6" t="str">
        <f t="shared" si="198"/>
        <v/>
      </c>
      <c r="AJ725" s="6" t="str">
        <f t="shared" si="199"/>
        <v/>
      </c>
      <c r="AK725" s="6">
        <f t="shared" si="200"/>
        <v>0</v>
      </c>
      <c r="AL725" s="6">
        <f t="shared" si="201"/>
        <v>0</v>
      </c>
      <c r="AM725" s="6" t="str">
        <f t="shared" si="202"/>
        <v/>
      </c>
      <c r="AN725" s="6" t="str">
        <f t="shared" si="203"/>
        <v/>
      </c>
      <c r="AT725" s="6">
        <f t="shared" si="188"/>
        <v>0</v>
      </c>
      <c r="AU725" s="6">
        <f t="shared" si="189"/>
        <v>0</v>
      </c>
      <c r="AV725" s="6" t="str">
        <f t="shared" si="190"/>
        <v/>
      </c>
      <c r="AW725" s="6" t="str">
        <f t="shared" si="191"/>
        <v/>
      </c>
      <c r="AX725" s="6">
        <f t="shared" si="192"/>
        <v>0</v>
      </c>
      <c r="AY725" s="6">
        <f t="shared" si="193"/>
        <v>0</v>
      </c>
      <c r="AZ725" s="6" t="str">
        <f t="shared" si="194"/>
        <v/>
      </c>
      <c r="BA725" s="6" t="str">
        <f t="shared" si="195"/>
        <v/>
      </c>
    </row>
    <row r="726" spans="2:59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R726" s="3">
        <v>5</v>
      </c>
      <c r="S726" s="3">
        <v>1</v>
      </c>
      <c r="T726" s="5">
        <v>3</v>
      </c>
      <c r="U726" s="3">
        <v>3</v>
      </c>
      <c r="V726" s="6" t="str">
        <f t="shared" si="187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D726" s="12">
        <v>15251</v>
      </c>
      <c r="AG726" s="6">
        <f t="shared" si="196"/>
        <v>0</v>
      </c>
      <c r="AH726" s="6">
        <f t="shared" si="197"/>
        <v>0</v>
      </c>
      <c r="AI726" s="6" t="str">
        <f t="shared" si="198"/>
        <v/>
      </c>
      <c r="AJ726" s="6" t="str">
        <f t="shared" si="199"/>
        <v/>
      </c>
      <c r="AK726" s="6">
        <f t="shared" si="200"/>
        <v>0</v>
      </c>
      <c r="AL726" s="6">
        <f t="shared" si="201"/>
        <v>0</v>
      </c>
      <c r="AM726" s="6" t="str">
        <f t="shared" si="202"/>
        <v/>
      </c>
      <c r="AN726" s="6" t="str">
        <f t="shared" si="203"/>
        <v/>
      </c>
      <c r="AT726" s="6">
        <f t="shared" si="188"/>
        <v>1</v>
      </c>
      <c r="AU726" s="6">
        <f t="shared" si="189"/>
        <v>1</v>
      </c>
      <c r="AV726" s="6" t="str">
        <f t="shared" si="190"/>
        <v/>
      </c>
      <c r="AW726" s="6" t="str">
        <f t="shared" si="191"/>
        <v/>
      </c>
      <c r="AX726" s="6">
        <f t="shared" si="192"/>
        <v>0</v>
      </c>
      <c r="AY726" s="6">
        <f t="shared" si="193"/>
        <v>0</v>
      </c>
      <c r="AZ726" s="6" t="str">
        <f t="shared" si="194"/>
        <v/>
      </c>
      <c r="BA726" s="6" t="str">
        <f t="shared" si="195"/>
        <v/>
      </c>
    </row>
    <row r="727" spans="2:59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R727" s="3">
        <v>1</v>
      </c>
      <c r="S727" s="3">
        <v>2</v>
      </c>
      <c r="T727" s="5">
        <v>0</v>
      </c>
      <c r="U727" s="3">
        <v>1</v>
      </c>
      <c r="V727" s="6" t="str">
        <f t="shared" si="187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D727" s="12">
        <v>52152</v>
      </c>
      <c r="AG727" s="6">
        <f t="shared" si="196"/>
        <v>0</v>
      </c>
      <c r="AH727" s="6">
        <f t="shared" si="197"/>
        <v>0</v>
      </c>
      <c r="AI727" s="6" t="str">
        <f t="shared" si="198"/>
        <v/>
      </c>
      <c r="AJ727" s="6" t="str">
        <f t="shared" si="199"/>
        <v/>
      </c>
      <c r="AK727" s="6">
        <f t="shared" si="200"/>
        <v>0</v>
      </c>
      <c r="AL727" s="6">
        <f t="shared" si="201"/>
        <v>0</v>
      </c>
      <c r="AM727" s="6" t="str">
        <f t="shared" si="202"/>
        <v/>
      </c>
      <c r="AN727" s="6" t="str">
        <f t="shared" si="203"/>
        <v/>
      </c>
      <c r="AT727" s="6">
        <f t="shared" si="188"/>
        <v>0</v>
      </c>
      <c r="AU727" s="6">
        <f t="shared" si="189"/>
        <v>0</v>
      </c>
      <c r="AV727" s="6" t="str">
        <f t="shared" si="190"/>
        <v/>
      </c>
      <c r="AW727" s="6" t="str">
        <f t="shared" si="191"/>
        <v/>
      </c>
      <c r="AX727" s="6">
        <f t="shared" si="192"/>
        <v>0</v>
      </c>
      <c r="AY727" s="6">
        <f t="shared" si="193"/>
        <v>0</v>
      </c>
      <c r="AZ727" s="6" t="str">
        <f t="shared" si="194"/>
        <v/>
      </c>
      <c r="BA727" s="6" t="str">
        <f t="shared" si="195"/>
        <v/>
      </c>
      <c r="BG727" s="6" t="s">
        <v>1152</v>
      </c>
    </row>
    <row r="728" spans="2:59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R728" s="3">
        <v>1</v>
      </c>
      <c r="S728" s="3">
        <v>1</v>
      </c>
      <c r="T728" s="5">
        <v>1</v>
      </c>
      <c r="U728" s="3">
        <v>0</v>
      </c>
      <c r="V728" s="6" t="str">
        <f t="shared" si="187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D728" s="12">
        <v>25511</v>
      </c>
      <c r="AG728" s="6">
        <f t="shared" si="196"/>
        <v>0</v>
      </c>
      <c r="AH728" s="6">
        <f t="shared" si="197"/>
        <v>0</v>
      </c>
      <c r="AI728" s="6" t="str">
        <f t="shared" si="198"/>
        <v/>
      </c>
      <c r="AJ728" s="6" t="str">
        <f t="shared" si="199"/>
        <v/>
      </c>
      <c r="AK728" s="6">
        <f t="shared" si="200"/>
        <v>3</v>
      </c>
      <c r="AL728" s="6">
        <f t="shared" si="201"/>
        <v>4</v>
      </c>
      <c r="AM728" s="6">
        <f t="shared" si="202"/>
        <v>0.41190000000000015</v>
      </c>
      <c r="AN728" s="6" t="str">
        <f t="shared" si="203"/>
        <v/>
      </c>
      <c r="AT728" s="6">
        <f t="shared" si="188"/>
        <v>0</v>
      </c>
      <c r="AU728" s="6">
        <f t="shared" si="189"/>
        <v>0</v>
      </c>
      <c r="AV728" s="6" t="str">
        <f t="shared" si="190"/>
        <v/>
      </c>
      <c r="AW728" s="6" t="str">
        <f t="shared" si="191"/>
        <v/>
      </c>
      <c r="AX728" s="6">
        <f t="shared" si="192"/>
        <v>0</v>
      </c>
      <c r="AY728" s="6">
        <f t="shared" si="193"/>
        <v>0</v>
      </c>
      <c r="AZ728" s="6" t="str">
        <f t="shared" si="194"/>
        <v/>
      </c>
      <c r="BA728" s="6" t="str">
        <f t="shared" si="195"/>
        <v/>
      </c>
    </row>
    <row r="729" spans="2:59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R729" s="3">
        <v>2</v>
      </c>
      <c r="S729" s="3">
        <v>3</v>
      </c>
      <c r="T729" s="5">
        <v>0</v>
      </c>
      <c r="U729" s="3">
        <v>1</v>
      </c>
      <c r="V729" s="6" t="str">
        <f t="shared" si="187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D729" s="12">
        <v>25152</v>
      </c>
      <c r="AG729" s="6">
        <f t="shared" si="196"/>
        <v>0</v>
      </c>
      <c r="AH729" s="6">
        <f t="shared" si="197"/>
        <v>0</v>
      </c>
      <c r="AI729" s="6" t="str">
        <f t="shared" si="198"/>
        <v/>
      </c>
      <c r="AJ729" s="6" t="str">
        <f t="shared" si="199"/>
        <v/>
      </c>
      <c r="AK729" s="6">
        <f t="shared" si="200"/>
        <v>0</v>
      </c>
      <c r="AL729" s="6">
        <f t="shared" si="201"/>
        <v>0</v>
      </c>
      <c r="AM729" s="6" t="str">
        <f t="shared" si="202"/>
        <v/>
      </c>
      <c r="AN729" s="6" t="str">
        <f t="shared" si="203"/>
        <v/>
      </c>
      <c r="AT729" s="6">
        <f t="shared" si="188"/>
        <v>0</v>
      </c>
      <c r="AU729" s="6">
        <f t="shared" si="189"/>
        <v>0</v>
      </c>
      <c r="AV729" s="6" t="str">
        <f t="shared" si="190"/>
        <v/>
      </c>
      <c r="AW729" s="6" t="str">
        <f t="shared" si="191"/>
        <v/>
      </c>
      <c r="AX729" s="6">
        <f t="shared" si="192"/>
        <v>1</v>
      </c>
      <c r="AY729" s="6">
        <f t="shared" si="193"/>
        <v>2</v>
      </c>
      <c r="AZ729" s="6" t="str">
        <f t="shared" si="194"/>
        <v/>
      </c>
      <c r="BA729" s="6" t="str">
        <f t="shared" si="195"/>
        <v/>
      </c>
      <c r="BG729" s="6" t="s">
        <v>1153</v>
      </c>
    </row>
    <row r="730" spans="2:59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R730" s="3">
        <v>1</v>
      </c>
      <c r="S730" s="3">
        <v>3</v>
      </c>
      <c r="T730" s="5">
        <v>0</v>
      </c>
      <c r="U730" s="3">
        <v>0</v>
      </c>
      <c r="V730" s="6" t="str">
        <f t="shared" si="187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D730" s="12">
        <v>51521</v>
      </c>
      <c r="AG730" s="6">
        <f t="shared" si="196"/>
        <v>0</v>
      </c>
      <c r="AH730" s="6">
        <f t="shared" si="197"/>
        <v>0</v>
      </c>
      <c r="AI730" s="6" t="str">
        <f t="shared" si="198"/>
        <v/>
      </c>
      <c r="AJ730" s="6" t="str">
        <f t="shared" si="199"/>
        <v/>
      </c>
      <c r="AK730" s="6">
        <f t="shared" si="200"/>
        <v>0</v>
      </c>
      <c r="AL730" s="6">
        <f t="shared" si="201"/>
        <v>0</v>
      </c>
      <c r="AM730" s="6" t="str">
        <f t="shared" si="202"/>
        <v/>
      </c>
      <c r="AN730" s="6" t="str">
        <f t="shared" si="203"/>
        <v/>
      </c>
      <c r="AT730" s="6">
        <f t="shared" si="188"/>
        <v>2</v>
      </c>
      <c r="AU730" s="6">
        <f t="shared" si="189"/>
        <v>2</v>
      </c>
      <c r="AV730" s="6" t="str">
        <f t="shared" si="190"/>
        <v/>
      </c>
      <c r="AW730" s="6" t="str">
        <f t="shared" si="191"/>
        <v/>
      </c>
      <c r="AX730" s="6">
        <f t="shared" si="192"/>
        <v>0</v>
      </c>
      <c r="AY730" s="6">
        <f t="shared" si="193"/>
        <v>0</v>
      </c>
      <c r="AZ730" s="6" t="str">
        <f t="shared" si="194"/>
        <v/>
      </c>
      <c r="BA730" s="6" t="str">
        <f t="shared" si="195"/>
        <v/>
      </c>
    </row>
    <row r="731" spans="2:59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R731" s="3">
        <v>2</v>
      </c>
      <c r="S731" s="3">
        <v>0</v>
      </c>
      <c r="T731" s="5">
        <v>3</v>
      </c>
      <c r="U731" s="3">
        <v>3</v>
      </c>
      <c r="V731" s="6" t="str">
        <f t="shared" si="187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D731" s="12">
        <v>15521</v>
      </c>
      <c r="AG731" s="6">
        <f t="shared" si="196"/>
        <v>0</v>
      </c>
      <c r="AH731" s="6">
        <f t="shared" si="197"/>
        <v>0</v>
      </c>
      <c r="AI731" s="6" t="str">
        <f t="shared" si="198"/>
        <v/>
      </c>
      <c r="AJ731" s="6" t="str">
        <f t="shared" si="199"/>
        <v/>
      </c>
      <c r="AK731" s="6">
        <f t="shared" si="200"/>
        <v>0</v>
      </c>
      <c r="AL731" s="6">
        <f t="shared" si="201"/>
        <v>0</v>
      </c>
      <c r="AM731" s="6" t="str">
        <f t="shared" si="202"/>
        <v/>
      </c>
      <c r="AN731" s="6" t="str">
        <f t="shared" si="203"/>
        <v/>
      </c>
      <c r="AT731" s="6">
        <f t="shared" si="188"/>
        <v>0</v>
      </c>
      <c r="AU731" s="6">
        <f t="shared" si="189"/>
        <v>2</v>
      </c>
      <c r="AV731" s="6" t="str">
        <f t="shared" si="190"/>
        <v/>
      </c>
      <c r="AW731" s="6" t="str">
        <f t="shared" si="191"/>
        <v/>
      </c>
      <c r="AX731" s="6">
        <f t="shared" si="192"/>
        <v>0</v>
      </c>
      <c r="AY731" s="6">
        <f t="shared" si="193"/>
        <v>0</v>
      </c>
      <c r="AZ731" s="6" t="str">
        <f t="shared" si="194"/>
        <v/>
      </c>
      <c r="BA731" s="6" t="str">
        <f t="shared" si="195"/>
        <v/>
      </c>
    </row>
    <row r="732" spans="2:59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R732" s="3">
        <v>1</v>
      </c>
      <c r="S732" s="3">
        <v>2</v>
      </c>
      <c r="T732" s="5">
        <v>0</v>
      </c>
      <c r="U732" s="3">
        <v>0</v>
      </c>
      <c r="V732" s="6" t="str">
        <f t="shared" si="187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D732" s="12">
        <v>15522</v>
      </c>
      <c r="AG732" s="6">
        <f t="shared" si="196"/>
        <v>0</v>
      </c>
      <c r="AH732" s="6">
        <f t="shared" si="197"/>
        <v>0</v>
      </c>
      <c r="AI732" s="6" t="str">
        <f t="shared" si="198"/>
        <v/>
      </c>
      <c r="AJ732" s="6" t="str">
        <f t="shared" si="199"/>
        <v/>
      </c>
      <c r="AK732" s="6">
        <f t="shared" si="200"/>
        <v>0</v>
      </c>
      <c r="AL732" s="6">
        <f t="shared" si="201"/>
        <v>0</v>
      </c>
      <c r="AM732" s="6" t="str">
        <f t="shared" si="202"/>
        <v/>
      </c>
      <c r="AN732" s="6" t="str">
        <f t="shared" si="203"/>
        <v/>
      </c>
      <c r="AT732" s="6">
        <f t="shared" si="188"/>
        <v>0</v>
      </c>
      <c r="AU732" s="6">
        <f t="shared" si="189"/>
        <v>0</v>
      </c>
      <c r="AV732" s="6" t="str">
        <f t="shared" si="190"/>
        <v/>
      </c>
      <c r="AW732" s="6" t="str">
        <f t="shared" si="191"/>
        <v/>
      </c>
      <c r="AX732" s="6">
        <f t="shared" si="192"/>
        <v>3</v>
      </c>
      <c r="AY732" s="6">
        <f t="shared" si="193"/>
        <v>5</v>
      </c>
      <c r="AZ732" s="6">
        <f t="shared" si="194"/>
        <v>15.045399999999997</v>
      </c>
      <c r="BA732" s="6">
        <f t="shared" si="195"/>
        <v>15.045399999999997</v>
      </c>
    </row>
    <row r="733" spans="2:59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R733" s="3">
        <v>0</v>
      </c>
      <c r="S733" s="3">
        <v>4</v>
      </c>
      <c r="T733" s="5">
        <v>0</v>
      </c>
      <c r="U733" s="3">
        <v>0</v>
      </c>
      <c r="V733" s="6" t="str">
        <f t="shared" si="187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D733" s="12">
        <v>25511</v>
      </c>
      <c r="AG733" s="6">
        <f t="shared" si="196"/>
        <v>0</v>
      </c>
      <c r="AH733" s="6">
        <f t="shared" si="197"/>
        <v>0</v>
      </c>
      <c r="AI733" s="6" t="str">
        <f t="shared" si="198"/>
        <v/>
      </c>
      <c r="AJ733" s="6" t="str">
        <f t="shared" si="199"/>
        <v/>
      </c>
      <c r="AK733" s="6">
        <f t="shared" si="200"/>
        <v>3</v>
      </c>
      <c r="AL733" s="6">
        <f t="shared" si="201"/>
        <v>5</v>
      </c>
      <c r="AM733" s="6">
        <f t="shared" si="202"/>
        <v>0.3653999999999995</v>
      </c>
      <c r="AN733" s="6" t="str">
        <f t="shared" si="203"/>
        <v/>
      </c>
      <c r="AT733" s="6">
        <f t="shared" si="188"/>
        <v>0</v>
      </c>
      <c r="AU733" s="6">
        <f t="shared" si="189"/>
        <v>0</v>
      </c>
      <c r="AV733" s="6" t="str">
        <f t="shared" si="190"/>
        <v/>
      </c>
      <c r="AW733" s="6" t="str">
        <f t="shared" si="191"/>
        <v/>
      </c>
      <c r="AX733" s="6">
        <f t="shared" si="192"/>
        <v>0</v>
      </c>
      <c r="AY733" s="6">
        <f t="shared" si="193"/>
        <v>0</v>
      </c>
      <c r="AZ733" s="6" t="str">
        <f t="shared" si="194"/>
        <v/>
      </c>
      <c r="BA733" s="6" t="str">
        <f t="shared" si="195"/>
        <v/>
      </c>
    </row>
    <row r="734" spans="2:59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R734" s="3">
        <v>1</v>
      </c>
      <c r="S734" s="3">
        <v>0</v>
      </c>
      <c r="T734" s="5">
        <v>3</v>
      </c>
      <c r="U734" s="3">
        <v>1</v>
      </c>
      <c r="V734" s="6" t="str">
        <f t="shared" si="187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D734" s="12">
        <v>25512</v>
      </c>
      <c r="AG734" s="6">
        <f t="shared" si="196"/>
        <v>0</v>
      </c>
      <c r="AH734" s="6">
        <f t="shared" si="197"/>
        <v>2</v>
      </c>
      <c r="AI734" s="6" t="str">
        <f t="shared" si="198"/>
        <v/>
      </c>
      <c r="AJ734" s="6" t="str">
        <f t="shared" si="199"/>
        <v/>
      </c>
      <c r="AK734" s="6">
        <f t="shared" si="200"/>
        <v>0</v>
      </c>
      <c r="AL734" s="6">
        <f t="shared" si="201"/>
        <v>0</v>
      </c>
      <c r="AM734" s="6" t="str">
        <f t="shared" si="202"/>
        <v/>
      </c>
      <c r="AN734" s="6" t="str">
        <f t="shared" si="203"/>
        <v/>
      </c>
      <c r="AT734" s="6">
        <f t="shared" si="188"/>
        <v>0</v>
      </c>
      <c r="AU734" s="6">
        <f t="shared" si="189"/>
        <v>0</v>
      </c>
      <c r="AV734" s="6" t="str">
        <f t="shared" si="190"/>
        <v/>
      </c>
      <c r="AW734" s="6" t="str">
        <f t="shared" si="191"/>
        <v/>
      </c>
      <c r="AX734" s="6">
        <f t="shared" si="192"/>
        <v>0</v>
      </c>
      <c r="AY734" s="6">
        <f t="shared" si="193"/>
        <v>0</v>
      </c>
      <c r="AZ734" s="6" t="str">
        <f t="shared" si="194"/>
        <v/>
      </c>
      <c r="BA734" s="6" t="str">
        <f t="shared" si="195"/>
        <v/>
      </c>
    </row>
    <row r="735" spans="2:59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R735" s="3">
        <v>1</v>
      </c>
      <c r="S735" s="3">
        <v>1</v>
      </c>
      <c r="T735" s="5">
        <v>1</v>
      </c>
      <c r="U735" s="3">
        <v>0</v>
      </c>
      <c r="V735" s="6" t="str">
        <f t="shared" si="187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D735" s="12">
        <v>25511</v>
      </c>
      <c r="AG735" s="6">
        <f t="shared" si="196"/>
        <v>0</v>
      </c>
      <c r="AH735" s="6">
        <f t="shared" si="197"/>
        <v>0</v>
      </c>
      <c r="AI735" s="6" t="str">
        <f t="shared" si="198"/>
        <v/>
      </c>
      <c r="AJ735" s="6" t="str">
        <f t="shared" si="199"/>
        <v/>
      </c>
      <c r="AK735" s="6">
        <f t="shared" si="200"/>
        <v>1</v>
      </c>
      <c r="AL735" s="6">
        <f t="shared" si="201"/>
        <v>3</v>
      </c>
      <c r="AM735" s="6" t="str">
        <f t="shared" si="202"/>
        <v/>
      </c>
      <c r="AN735" s="6" t="str">
        <f t="shared" si="203"/>
        <v/>
      </c>
      <c r="AT735" s="6">
        <f t="shared" si="188"/>
        <v>0</v>
      </c>
      <c r="AU735" s="6">
        <f t="shared" si="189"/>
        <v>0</v>
      </c>
      <c r="AV735" s="6" t="str">
        <f t="shared" si="190"/>
        <v/>
      </c>
      <c r="AW735" s="6" t="str">
        <f t="shared" si="191"/>
        <v/>
      </c>
      <c r="AX735" s="6">
        <f t="shared" si="192"/>
        <v>0</v>
      </c>
      <c r="AY735" s="6">
        <f t="shared" si="193"/>
        <v>0</v>
      </c>
      <c r="AZ735" s="6" t="str">
        <f t="shared" si="194"/>
        <v/>
      </c>
      <c r="BA735" s="6" t="str">
        <f t="shared" si="195"/>
        <v/>
      </c>
    </row>
    <row r="736" spans="2:59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V736" s="6" t="str">
        <f t="shared" si="187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D736" s="12">
        <v>25512</v>
      </c>
      <c r="AG736" s="6">
        <f t="shared" si="196"/>
        <v>3</v>
      </c>
      <c r="AH736" s="6">
        <f t="shared" si="197"/>
        <v>5</v>
      </c>
      <c r="AI736" s="6">
        <f t="shared" si="198"/>
        <v>0.38719999999999988</v>
      </c>
      <c r="AJ736" s="6" t="str">
        <f t="shared" si="199"/>
        <v/>
      </c>
      <c r="AK736" s="6">
        <f t="shared" si="200"/>
        <v>0</v>
      </c>
      <c r="AL736" s="6">
        <f t="shared" si="201"/>
        <v>0</v>
      </c>
      <c r="AM736" s="6" t="str">
        <f t="shared" si="202"/>
        <v/>
      </c>
      <c r="AN736" s="6" t="str">
        <f t="shared" si="203"/>
        <v/>
      </c>
      <c r="AT736" s="6">
        <f t="shared" si="188"/>
        <v>0</v>
      </c>
      <c r="AU736" s="6">
        <f t="shared" si="189"/>
        <v>0</v>
      </c>
      <c r="AV736" s="6" t="str">
        <f t="shared" si="190"/>
        <v/>
      </c>
      <c r="AW736" s="6" t="str">
        <f t="shared" si="191"/>
        <v/>
      </c>
      <c r="AX736" s="6">
        <f t="shared" si="192"/>
        <v>0</v>
      </c>
      <c r="AY736" s="6">
        <f t="shared" si="193"/>
        <v>0</v>
      </c>
      <c r="AZ736" s="6" t="str">
        <f t="shared" si="194"/>
        <v/>
      </c>
      <c r="BA736" s="6" t="str">
        <f t="shared" si="195"/>
        <v/>
      </c>
    </row>
    <row r="737" spans="2:59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R737" s="3">
        <v>1</v>
      </c>
      <c r="S737" s="3">
        <v>2</v>
      </c>
      <c r="T737" s="5">
        <v>0</v>
      </c>
      <c r="U737" s="3">
        <v>1</v>
      </c>
      <c r="V737" s="6" t="str">
        <f t="shared" si="187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D737" s="12">
        <v>52152</v>
      </c>
      <c r="AG737" s="6">
        <f t="shared" si="196"/>
        <v>0</v>
      </c>
      <c r="AH737" s="6">
        <f t="shared" si="197"/>
        <v>0</v>
      </c>
      <c r="AI737" s="6" t="str">
        <f t="shared" si="198"/>
        <v/>
      </c>
      <c r="AJ737" s="6" t="str">
        <f t="shared" si="199"/>
        <v/>
      </c>
      <c r="AK737" s="6">
        <f t="shared" si="200"/>
        <v>0</v>
      </c>
      <c r="AL737" s="6">
        <f t="shared" si="201"/>
        <v>0</v>
      </c>
      <c r="AM737" s="6" t="str">
        <f t="shared" si="202"/>
        <v/>
      </c>
      <c r="AN737" s="6" t="str">
        <f t="shared" si="203"/>
        <v/>
      </c>
      <c r="AT737" s="6">
        <f t="shared" si="188"/>
        <v>0</v>
      </c>
      <c r="AU737" s="6">
        <f t="shared" si="189"/>
        <v>0</v>
      </c>
      <c r="AV737" s="6" t="str">
        <f t="shared" si="190"/>
        <v/>
      </c>
      <c r="AW737" s="6" t="str">
        <f t="shared" si="191"/>
        <v/>
      </c>
      <c r="AX737" s="6">
        <f t="shared" si="192"/>
        <v>0</v>
      </c>
      <c r="AY737" s="6">
        <f t="shared" si="193"/>
        <v>0</v>
      </c>
      <c r="AZ737" s="6" t="str">
        <f t="shared" si="194"/>
        <v/>
      </c>
      <c r="BA737" s="6" t="str">
        <f t="shared" si="195"/>
        <v/>
      </c>
    </row>
    <row r="738" spans="2:59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R738" s="3">
        <v>2</v>
      </c>
      <c r="S738" s="3">
        <v>1</v>
      </c>
      <c r="T738" s="5">
        <v>3</v>
      </c>
      <c r="U738" s="3">
        <v>1</v>
      </c>
      <c r="V738" s="6" t="str">
        <f t="shared" si="187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D738" s="12">
        <v>15521</v>
      </c>
      <c r="AG738" s="6">
        <f t="shared" si="196"/>
        <v>0</v>
      </c>
      <c r="AH738" s="6">
        <f t="shared" si="197"/>
        <v>0</v>
      </c>
      <c r="AI738" s="6" t="str">
        <f t="shared" si="198"/>
        <v/>
      </c>
      <c r="AJ738" s="6" t="str">
        <f t="shared" si="199"/>
        <v/>
      </c>
      <c r="AK738" s="6">
        <f t="shared" si="200"/>
        <v>0</v>
      </c>
      <c r="AL738" s="6">
        <f t="shared" si="201"/>
        <v>0</v>
      </c>
      <c r="AM738" s="6" t="str">
        <f t="shared" si="202"/>
        <v/>
      </c>
      <c r="AN738" s="6" t="str">
        <f t="shared" si="203"/>
        <v/>
      </c>
      <c r="AT738" s="6">
        <f t="shared" si="188"/>
        <v>1</v>
      </c>
      <c r="AU738" s="6">
        <f t="shared" si="189"/>
        <v>3</v>
      </c>
      <c r="AV738" s="6" t="str">
        <f t="shared" si="190"/>
        <v/>
      </c>
      <c r="AW738" s="6" t="str">
        <f t="shared" si="191"/>
        <v/>
      </c>
      <c r="AX738" s="6">
        <f t="shared" si="192"/>
        <v>0</v>
      </c>
      <c r="AY738" s="6">
        <f t="shared" si="193"/>
        <v>0</v>
      </c>
      <c r="AZ738" s="6" t="str">
        <f t="shared" si="194"/>
        <v/>
      </c>
      <c r="BA738" s="6" t="str">
        <f t="shared" si="195"/>
        <v/>
      </c>
    </row>
    <row r="739" spans="2:59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R739" s="3">
        <v>3</v>
      </c>
      <c r="S739" s="3">
        <v>1</v>
      </c>
      <c r="T739" s="5">
        <v>3</v>
      </c>
      <c r="U739" s="3">
        <v>3</v>
      </c>
      <c r="V739" s="6" t="str">
        <f t="shared" si="187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D739" s="12">
        <v>25512</v>
      </c>
      <c r="AG739" s="6">
        <f t="shared" si="196"/>
        <v>1</v>
      </c>
      <c r="AH739" s="6">
        <f t="shared" si="197"/>
        <v>3</v>
      </c>
      <c r="AI739" s="6" t="str">
        <f t="shared" si="198"/>
        <v/>
      </c>
      <c r="AJ739" s="6" t="str">
        <f t="shared" si="199"/>
        <v/>
      </c>
      <c r="AK739" s="6">
        <f t="shared" si="200"/>
        <v>0</v>
      </c>
      <c r="AL739" s="6">
        <f t="shared" si="201"/>
        <v>0</v>
      </c>
      <c r="AM739" s="6" t="str">
        <f t="shared" si="202"/>
        <v/>
      </c>
      <c r="AN739" s="6" t="str">
        <f t="shared" si="203"/>
        <v/>
      </c>
      <c r="AT739" s="6">
        <f t="shared" si="188"/>
        <v>0</v>
      </c>
      <c r="AU739" s="6">
        <f t="shared" si="189"/>
        <v>0</v>
      </c>
      <c r="AV739" s="6" t="str">
        <f t="shared" si="190"/>
        <v/>
      </c>
      <c r="AW739" s="6" t="str">
        <f t="shared" si="191"/>
        <v/>
      </c>
      <c r="AX739" s="6">
        <f t="shared" si="192"/>
        <v>0</v>
      </c>
      <c r="AY739" s="6">
        <f t="shared" si="193"/>
        <v>0</v>
      </c>
      <c r="AZ739" s="6" t="str">
        <f t="shared" si="194"/>
        <v/>
      </c>
      <c r="BA739" s="6" t="str">
        <f t="shared" si="195"/>
        <v/>
      </c>
    </row>
    <row r="740" spans="2:59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R740" s="3">
        <v>3</v>
      </c>
      <c r="S740" s="3">
        <v>1</v>
      </c>
      <c r="T740" s="5">
        <v>3</v>
      </c>
      <c r="U740" s="3">
        <v>3</v>
      </c>
      <c r="V740" s="6" t="str">
        <f t="shared" si="187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D740" s="12">
        <v>15251</v>
      </c>
      <c r="AG740" s="6">
        <f t="shared" si="196"/>
        <v>0</v>
      </c>
      <c r="AH740" s="6">
        <f t="shared" si="197"/>
        <v>0</v>
      </c>
      <c r="AI740" s="6" t="str">
        <f t="shared" si="198"/>
        <v/>
      </c>
      <c r="AJ740" s="6" t="str">
        <f t="shared" si="199"/>
        <v/>
      </c>
      <c r="AK740" s="6">
        <f t="shared" si="200"/>
        <v>0</v>
      </c>
      <c r="AL740" s="6">
        <f t="shared" si="201"/>
        <v>0</v>
      </c>
      <c r="AM740" s="6" t="str">
        <f t="shared" si="202"/>
        <v/>
      </c>
      <c r="AN740" s="6" t="str">
        <f t="shared" si="203"/>
        <v/>
      </c>
      <c r="AT740" s="6">
        <f t="shared" si="188"/>
        <v>0</v>
      </c>
      <c r="AU740" s="6">
        <f t="shared" si="189"/>
        <v>2</v>
      </c>
      <c r="AV740" s="6" t="str">
        <f t="shared" si="190"/>
        <v/>
      </c>
      <c r="AW740" s="6" t="str">
        <f t="shared" si="191"/>
        <v/>
      </c>
      <c r="AX740" s="6">
        <f t="shared" si="192"/>
        <v>0</v>
      </c>
      <c r="AY740" s="6">
        <f t="shared" si="193"/>
        <v>0</v>
      </c>
      <c r="AZ740" s="6" t="str">
        <f t="shared" si="194"/>
        <v/>
      </c>
      <c r="BA740" s="6" t="str">
        <f t="shared" si="195"/>
        <v/>
      </c>
      <c r="BG740" s="6" t="s">
        <v>1154</v>
      </c>
    </row>
    <row r="741" spans="2:59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R741" s="3">
        <v>1</v>
      </c>
      <c r="S741" s="3">
        <v>1</v>
      </c>
      <c r="T741" s="5">
        <v>1</v>
      </c>
      <c r="U741" s="3">
        <v>0</v>
      </c>
      <c r="V741" s="6" t="str">
        <f t="shared" si="187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D741" s="12">
        <v>25511</v>
      </c>
      <c r="AG741" s="6">
        <f t="shared" si="196"/>
        <v>0</v>
      </c>
      <c r="AH741" s="6">
        <f t="shared" si="197"/>
        <v>0</v>
      </c>
      <c r="AI741" s="6" t="str">
        <f t="shared" si="198"/>
        <v/>
      </c>
      <c r="AJ741" s="6" t="str">
        <f t="shared" si="199"/>
        <v/>
      </c>
      <c r="AK741" s="6">
        <f t="shared" si="200"/>
        <v>1</v>
      </c>
      <c r="AL741" s="6">
        <f t="shared" si="201"/>
        <v>3</v>
      </c>
      <c r="AM741" s="6" t="str">
        <f t="shared" si="202"/>
        <v/>
      </c>
      <c r="AN741" s="6" t="str">
        <f t="shared" si="203"/>
        <v/>
      </c>
      <c r="AT741" s="6">
        <f t="shared" si="188"/>
        <v>0</v>
      </c>
      <c r="AU741" s="6">
        <f t="shared" si="189"/>
        <v>0</v>
      </c>
      <c r="AV741" s="6" t="str">
        <f t="shared" si="190"/>
        <v/>
      </c>
      <c r="AW741" s="6" t="str">
        <f t="shared" si="191"/>
        <v/>
      </c>
      <c r="AX741" s="6">
        <f t="shared" si="192"/>
        <v>0</v>
      </c>
      <c r="AY741" s="6">
        <f t="shared" si="193"/>
        <v>0</v>
      </c>
      <c r="AZ741" s="6" t="str">
        <f t="shared" si="194"/>
        <v/>
      </c>
      <c r="BA741" s="6" t="str">
        <f t="shared" si="195"/>
        <v/>
      </c>
    </row>
    <row r="742" spans="2:59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R742" s="3">
        <v>0</v>
      </c>
      <c r="S742" s="3">
        <v>0</v>
      </c>
      <c r="T742" s="5">
        <v>1</v>
      </c>
      <c r="U742" s="3">
        <v>0</v>
      </c>
      <c r="V742" s="6" t="str">
        <f t="shared" si="187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D742" s="12">
        <v>25511</v>
      </c>
      <c r="AG742" s="6">
        <f t="shared" si="196"/>
        <v>0</v>
      </c>
      <c r="AH742" s="6">
        <f t="shared" si="197"/>
        <v>0</v>
      </c>
      <c r="AI742" s="6" t="str">
        <f t="shared" si="198"/>
        <v/>
      </c>
      <c r="AJ742" s="6" t="str">
        <f t="shared" si="199"/>
        <v/>
      </c>
      <c r="AK742" s="6">
        <f t="shared" si="200"/>
        <v>0</v>
      </c>
      <c r="AL742" s="6">
        <f t="shared" si="201"/>
        <v>2</v>
      </c>
      <c r="AM742" s="6" t="str">
        <f t="shared" si="202"/>
        <v/>
      </c>
      <c r="AN742" s="6" t="str">
        <f t="shared" si="203"/>
        <v/>
      </c>
      <c r="AT742" s="6">
        <f t="shared" si="188"/>
        <v>0</v>
      </c>
      <c r="AU742" s="6">
        <f t="shared" si="189"/>
        <v>0</v>
      </c>
      <c r="AV742" s="6" t="str">
        <f t="shared" si="190"/>
        <v/>
      </c>
      <c r="AW742" s="6" t="str">
        <f t="shared" si="191"/>
        <v/>
      </c>
      <c r="AX742" s="6">
        <f t="shared" si="192"/>
        <v>0</v>
      </c>
      <c r="AY742" s="6">
        <f t="shared" si="193"/>
        <v>0</v>
      </c>
      <c r="AZ742" s="6" t="str">
        <f t="shared" si="194"/>
        <v/>
      </c>
      <c r="BA742" s="6" t="str">
        <f t="shared" si="195"/>
        <v/>
      </c>
    </row>
    <row r="743" spans="2:59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R743" s="3">
        <v>2</v>
      </c>
      <c r="S743" s="3">
        <v>1</v>
      </c>
      <c r="T743" s="5">
        <v>3</v>
      </c>
      <c r="U743" s="3">
        <v>1</v>
      </c>
      <c r="V743" s="6" t="str">
        <f t="shared" si="187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D743" s="12">
        <v>25512</v>
      </c>
      <c r="AG743" s="6">
        <f t="shared" si="196"/>
        <v>3</v>
      </c>
      <c r="AH743" s="6">
        <f t="shared" si="197"/>
        <v>5</v>
      </c>
      <c r="AI743" s="6">
        <f t="shared" si="198"/>
        <v>1.6363999999999996</v>
      </c>
      <c r="AJ743" s="6" t="str">
        <f t="shared" si="199"/>
        <v/>
      </c>
      <c r="AK743" s="6">
        <f t="shared" si="200"/>
        <v>0</v>
      </c>
      <c r="AL743" s="6">
        <f t="shared" si="201"/>
        <v>0</v>
      </c>
      <c r="AM743" s="6" t="str">
        <f t="shared" si="202"/>
        <v/>
      </c>
      <c r="AN743" s="6" t="str">
        <f t="shared" si="203"/>
        <v/>
      </c>
      <c r="AT743" s="6">
        <f t="shared" si="188"/>
        <v>0</v>
      </c>
      <c r="AU743" s="6">
        <f t="shared" si="189"/>
        <v>0</v>
      </c>
      <c r="AV743" s="6" t="str">
        <f t="shared" si="190"/>
        <v/>
      </c>
      <c r="AW743" s="6" t="str">
        <f t="shared" si="191"/>
        <v/>
      </c>
      <c r="AX743" s="6">
        <f t="shared" si="192"/>
        <v>0</v>
      </c>
      <c r="AY743" s="6">
        <f t="shared" si="193"/>
        <v>0</v>
      </c>
      <c r="AZ743" s="6" t="str">
        <f t="shared" si="194"/>
        <v/>
      </c>
      <c r="BA743" s="6" t="str">
        <f t="shared" si="195"/>
        <v/>
      </c>
    </row>
    <row r="744" spans="2:59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R744" s="3">
        <v>2</v>
      </c>
      <c r="S744" s="3">
        <v>1</v>
      </c>
      <c r="T744" s="5">
        <v>3</v>
      </c>
      <c r="U744" s="3">
        <v>1</v>
      </c>
      <c r="V744" s="6" t="str">
        <f t="shared" si="187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D744" s="12">
        <v>25512</v>
      </c>
      <c r="AG744" s="6">
        <f t="shared" si="196"/>
        <v>0</v>
      </c>
      <c r="AH744" s="6">
        <f t="shared" si="197"/>
        <v>2</v>
      </c>
      <c r="AI744" s="6" t="str">
        <f t="shared" si="198"/>
        <v/>
      </c>
      <c r="AJ744" s="6" t="str">
        <f t="shared" si="199"/>
        <v/>
      </c>
      <c r="AK744" s="6">
        <f t="shared" si="200"/>
        <v>0</v>
      </c>
      <c r="AL744" s="6">
        <f t="shared" si="201"/>
        <v>0</v>
      </c>
      <c r="AM744" s="6" t="str">
        <f t="shared" si="202"/>
        <v/>
      </c>
      <c r="AN744" s="6" t="str">
        <f t="shared" si="203"/>
        <v/>
      </c>
      <c r="AT744" s="6">
        <f t="shared" si="188"/>
        <v>0</v>
      </c>
      <c r="AU744" s="6">
        <f t="shared" si="189"/>
        <v>0</v>
      </c>
      <c r="AV744" s="6" t="str">
        <f t="shared" si="190"/>
        <v/>
      </c>
      <c r="AW744" s="6" t="str">
        <f t="shared" si="191"/>
        <v/>
      </c>
      <c r="AX744" s="6">
        <f t="shared" si="192"/>
        <v>0</v>
      </c>
      <c r="AY744" s="6">
        <f t="shared" si="193"/>
        <v>0</v>
      </c>
      <c r="AZ744" s="6" t="str">
        <f t="shared" si="194"/>
        <v/>
      </c>
      <c r="BA744" s="6" t="str">
        <f t="shared" si="195"/>
        <v/>
      </c>
    </row>
    <row r="745" spans="2:59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R745" s="3">
        <v>1</v>
      </c>
      <c r="S745" s="3">
        <v>4</v>
      </c>
      <c r="T745" s="5">
        <v>0</v>
      </c>
      <c r="U745" s="3">
        <v>0</v>
      </c>
      <c r="V745" s="6" t="str">
        <f t="shared" si="187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D745" s="12">
        <v>25511</v>
      </c>
      <c r="AG745" s="6">
        <f t="shared" si="196"/>
        <v>0</v>
      </c>
      <c r="AH745" s="6">
        <f t="shared" si="197"/>
        <v>0</v>
      </c>
      <c r="AI745" s="6" t="str">
        <f t="shared" si="198"/>
        <v/>
      </c>
      <c r="AJ745" s="6" t="str">
        <f t="shared" si="199"/>
        <v/>
      </c>
      <c r="AK745" s="6">
        <f t="shared" si="200"/>
        <v>1</v>
      </c>
      <c r="AL745" s="6">
        <f t="shared" si="201"/>
        <v>3</v>
      </c>
      <c r="AM745" s="6" t="str">
        <f t="shared" si="202"/>
        <v/>
      </c>
      <c r="AN745" s="6" t="str">
        <f t="shared" si="203"/>
        <v/>
      </c>
      <c r="AT745" s="6">
        <f t="shared" si="188"/>
        <v>0</v>
      </c>
      <c r="AU745" s="6">
        <f t="shared" si="189"/>
        <v>0</v>
      </c>
      <c r="AV745" s="6" t="str">
        <f t="shared" si="190"/>
        <v/>
      </c>
      <c r="AW745" s="6" t="str">
        <f t="shared" si="191"/>
        <v/>
      </c>
      <c r="AX745" s="6">
        <f t="shared" si="192"/>
        <v>0</v>
      </c>
      <c r="AY745" s="6">
        <f t="shared" si="193"/>
        <v>0</v>
      </c>
      <c r="AZ745" s="6" t="str">
        <f t="shared" si="194"/>
        <v/>
      </c>
      <c r="BA745" s="6" t="str">
        <f t="shared" si="195"/>
        <v/>
      </c>
    </row>
    <row r="746" spans="2:59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V746" s="6" t="str">
        <f t="shared" si="187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D746" s="12">
        <v>25512</v>
      </c>
      <c r="AG746" s="6">
        <f t="shared" si="196"/>
        <v>3</v>
      </c>
      <c r="AH746" s="6">
        <f t="shared" si="197"/>
        <v>5</v>
      </c>
      <c r="AI746" s="6">
        <f t="shared" si="198"/>
        <v>0.24799999999999964</v>
      </c>
      <c r="AJ746" s="6" t="str">
        <f t="shared" si="199"/>
        <v/>
      </c>
      <c r="AK746" s="6">
        <f t="shared" si="200"/>
        <v>0</v>
      </c>
      <c r="AL746" s="6">
        <f t="shared" si="201"/>
        <v>0</v>
      </c>
      <c r="AM746" s="6" t="str">
        <f t="shared" si="202"/>
        <v/>
      </c>
      <c r="AN746" s="6" t="str">
        <f t="shared" si="203"/>
        <v/>
      </c>
      <c r="AT746" s="6">
        <f t="shared" si="188"/>
        <v>0</v>
      </c>
      <c r="AU746" s="6">
        <f t="shared" si="189"/>
        <v>0</v>
      </c>
      <c r="AV746" s="6" t="str">
        <f t="shared" si="190"/>
        <v/>
      </c>
      <c r="AW746" s="6" t="str">
        <f t="shared" si="191"/>
        <v/>
      </c>
      <c r="AX746" s="6">
        <f t="shared" si="192"/>
        <v>0</v>
      </c>
      <c r="AY746" s="6">
        <f t="shared" si="193"/>
        <v>0</v>
      </c>
      <c r="AZ746" s="6" t="str">
        <f t="shared" si="194"/>
        <v/>
      </c>
      <c r="BA746" s="6" t="str">
        <f t="shared" si="195"/>
        <v/>
      </c>
    </row>
    <row r="747" spans="2:59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R747" s="3">
        <v>2</v>
      </c>
      <c r="S747" s="3">
        <v>3</v>
      </c>
      <c r="T747" s="5">
        <v>0</v>
      </c>
      <c r="U747" s="3">
        <v>0</v>
      </c>
      <c r="V747" s="6" t="str">
        <f t="shared" si="187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D747" s="12">
        <v>15522</v>
      </c>
      <c r="AG747" s="6">
        <f t="shared" si="196"/>
        <v>0</v>
      </c>
      <c r="AH747" s="6">
        <f t="shared" si="197"/>
        <v>0</v>
      </c>
      <c r="AI747" s="6" t="str">
        <f t="shared" si="198"/>
        <v/>
      </c>
      <c r="AJ747" s="6" t="str">
        <f t="shared" si="199"/>
        <v/>
      </c>
      <c r="AK747" s="6">
        <f t="shared" si="200"/>
        <v>0</v>
      </c>
      <c r="AL747" s="6">
        <f t="shared" si="201"/>
        <v>0</v>
      </c>
      <c r="AM747" s="6" t="str">
        <f t="shared" si="202"/>
        <v/>
      </c>
      <c r="AN747" s="6" t="str">
        <f t="shared" si="203"/>
        <v/>
      </c>
      <c r="AT747" s="6">
        <f t="shared" si="188"/>
        <v>0</v>
      </c>
      <c r="AU747" s="6">
        <f t="shared" si="189"/>
        <v>0</v>
      </c>
      <c r="AV747" s="6" t="str">
        <f t="shared" si="190"/>
        <v/>
      </c>
      <c r="AW747" s="6" t="str">
        <f t="shared" si="191"/>
        <v/>
      </c>
      <c r="AX747" s="6">
        <f t="shared" si="192"/>
        <v>1</v>
      </c>
      <c r="AY747" s="6">
        <f t="shared" si="193"/>
        <v>3</v>
      </c>
      <c r="AZ747" s="6" t="str">
        <f t="shared" si="194"/>
        <v/>
      </c>
      <c r="BA747" s="6" t="str">
        <f t="shared" si="195"/>
        <v/>
      </c>
    </row>
    <row r="748" spans="2:59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R748" s="3">
        <v>4</v>
      </c>
      <c r="S748" s="3">
        <v>0</v>
      </c>
      <c r="T748" s="5">
        <v>3</v>
      </c>
      <c r="U748" s="3">
        <v>3</v>
      </c>
      <c r="V748" s="6" t="str">
        <f t="shared" si="187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D748" s="12">
        <v>25512</v>
      </c>
      <c r="AG748" s="6">
        <f t="shared" si="196"/>
        <v>1</v>
      </c>
      <c r="AH748" s="6">
        <f t="shared" si="197"/>
        <v>3</v>
      </c>
      <c r="AI748" s="6" t="str">
        <f t="shared" si="198"/>
        <v/>
      </c>
      <c r="AJ748" s="6" t="str">
        <f t="shared" si="199"/>
        <v/>
      </c>
      <c r="AK748" s="6">
        <f t="shared" si="200"/>
        <v>0</v>
      </c>
      <c r="AL748" s="6">
        <f t="shared" si="201"/>
        <v>0</v>
      </c>
      <c r="AM748" s="6" t="str">
        <f t="shared" si="202"/>
        <v/>
      </c>
      <c r="AN748" s="6" t="str">
        <f t="shared" si="203"/>
        <v/>
      </c>
      <c r="AT748" s="6">
        <f t="shared" si="188"/>
        <v>0</v>
      </c>
      <c r="AU748" s="6">
        <f t="shared" si="189"/>
        <v>0</v>
      </c>
      <c r="AV748" s="6" t="str">
        <f t="shared" si="190"/>
        <v/>
      </c>
      <c r="AW748" s="6" t="str">
        <f t="shared" si="191"/>
        <v/>
      </c>
      <c r="AX748" s="6">
        <f t="shared" si="192"/>
        <v>0</v>
      </c>
      <c r="AY748" s="6">
        <f t="shared" si="193"/>
        <v>0</v>
      </c>
      <c r="AZ748" s="6" t="str">
        <f t="shared" si="194"/>
        <v/>
      </c>
      <c r="BA748" s="6" t="str">
        <f t="shared" si="195"/>
        <v/>
      </c>
    </row>
    <row r="749" spans="2:59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R749" s="3">
        <v>0</v>
      </c>
      <c r="S749" s="3">
        <v>2</v>
      </c>
      <c r="T749" s="5">
        <v>0</v>
      </c>
      <c r="U749" s="3">
        <v>0</v>
      </c>
      <c r="V749" s="6" t="str">
        <f t="shared" si="187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D749" s="12">
        <v>25511</v>
      </c>
      <c r="AG749" s="6">
        <f t="shared" si="196"/>
        <v>0</v>
      </c>
      <c r="AH749" s="6">
        <f t="shared" si="197"/>
        <v>0</v>
      </c>
      <c r="AI749" s="6" t="str">
        <f t="shared" si="198"/>
        <v/>
      </c>
      <c r="AJ749" s="6" t="str">
        <f t="shared" si="199"/>
        <v/>
      </c>
      <c r="AK749" s="6">
        <f t="shared" si="200"/>
        <v>1</v>
      </c>
      <c r="AL749" s="6">
        <f t="shared" si="201"/>
        <v>3</v>
      </c>
      <c r="AM749" s="6" t="str">
        <f t="shared" si="202"/>
        <v/>
      </c>
      <c r="AN749" s="6" t="str">
        <f t="shared" si="203"/>
        <v/>
      </c>
      <c r="AT749" s="6">
        <f t="shared" si="188"/>
        <v>0</v>
      </c>
      <c r="AU749" s="6">
        <f t="shared" si="189"/>
        <v>0</v>
      </c>
      <c r="AV749" s="6" t="str">
        <f t="shared" si="190"/>
        <v/>
      </c>
      <c r="AW749" s="6" t="str">
        <f t="shared" si="191"/>
        <v/>
      </c>
      <c r="AX749" s="6">
        <f t="shared" si="192"/>
        <v>0</v>
      </c>
      <c r="AY749" s="6">
        <f t="shared" si="193"/>
        <v>0</v>
      </c>
      <c r="AZ749" s="6" t="str">
        <f t="shared" si="194"/>
        <v/>
      </c>
      <c r="BA749" s="6" t="str">
        <f t="shared" si="195"/>
        <v/>
      </c>
    </row>
    <row r="750" spans="2:59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R750" s="3">
        <v>1</v>
      </c>
      <c r="S750" s="3">
        <v>1</v>
      </c>
      <c r="T750" s="5">
        <v>1</v>
      </c>
      <c r="U750" s="3">
        <v>0</v>
      </c>
      <c r="V750" s="6" t="str">
        <f t="shared" si="187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D750" s="12">
        <v>25511</v>
      </c>
      <c r="AG750" s="6">
        <f t="shared" si="196"/>
        <v>0</v>
      </c>
      <c r="AH750" s="6">
        <f t="shared" si="197"/>
        <v>0</v>
      </c>
      <c r="AI750" s="6" t="str">
        <f t="shared" si="198"/>
        <v/>
      </c>
      <c r="AJ750" s="6" t="str">
        <f t="shared" si="199"/>
        <v/>
      </c>
      <c r="AK750" s="6">
        <f t="shared" si="200"/>
        <v>3</v>
      </c>
      <c r="AL750" s="6">
        <f t="shared" si="201"/>
        <v>5</v>
      </c>
      <c r="AM750" s="6">
        <f t="shared" si="202"/>
        <v>0.14450000000000041</v>
      </c>
      <c r="AN750" s="6" t="str">
        <f t="shared" si="203"/>
        <v/>
      </c>
      <c r="AT750" s="6">
        <f t="shared" si="188"/>
        <v>0</v>
      </c>
      <c r="AU750" s="6">
        <f t="shared" si="189"/>
        <v>0</v>
      </c>
      <c r="AV750" s="6" t="str">
        <f t="shared" si="190"/>
        <v/>
      </c>
      <c r="AW750" s="6" t="str">
        <f t="shared" si="191"/>
        <v/>
      </c>
      <c r="AX750" s="6">
        <f t="shared" si="192"/>
        <v>0</v>
      </c>
      <c r="AY750" s="6">
        <f t="shared" si="193"/>
        <v>0</v>
      </c>
      <c r="AZ750" s="6" t="str">
        <f t="shared" si="194"/>
        <v/>
      </c>
      <c r="BA750" s="6" t="str">
        <f t="shared" si="195"/>
        <v/>
      </c>
    </row>
    <row r="751" spans="2:59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R751" s="3">
        <v>1</v>
      </c>
      <c r="S751" s="3">
        <v>1</v>
      </c>
      <c r="T751" s="5">
        <v>1</v>
      </c>
      <c r="U751" s="3">
        <v>0</v>
      </c>
      <c r="V751" s="6" t="str">
        <f t="shared" si="187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D751" s="12">
        <v>15522</v>
      </c>
      <c r="AG751" s="6">
        <f t="shared" si="196"/>
        <v>0</v>
      </c>
      <c r="AH751" s="6">
        <f t="shared" si="197"/>
        <v>0</v>
      </c>
      <c r="AI751" s="6" t="str">
        <f t="shared" si="198"/>
        <v/>
      </c>
      <c r="AJ751" s="6" t="str">
        <f t="shared" si="199"/>
        <v/>
      </c>
      <c r="AK751" s="6">
        <f t="shared" si="200"/>
        <v>0</v>
      </c>
      <c r="AL751" s="6">
        <f t="shared" si="201"/>
        <v>0</v>
      </c>
      <c r="AM751" s="6" t="str">
        <f t="shared" si="202"/>
        <v/>
      </c>
      <c r="AN751" s="6" t="str">
        <f t="shared" si="203"/>
        <v/>
      </c>
      <c r="AT751" s="6">
        <f t="shared" si="188"/>
        <v>0</v>
      </c>
      <c r="AU751" s="6">
        <f t="shared" si="189"/>
        <v>0</v>
      </c>
      <c r="AV751" s="6" t="str">
        <f t="shared" si="190"/>
        <v/>
      </c>
      <c r="AW751" s="6" t="str">
        <f t="shared" si="191"/>
        <v/>
      </c>
      <c r="AX751" s="6">
        <f t="shared" si="192"/>
        <v>0</v>
      </c>
      <c r="AY751" s="6">
        <f t="shared" si="193"/>
        <v>2</v>
      </c>
      <c r="AZ751" s="6" t="str">
        <f t="shared" si="194"/>
        <v/>
      </c>
      <c r="BA751" s="6" t="str">
        <f t="shared" si="195"/>
        <v/>
      </c>
    </row>
    <row r="752" spans="2:59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R752" s="3">
        <v>2</v>
      </c>
      <c r="S752" s="3">
        <v>2</v>
      </c>
      <c r="T752" s="5">
        <v>1</v>
      </c>
      <c r="U752" s="3">
        <v>0</v>
      </c>
      <c r="V752" s="6" t="str">
        <f t="shared" si="187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D752" s="12">
        <v>25511</v>
      </c>
      <c r="AG752" s="6">
        <f t="shared" si="196"/>
        <v>0</v>
      </c>
      <c r="AH752" s="6">
        <f t="shared" si="197"/>
        <v>0</v>
      </c>
      <c r="AI752" s="6" t="str">
        <f t="shared" si="198"/>
        <v/>
      </c>
      <c r="AJ752" s="6" t="str">
        <f t="shared" si="199"/>
        <v/>
      </c>
      <c r="AK752" s="6">
        <f t="shared" si="200"/>
        <v>1</v>
      </c>
      <c r="AL752" s="6">
        <f t="shared" si="201"/>
        <v>3</v>
      </c>
      <c r="AM752" s="6" t="str">
        <f t="shared" si="202"/>
        <v/>
      </c>
      <c r="AN752" s="6" t="str">
        <f t="shared" si="203"/>
        <v/>
      </c>
      <c r="AT752" s="6">
        <f t="shared" si="188"/>
        <v>0</v>
      </c>
      <c r="AU752" s="6">
        <f t="shared" si="189"/>
        <v>0</v>
      </c>
      <c r="AV752" s="6" t="str">
        <f t="shared" si="190"/>
        <v/>
      </c>
      <c r="AW752" s="6" t="str">
        <f t="shared" si="191"/>
        <v/>
      </c>
      <c r="AX752" s="6">
        <f t="shared" si="192"/>
        <v>0</v>
      </c>
      <c r="AY752" s="6">
        <f t="shared" si="193"/>
        <v>0</v>
      </c>
      <c r="AZ752" s="6" t="str">
        <f t="shared" si="194"/>
        <v/>
      </c>
      <c r="BA752" s="6" t="str">
        <f t="shared" si="195"/>
        <v/>
      </c>
    </row>
    <row r="753" spans="2:59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R753" s="3">
        <v>6</v>
      </c>
      <c r="S753" s="3">
        <v>1</v>
      </c>
      <c r="T753" s="5">
        <v>3</v>
      </c>
      <c r="U753" s="3">
        <v>3</v>
      </c>
      <c r="V753" s="6" t="str">
        <f t="shared" si="187"/>
        <v>苏超</v>
      </c>
      <c r="AD753" s="12" t="s">
        <v>1234</v>
      </c>
      <c r="AG753" s="6">
        <f t="shared" si="196"/>
        <v>0</v>
      </c>
      <c r="AH753" s="6">
        <f t="shared" si="197"/>
        <v>0</v>
      </c>
      <c r="AI753" s="6" t="str">
        <f t="shared" si="198"/>
        <v/>
      </c>
      <c r="AJ753" s="6" t="str">
        <f t="shared" si="199"/>
        <v/>
      </c>
      <c r="AK753" s="6">
        <f t="shared" si="200"/>
        <v>0</v>
      </c>
      <c r="AL753" s="6">
        <f t="shared" si="201"/>
        <v>0</v>
      </c>
      <c r="AM753" s="6" t="str">
        <f t="shared" si="202"/>
        <v/>
      </c>
      <c r="AN753" s="6" t="str">
        <f t="shared" si="203"/>
        <v/>
      </c>
      <c r="AT753" s="6">
        <f t="shared" si="188"/>
        <v>0</v>
      </c>
      <c r="AU753" s="6">
        <f t="shared" si="189"/>
        <v>1</v>
      </c>
      <c r="AV753" s="6" t="str">
        <f t="shared" si="190"/>
        <v/>
      </c>
      <c r="AW753" s="6" t="str">
        <f t="shared" si="191"/>
        <v/>
      </c>
      <c r="AX753" s="6">
        <f t="shared" si="192"/>
        <v>0</v>
      </c>
      <c r="AY753" s="6">
        <f t="shared" si="193"/>
        <v>0</v>
      </c>
      <c r="AZ753" s="6" t="str">
        <f t="shared" si="194"/>
        <v/>
      </c>
      <c r="BA753" s="6" t="str">
        <f t="shared" si="195"/>
        <v/>
      </c>
    </row>
    <row r="754" spans="2:59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R754" s="3">
        <v>0</v>
      </c>
      <c r="S754" s="3">
        <v>0</v>
      </c>
      <c r="T754" s="5">
        <v>1</v>
      </c>
      <c r="U754" s="3">
        <v>0</v>
      </c>
      <c r="V754" s="6" t="str">
        <f t="shared" si="187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D754" s="12">
        <v>15522</v>
      </c>
      <c r="AG754" s="6">
        <f t="shared" si="196"/>
        <v>0</v>
      </c>
      <c r="AH754" s="6">
        <f t="shared" si="197"/>
        <v>0</v>
      </c>
      <c r="AI754" s="6" t="str">
        <f t="shared" si="198"/>
        <v/>
      </c>
      <c r="AJ754" s="6" t="str">
        <f t="shared" si="199"/>
        <v/>
      </c>
      <c r="AK754" s="6">
        <f t="shared" si="200"/>
        <v>0</v>
      </c>
      <c r="AL754" s="6">
        <f t="shared" si="201"/>
        <v>0</v>
      </c>
      <c r="AM754" s="6" t="str">
        <f t="shared" si="202"/>
        <v/>
      </c>
      <c r="AN754" s="6" t="str">
        <f t="shared" si="203"/>
        <v/>
      </c>
      <c r="AT754" s="6">
        <f t="shared" si="188"/>
        <v>0</v>
      </c>
      <c r="AU754" s="6">
        <f t="shared" si="189"/>
        <v>0</v>
      </c>
      <c r="AV754" s="6" t="str">
        <f t="shared" si="190"/>
        <v/>
      </c>
      <c r="AW754" s="6" t="str">
        <f t="shared" si="191"/>
        <v/>
      </c>
      <c r="AX754" s="6">
        <f t="shared" si="192"/>
        <v>1</v>
      </c>
      <c r="AY754" s="6">
        <f t="shared" si="193"/>
        <v>3</v>
      </c>
      <c r="AZ754" s="6" t="str">
        <f t="shared" si="194"/>
        <v/>
      </c>
      <c r="BA754" s="6" t="str">
        <f t="shared" si="195"/>
        <v/>
      </c>
    </row>
    <row r="755" spans="2:59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R755" s="3">
        <v>3</v>
      </c>
      <c r="S755" s="3">
        <v>1</v>
      </c>
      <c r="T755" s="5">
        <v>3</v>
      </c>
      <c r="U755" s="3">
        <v>3</v>
      </c>
      <c r="V755" s="6" t="str">
        <f t="shared" si="187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D755" s="12">
        <v>25512</v>
      </c>
      <c r="AG755" s="6">
        <f t="shared" si="196"/>
        <v>1</v>
      </c>
      <c r="AH755" s="6">
        <f t="shared" si="197"/>
        <v>3</v>
      </c>
      <c r="AI755" s="6" t="str">
        <f t="shared" si="198"/>
        <v/>
      </c>
      <c r="AJ755" s="6" t="str">
        <f t="shared" si="199"/>
        <v/>
      </c>
      <c r="AK755" s="6">
        <f t="shared" si="200"/>
        <v>0</v>
      </c>
      <c r="AL755" s="6">
        <f t="shared" si="201"/>
        <v>0</v>
      </c>
      <c r="AM755" s="6" t="str">
        <f t="shared" si="202"/>
        <v/>
      </c>
      <c r="AN755" s="6" t="str">
        <f t="shared" si="203"/>
        <v/>
      </c>
      <c r="AT755" s="6">
        <f t="shared" si="188"/>
        <v>0</v>
      </c>
      <c r="AU755" s="6">
        <f t="shared" si="189"/>
        <v>0</v>
      </c>
      <c r="AV755" s="6" t="str">
        <f t="shared" si="190"/>
        <v/>
      </c>
      <c r="AW755" s="6" t="str">
        <f t="shared" si="191"/>
        <v/>
      </c>
      <c r="AX755" s="6">
        <f t="shared" si="192"/>
        <v>0</v>
      </c>
      <c r="AY755" s="6">
        <f t="shared" si="193"/>
        <v>0</v>
      </c>
      <c r="AZ755" s="6" t="str">
        <f t="shared" si="194"/>
        <v/>
      </c>
      <c r="BA755" s="6" t="str">
        <f t="shared" si="195"/>
        <v/>
      </c>
    </row>
    <row r="756" spans="2:59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R756" s="3">
        <v>1</v>
      </c>
      <c r="S756" s="3">
        <v>1</v>
      </c>
      <c r="T756" s="5">
        <v>1</v>
      </c>
      <c r="U756" s="3">
        <v>0</v>
      </c>
      <c r="V756" s="6" t="str">
        <f t="shared" si="187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D756" s="12">
        <v>25511</v>
      </c>
      <c r="AG756" s="6">
        <f t="shared" si="196"/>
        <v>0</v>
      </c>
      <c r="AH756" s="6">
        <f t="shared" si="197"/>
        <v>0</v>
      </c>
      <c r="AI756" s="6" t="str">
        <f t="shared" si="198"/>
        <v/>
      </c>
      <c r="AJ756" s="6" t="str">
        <f t="shared" si="199"/>
        <v/>
      </c>
      <c r="AK756" s="6">
        <f t="shared" si="200"/>
        <v>1</v>
      </c>
      <c r="AL756" s="6">
        <f t="shared" si="201"/>
        <v>3</v>
      </c>
      <c r="AM756" s="6" t="str">
        <f t="shared" si="202"/>
        <v/>
      </c>
      <c r="AN756" s="6" t="str">
        <f t="shared" si="203"/>
        <v/>
      </c>
      <c r="AT756" s="6">
        <f t="shared" si="188"/>
        <v>0</v>
      </c>
      <c r="AU756" s="6">
        <f t="shared" si="189"/>
        <v>0</v>
      </c>
      <c r="AV756" s="6" t="str">
        <f t="shared" si="190"/>
        <v/>
      </c>
      <c r="AW756" s="6" t="str">
        <f t="shared" si="191"/>
        <v/>
      </c>
      <c r="AX756" s="6">
        <f t="shared" si="192"/>
        <v>0</v>
      </c>
      <c r="AY756" s="6">
        <f t="shared" si="193"/>
        <v>0</v>
      </c>
      <c r="AZ756" s="6" t="str">
        <f t="shared" si="194"/>
        <v/>
      </c>
      <c r="BA756" s="6" t="str">
        <f t="shared" si="195"/>
        <v/>
      </c>
    </row>
    <row r="757" spans="2:59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R757" s="3">
        <v>0</v>
      </c>
      <c r="S757" s="3">
        <v>1</v>
      </c>
      <c r="T757" s="5">
        <v>0</v>
      </c>
      <c r="U757" s="3">
        <v>1</v>
      </c>
      <c r="V757" s="6" t="str">
        <f t="shared" si="187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D757" s="12">
        <v>52152</v>
      </c>
      <c r="AG757" s="6">
        <f t="shared" si="196"/>
        <v>0</v>
      </c>
      <c r="AH757" s="6">
        <f t="shared" si="197"/>
        <v>0</v>
      </c>
      <c r="AI757" s="6" t="str">
        <f t="shared" si="198"/>
        <v/>
      </c>
      <c r="AJ757" s="6" t="str">
        <f t="shared" si="199"/>
        <v/>
      </c>
      <c r="AK757" s="6">
        <f t="shared" si="200"/>
        <v>0</v>
      </c>
      <c r="AL757" s="6">
        <f t="shared" si="201"/>
        <v>0</v>
      </c>
      <c r="AM757" s="6" t="str">
        <f t="shared" si="202"/>
        <v/>
      </c>
      <c r="AN757" s="6" t="str">
        <f t="shared" si="203"/>
        <v/>
      </c>
      <c r="AT757" s="6">
        <f t="shared" si="188"/>
        <v>0</v>
      </c>
      <c r="AU757" s="6">
        <f t="shared" si="189"/>
        <v>0</v>
      </c>
      <c r="AV757" s="6" t="str">
        <f t="shared" si="190"/>
        <v/>
      </c>
      <c r="AW757" s="6" t="str">
        <f t="shared" si="191"/>
        <v/>
      </c>
      <c r="AX757" s="6">
        <f t="shared" si="192"/>
        <v>0</v>
      </c>
      <c r="AY757" s="6">
        <f t="shared" si="193"/>
        <v>0</v>
      </c>
      <c r="AZ757" s="6" t="str">
        <f t="shared" si="194"/>
        <v/>
      </c>
      <c r="BA757" s="6" t="str">
        <f t="shared" si="195"/>
        <v/>
      </c>
    </row>
    <row r="758" spans="2:59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V758" s="6" t="str">
        <f t="shared" si="187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D758" s="12">
        <v>15522</v>
      </c>
      <c r="AG758" s="6">
        <f t="shared" si="196"/>
        <v>0</v>
      </c>
      <c r="AH758" s="6">
        <f t="shared" si="197"/>
        <v>0</v>
      </c>
      <c r="AI758" s="6" t="str">
        <f t="shared" si="198"/>
        <v/>
      </c>
      <c r="AJ758" s="6" t="str">
        <f t="shared" si="199"/>
        <v/>
      </c>
      <c r="AK758" s="6">
        <f t="shared" si="200"/>
        <v>0</v>
      </c>
      <c r="AL758" s="6">
        <f t="shared" si="201"/>
        <v>0</v>
      </c>
      <c r="AM758" s="6" t="str">
        <f t="shared" si="202"/>
        <v/>
      </c>
      <c r="AN758" s="6" t="str">
        <f t="shared" si="203"/>
        <v/>
      </c>
      <c r="AT758" s="6">
        <f t="shared" si="188"/>
        <v>0</v>
      </c>
      <c r="AU758" s="6">
        <f t="shared" si="189"/>
        <v>0</v>
      </c>
      <c r="AV758" s="6" t="str">
        <f t="shared" si="190"/>
        <v/>
      </c>
      <c r="AW758" s="6" t="str">
        <f t="shared" si="191"/>
        <v/>
      </c>
      <c r="AX758" s="6">
        <f t="shared" si="192"/>
        <v>1</v>
      </c>
      <c r="AY758" s="6">
        <f t="shared" si="193"/>
        <v>3</v>
      </c>
      <c r="AZ758" s="6" t="str">
        <f t="shared" si="194"/>
        <v/>
      </c>
      <c r="BA758" s="6" t="str">
        <f t="shared" si="195"/>
        <v/>
      </c>
    </row>
    <row r="759" spans="2:59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R759" s="3">
        <v>0</v>
      </c>
      <c r="S759" s="3">
        <v>5</v>
      </c>
      <c r="T759" s="5">
        <v>0</v>
      </c>
      <c r="U759" s="3">
        <v>0</v>
      </c>
      <c r="V759" s="6" t="str">
        <f t="shared" si="187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D759" s="12">
        <v>51521</v>
      </c>
      <c r="AG759" s="6">
        <f t="shared" si="196"/>
        <v>0</v>
      </c>
      <c r="AH759" s="6">
        <f t="shared" si="197"/>
        <v>0</v>
      </c>
      <c r="AI759" s="6" t="str">
        <f t="shared" si="198"/>
        <v/>
      </c>
      <c r="AJ759" s="6" t="str">
        <f t="shared" si="199"/>
        <v/>
      </c>
      <c r="AK759" s="6">
        <f t="shared" si="200"/>
        <v>0</v>
      </c>
      <c r="AL759" s="6">
        <f t="shared" si="201"/>
        <v>0</v>
      </c>
      <c r="AM759" s="6" t="str">
        <f t="shared" si="202"/>
        <v/>
      </c>
      <c r="AN759" s="6" t="str">
        <f t="shared" si="203"/>
        <v/>
      </c>
      <c r="AT759" s="6">
        <f t="shared" si="188"/>
        <v>0</v>
      </c>
      <c r="AU759" s="6">
        <f t="shared" si="189"/>
        <v>1</v>
      </c>
      <c r="AV759" s="6" t="str">
        <f t="shared" si="190"/>
        <v/>
      </c>
      <c r="AW759" s="6" t="str">
        <f t="shared" si="191"/>
        <v/>
      </c>
      <c r="AX759" s="6">
        <f t="shared" si="192"/>
        <v>0</v>
      </c>
      <c r="AY759" s="6">
        <f t="shared" si="193"/>
        <v>0</v>
      </c>
      <c r="AZ759" s="6" t="str">
        <f t="shared" si="194"/>
        <v/>
      </c>
      <c r="BA759" s="6" t="str">
        <f t="shared" si="195"/>
        <v/>
      </c>
    </row>
    <row r="760" spans="2:59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R760" s="3">
        <v>1</v>
      </c>
      <c r="S760" s="3">
        <v>0</v>
      </c>
      <c r="T760" s="5">
        <v>3</v>
      </c>
      <c r="U760" s="3">
        <v>3</v>
      </c>
      <c r="V760" s="6" t="str">
        <f t="shared" si="187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D760" s="12">
        <v>52151</v>
      </c>
      <c r="AG760" s="6">
        <f t="shared" si="196"/>
        <v>0</v>
      </c>
      <c r="AH760" s="6">
        <f t="shared" si="197"/>
        <v>0</v>
      </c>
      <c r="AI760" s="6" t="str">
        <f t="shared" si="198"/>
        <v/>
      </c>
      <c r="AJ760" s="6" t="str">
        <f t="shared" si="199"/>
        <v/>
      </c>
      <c r="AK760" s="6">
        <f t="shared" si="200"/>
        <v>0</v>
      </c>
      <c r="AL760" s="6">
        <f t="shared" si="201"/>
        <v>0</v>
      </c>
      <c r="AM760" s="6" t="str">
        <f t="shared" si="202"/>
        <v/>
      </c>
      <c r="AN760" s="6" t="str">
        <f t="shared" si="203"/>
        <v/>
      </c>
      <c r="AT760" s="6">
        <f t="shared" si="188"/>
        <v>0</v>
      </c>
      <c r="AU760" s="6">
        <f t="shared" si="189"/>
        <v>0</v>
      </c>
      <c r="AV760" s="6" t="str">
        <f t="shared" si="190"/>
        <v/>
      </c>
      <c r="AW760" s="6" t="str">
        <f t="shared" si="191"/>
        <v/>
      </c>
      <c r="AX760" s="6">
        <f t="shared" si="192"/>
        <v>0</v>
      </c>
      <c r="AY760" s="6">
        <f t="shared" si="193"/>
        <v>0</v>
      </c>
      <c r="AZ760" s="6" t="str">
        <f t="shared" si="194"/>
        <v/>
      </c>
      <c r="BA760" s="6" t="str">
        <f t="shared" si="195"/>
        <v/>
      </c>
    </row>
    <row r="761" spans="2:59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R761" s="3">
        <v>0</v>
      </c>
      <c r="S761" s="3">
        <v>3</v>
      </c>
      <c r="T761" s="5">
        <v>0</v>
      </c>
      <c r="U761" s="3">
        <v>0</v>
      </c>
      <c r="V761" s="6" t="str">
        <f t="shared" si="187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D761" s="12">
        <v>25511</v>
      </c>
      <c r="AG761" s="6">
        <f t="shared" si="196"/>
        <v>0</v>
      </c>
      <c r="AH761" s="6">
        <f t="shared" si="197"/>
        <v>0</v>
      </c>
      <c r="AI761" s="6" t="str">
        <f t="shared" si="198"/>
        <v/>
      </c>
      <c r="AJ761" s="6" t="str">
        <f t="shared" si="199"/>
        <v/>
      </c>
      <c r="AK761" s="6">
        <f t="shared" si="200"/>
        <v>2</v>
      </c>
      <c r="AL761" s="6">
        <f t="shared" si="201"/>
        <v>3</v>
      </c>
      <c r="AM761" s="6" t="str">
        <f t="shared" si="202"/>
        <v/>
      </c>
      <c r="AN761" s="6" t="str">
        <f t="shared" si="203"/>
        <v/>
      </c>
      <c r="AT761" s="6">
        <f t="shared" si="188"/>
        <v>0</v>
      </c>
      <c r="AU761" s="6">
        <f t="shared" si="189"/>
        <v>0</v>
      </c>
      <c r="AV761" s="6" t="str">
        <f t="shared" si="190"/>
        <v/>
      </c>
      <c r="AW761" s="6" t="str">
        <f t="shared" si="191"/>
        <v/>
      </c>
      <c r="AX761" s="6">
        <f t="shared" si="192"/>
        <v>0</v>
      </c>
      <c r="AY761" s="6">
        <f t="shared" si="193"/>
        <v>0</v>
      </c>
      <c r="AZ761" s="6" t="str">
        <f t="shared" si="194"/>
        <v/>
      </c>
      <c r="BA761" s="6" t="str">
        <f t="shared" si="195"/>
        <v/>
      </c>
    </row>
    <row r="762" spans="2:59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R762" s="3">
        <v>1</v>
      </c>
      <c r="S762" s="3">
        <v>1</v>
      </c>
      <c r="T762" s="5">
        <v>1</v>
      </c>
      <c r="U762" s="3">
        <v>0</v>
      </c>
      <c r="V762" s="6" t="str">
        <f t="shared" si="187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D762" s="12">
        <v>15522</v>
      </c>
      <c r="AG762" s="6">
        <f t="shared" si="196"/>
        <v>0</v>
      </c>
      <c r="AH762" s="6">
        <f t="shared" si="197"/>
        <v>0</v>
      </c>
      <c r="AI762" s="6" t="str">
        <f t="shared" si="198"/>
        <v/>
      </c>
      <c r="AJ762" s="6" t="str">
        <f t="shared" si="199"/>
        <v/>
      </c>
      <c r="AK762" s="6">
        <f t="shared" si="200"/>
        <v>0</v>
      </c>
      <c r="AL762" s="6">
        <f t="shared" si="201"/>
        <v>0</v>
      </c>
      <c r="AM762" s="6" t="str">
        <f t="shared" si="202"/>
        <v/>
      </c>
      <c r="AN762" s="6" t="str">
        <f t="shared" si="203"/>
        <v/>
      </c>
      <c r="AT762" s="6">
        <f t="shared" si="188"/>
        <v>0</v>
      </c>
      <c r="AU762" s="6">
        <f t="shared" si="189"/>
        <v>0</v>
      </c>
      <c r="AV762" s="6" t="str">
        <f t="shared" si="190"/>
        <v/>
      </c>
      <c r="AW762" s="6" t="str">
        <f t="shared" si="191"/>
        <v/>
      </c>
      <c r="AX762" s="6">
        <f t="shared" si="192"/>
        <v>2</v>
      </c>
      <c r="AY762" s="6">
        <f t="shared" si="193"/>
        <v>3</v>
      </c>
      <c r="AZ762" s="6" t="str">
        <f t="shared" si="194"/>
        <v/>
      </c>
      <c r="BA762" s="6" t="str">
        <f t="shared" si="195"/>
        <v/>
      </c>
    </row>
    <row r="763" spans="2:59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R763" s="3">
        <v>0</v>
      </c>
      <c r="S763" s="3">
        <v>1</v>
      </c>
      <c r="T763" s="5">
        <v>0</v>
      </c>
      <c r="U763" s="3">
        <v>1</v>
      </c>
      <c r="V763" s="6" t="str">
        <f t="shared" si="187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D763" s="12">
        <v>51521</v>
      </c>
      <c r="AG763" s="6">
        <f t="shared" si="196"/>
        <v>0</v>
      </c>
      <c r="AH763" s="6">
        <f t="shared" si="197"/>
        <v>0</v>
      </c>
      <c r="AI763" s="6" t="str">
        <f t="shared" si="198"/>
        <v/>
      </c>
      <c r="AJ763" s="6" t="str">
        <f t="shared" si="199"/>
        <v/>
      </c>
      <c r="AK763" s="6">
        <f t="shared" si="200"/>
        <v>0</v>
      </c>
      <c r="AL763" s="6">
        <f t="shared" si="201"/>
        <v>0</v>
      </c>
      <c r="AM763" s="6" t="str">
        <f t="shared" si="202"/>
        <v/>
      </c>
      <c r="AN763" s="6" t="str">
        <f t="shared" si="203"/>
        <v/>
      </c>
      <c r="AT763" s="6">
        <f t="shared" si="188"/>
        <v>1</v>
      </c>
      <c r="AU763" s="6">
        <f t="shared" si="189"/>
        <v>1</v>
      </c>
      <c r="AV763" s="6" t="str">
        <f t="shared" si="190"/>
        <v/>
      </c>
      <c r="AW763" s="6" t="str">
        <f t="shared" si="191"/>
        <v/>
      </c>
      <c r="AX763" s="6">
        <f t="shared" si="192"/>
        <v>0</v>
      </c>
      <c r="AY763" s="6">
        <f t="shared" si="193"/>
        <v>0</v>
      </c>
      <c r="AZ763" s="6" t="str">
        <f t="shared" si="194"/>
        <v/>
      </c>
      <c r="BA763" s="6" t="str">
        <f t="shared" si="195"/>
        <v/>
      </c>
      <c r="BG763" s="12" t="s">
        <v>1155</v>
      </c>
    </row>
    <row r="764" spans="2:59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R764" s="3">
        <v>1</v>
      </c>
      <c r="S764" s="3">
        <v>3</v>
      </c>
      <c r="T764" s="5">
        <v>0</v>
      </c>
      <c r="U764" s="3">
        <v>0</v>
      </c>
      <c r="V764" s="6" t="str">
        <f t="shared" si="187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D764" s="12">
        <v>52152</v>
      </c>
      <c r="AG764" s="6">
        <f t="shared" si="196"/>
        <v>0</v>
      </c>
      <c r="AH764" s="6">
        <f t="shared" si="197"/>
        <v>0</v>
      </c>
      <c r="AI764" s="6" t="str">
        <f t="shared" si="198"/>
        <v/>
      </c>
      <c r="AJ764" s="6" t="str">
        <f t="shared" si="199"/>
        <v/>
      </c>
      <c r="AK764" s="6">
        <f t="shared" si="200"/>
        <v>0</v>
      </c>
      <c r="AL764" s="6">
        <f t="shared" si="201"/>
        <v>0</v>
      </c>
      <c r="AM764" s="6" t="str">
        <f t="shared" si="202"/>
        <v/>
      </c>
      <c r="AN764" s="6" t="str">
        <f t="shared" si="203"/>
        <v/>
      </c>
      <c r="AT764" s="6">
        <f t="shared" si="188"/>
        <v>0</v>
      </c>
      <c r="AU764" s="6">
        <f t="shared" si="189"/>
        <v>0</v>
      </c>
      <c r="AV764" s="6" t="str">
        <f t="shared" si="190"/>
        <v/>
      </c>
      <c r="AW764" s="6" t="str">
        <f t="shared" si="191"/>
        <v/>
      </c>
      <c r="AX764" s="6">
        <f t="shared" si="192"/>
        <v>0</v>
      </c>
      <c r="AY764" s="6">
        <f t="shared" si="193"/>
        <v>0</v>
      </c>
      <c r="AZ764" s="6" t="str">
        <f t="shared" si="194"/>
        <v/>
      </c>
      <c r="BA764" s="6" t="str">
        <f t="shared" si="195"/>
        <v/>
      </c>
    </row>
    <row r="765" spans="2:59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R765" s="3">
        <v>1</v>
      </c>
      <c r="S765" s="3">
        <v>1</v>
      </c>
      <c r="T765" s="5">
        <v>1</v>
      </c>
      <c r="U765" s="3">
        <v>0</v>
      </c>
      <c r="V765" s="6" t="str">
        <f t="shared" si="187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D765" s="12">
        <v>25511</v>
      </c>
      <c r="AG765" s="6">
        <f t="shared" si="196"/>
        <v>0</v>
      </c>
      <c r="AH765" s="6">
        <f t="shared" si="197"/>
        <v>0</v>
      </c>
      <c r="AI765" s="6" t="str">
        <f t="shared" si="198"/>
        <v/>
      </c>
      <c r="AJ765" s="6" t="str">
        <f t="shared" si="199"/>
        <v/>
      </c>
      <c r="AK765" s="6">
        <f t="shared" si="200"/>
        <v>0</v>
      </c>
      <c r="AL765" s="6">
        <f t="shared" si="201"/>
        <v>2</v>
      </c>
      <c r="AM765" s="6" t="str">
        <f t="shared" si="202"/>
        <v/>
      </c>
      <c r="AN765" s="6" t="str">
        <f t="shared" si="203"/>
        <v/>
      </c>
      <c r="AT765" s="6">
        <f t="shared" si="188"/>
        <v>0</v>
      </c>
      <c r="AU765" s="6">
        <f t="shared" si="189"/>
        <v>0</v>
      </c>
      <c r="AV765" s="6" t="str">
        <f t="shared" si="190"/>
        <v/>
      </c>
      <c r="AW765" s="6" t="str">
        <f t="shared" si="191"/>
        <v/>
      </c>
      <c r="AX765" s="6">
        <f t="shared" si="192"/>
        <v>0</v>
      </c>
      <c r="AY765" s="6">
        <f t="shared" si="193"/>
        <v>0</v>
      </c>
      <c r="AZ765" s="6" t="str">
        <f t="shared" si="194"/>
        <v/>
      </c>
      <c r="BA765" s="6" t="str">
        <f t="shared" si="195"/>
        <v/>
      </c>
    </row>
    <row r="766" spans="2:59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R766" s="3">
        <v>3</v>
      </c>
      <c r="S766" s="3">
        <v>0</v>
      </c>
      <c r="T766" s="5">
        <v>3</v>
      </c>
      <c r="U766" s="3">
        <v>3</v>
      </c>
      <c r="V766" s="6" t="str">
        <f t="shared" si="187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D766" s="12">
        <v>25512</v>
      </c>
      <c r="AG766" s="6">
        <f t="shared" si="196"/>
        <v>1</v>
      </c>
      <c r="AH766" s="6">
        <f t="shared" si="197"/>
        <v>1</v>
      </c>
      <c r="AI766" s="6" t="str">
        <f t="shared" si="198"/>
        <v/>
      </c>
      <c r="AJ766" s="6" t="str">
        <f t="shared" si="199"/>
        <v/>
      </c>
      <c r="AK766" s="6">
        <f t="shared" si="200"/>
        <v>0</v>
      </c>
      <c r="AL766" s="6">
        <f t="shared" si="201"/>
        <v>0</v>
      </c>
      <c r="AM766" s="6" t="str">
        <f t="shared" si="202"/>
        <v/>
      </c>
      <c r="AN766" s="6" t="str">
        <f t="shared" si="203"/>
        <v/>
      </c>
      <c r="AT766" s="6">
        <f t="shared" si="188"/>
        <v>0</v>
      </c>
      <c r="AU766" s="6">
        <f t="shared" si="189"/>
        <v>0</v>
      </c>
      <c r="AV766" s="6" t="str">
        <f t="shared" si="190"/>
        <v/>
      </c>
      <c r="AW766" s="6" t="str">
        <f t="shared" si="191"/>
        <v/>
      </c>
      <c r="AX766" s="6">
        <f t="shared" si="192"/>
        <v>0</v>
      </c>
      <c r="AY766" s="6">
        <f t="shared" si="193"/>
        <v>0</v>
      </c>
      <c r="AZ766" s="6" t="str">
        <f t="shared" si="194"/>
        <v/>
      </c>
      <c r="BA766" s="6" t="str">
        <f t="shared" si="195"/>
        <v/>
      </c>
    </row>
    <row r="767" spans="2:59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R767" s="3">
        <v>1</v>
      </c>
      <c r="S767" s="3">
        <v>1</v>
      </c>
      <c r="T767" s="5">
        <v>1</v>
      </c>
      <c r="U767" s="3">
        <v>3</v>
      </c>
      <c r="V767" s="6" t="str">
        <f t="shared" si="187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D767" s="12">
        <v>52151</v>
      </c>
      <c r="AG767" s="6">
        <f t="shared" si="196"/>
        <v>0</v>
      </c>
      <c r="AH767" s="6">
        <f t="shared" si="197"/>
        <v>0</v>
      </c>
      <c r="AI767" s="6" t="str">
        <f t="shared" si="198"/>
        <v/>
      </c>
      <c r="AJ767" s="6" t="str">
        <f t="shared" si="199"/>
        <v/>
      </c>
      <c r="AK767" s="6">
        <f t="shared" si="200"/>
        <v>0</v>
      </c>
      <c r="AL767" s="6">
        <f t="shared" si="201"/>
        <v>0</v>
      </c>
      <c r="AM767" s="6" t="str">
        <f t="shared" si="202"/>
        <v/>
      </c>
      <c r="AN767" s="6" t="str">
        <f t="shared" si="203"/>
        <v/>
      </c>
      <c r="AT767" s="6">
        <f t="shared" si="188"/>
        <v>0</v>
      </c>
      <c r="AU767" s="6">
        <f t="shared" si="189"/>
        <v>0</v>
      </c>
      <c r="AV767" s="6" t="str">
        <f t="shared" si="190"/>
        <v/>
      </c>
      <c r="AW767" s="6" t="str">
        <f t="shared" si="191"/>
        <v/>
      </c>
      <c r="AX767" s="6">
        <f t="shared" si="192"/>
        <v>0</v>
      </c>
      <c r="AY767" s="6">
        <f t="shared" si="193"/>
        <v>0</v>
      </c>
      <c r="AZ767" s="6" t="str">
        <f t="shared" si="194"/>
        <v/>
      </c>
      <c r="BA767" s="6" t="str">
        <f t="shared" si="195"/>
        <v/>
      </c>
    </row>
    <row r="768" spans="2:59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R768" s="3">
        <v>2</v>
      </c>
      <c r="S768" s="3">
        <v>1</v>
      </c>
      <c r="T768" s="5">
        <v>3</v>
      </c>
      <c r="U768" s="3">
        <v>3</v>
      </c>
      <c r="V768" s="6" t="str">
        <f t="shared" si="187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D768" s="12">
        <v>51252</v>
      </c>
      <c r="AG768" s="6">
        <f t="shared" si="196"/>
        <v>0</v>
      </c>
      <c r="AH768" s="6">
        <f t="shared" si="197"/>
        <v>0</v>
      </c>
      <c r="AI768" s="6" t="str">
        <f t="shared" si="198"/>
        <v/>
      </c>
      <c r="AJ768" s="6" t="str">
        <f t="shared" si="199"/>
        <v/>
      </c>
      <c r="AK768" s="6">
        <f t="shared" si="200"/>
        <v>0</v>
      </c>
      <c r="AL768" s="6">
        <f t="shared" si="201"/>
        <v>0</v>
      </c>
      <c r="AM768" s="6" t="str">
        <f t="shared" si="202"/>
        <v/>
      </c>
      <c r="AN768" s="6" t="str">
        <f t="shared" si="203"/>
        <v/>
      </c>
      <c r="AT768" s="6">
        <f t="shared" si="188"/>
        <v>0</v>
      </c>
      <c r="AU768" s="6">
        <f t="shared" si="189"/>
        <v>0</v>
      </c>
      <c r="AV768" s="6" t="str">
        <f t="shared" si="190"/>
        <v/>
      </c>
      <c r="AW768" s="6" t="str">
        <f t="shared" si="191"/>
        <v/>
      </c>
      <c r="AX768" s="6">
        <f t="shared" si="192"/>
        <v>0</v>
      </c>
      <c r="AY768" s="6">
        <f t="shared" si="193"/>
        <v>1</v>
      </c>
      <c r="AZ768" s="6" t="str">
        <f t="shared" si="194"/>
        <v/>
      </c>
      <c r="BA768" s="6" t="str">
        <f t="shared" si="195"/>
        <v/>
      </c>
    </row>
    <row r="769" spans="2:59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R769" s="3">
        <v>3</v>
      </c>
      <c r="S769" s="3">
        <v>1</v>
      </c>
      <c r="T769" s="5">
        <v>3</v>
      </c>
      <c r="U769" s="3">
        <v>3</v>
      </c>
      <c r="V769" s="6" t="str">
        <f t="shared" si="187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D769" s="12">
        <v>25512</v>
      </c>
      <c r="AG769" s="6">
        <f t="shared" si="196"/>
        <v>0</v>
      </c>
      <c r="AH769" s="6">
        <f t="shared" si="197"/>
        <v>1</v>
      </c>
      <c r="AI769" s="6" t="str">
        <f t="shared" si="198"/>
        <v/>
      </c>
      <c r="AJ769" s="6" t="str">
        <f t="shared" si="199"/>
        <v/>
      </c>
      <c r="AK769" s="6">
        <f t="shared" si="200"/>
        <v>0</v>
      </c>
      <c r="AL769" s="6">
        <f t="shared" si="201"/>
        <v>0</v>
      </c>
      <c r="AM769" s="6" t="str">
        <f t="shared" si="202"/>
        <v/>
      </c>
      <c r="AN769" s="6" t="str">
        <f t="shared" si="203"/>
        <v/>
      </c>
      <c r="AT769" s="6">
        <f t="shared" si="188"/>
        <v>0</v>
      </c>
      <c r="AU769" s="6">
        <f t="shared" si="189"/>
        <v>0</v>
      </c>
      <c r="AV769" s="6" t="str">
        <f t="shared" si="190"/>
        <v/>
      </c>
      <c r="AW769" s="6" t="str">
        <f t="shared" si="191"/>
        <v/>
      </c>
      <c r="AX769" s="6">
        <f t="shared" si="192"/>
        <v>0</v>
      </c>
      <c r="AY769" s="6">
        <f t="shared" si="193"/>
        <v>0</v>
      </c>
      <c r="AZ769" s="6" t="str">
        <f t="shared" si="194"/>
        <v/>
      </c>
      <c r="BA769" s="6" t="str">
        <f t="shared" si="195"/>
        <v/>
      </c>
    </row>
    <row r="770" spans="2:59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R770" s="3">
        <v>0</v>
      </c>
      <c r="S770" s="3">
        <v>3</v>
      </c>
      <c r="T770" s="5">
        <v>0</v>
      </c>
      <c r="U770" s="3">
        <v>0</v>
      </c>
      <c r="V770" s="6" t="str">
        <f t="shared" si="187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D770" s="12">
        <v>25511</v>
      </c>
      <c r="AG770" s="6">
        <f t="shared" si="196"/>
        <v>0</v>
      </c>
      <c r="AH770" s="6">
        <f t="shared" si="197"/>
        <v>0</v>
      </c>
      <c r="AI770" s="6" t="str">
        <f t="shared" si="198"/>
        <v/>
      </c>
      <c r="AJ770" s="6" t="str">
        <f t="shared" si="199"/>
        <v/>
      </c>
      <c r="AK770" s="6">
        <f t="shared" si="200"/>
        <v>1</v>
      </c>
      <c r="AL770" s="6">
        <f t="shared" si="201"/>
        <v>3</v>
      </c>
      <c r="AM770" s="6" t="str">
        <f t="shared" si="202"/>
        <v/>
      </c>
      <c r="AN770" s="6" t="str">
        <f t="shared" si="203"/>
        <v/>
      </c>
      <c r="AT770" s="6">
        <f t="shared" si="188"/>
        <v>0</v>
      </c>
      <c r="AU770" s="6">
        <f t="shared" si="189"/>
        <v>0</v>
      </c>
      <c r="AV770" s="6" t="str">
        <f t="shared" si="190"/>
        <v/>
      </c>
      <c r="AW770" s="6" t="str">
        <f t="shared" si="191"/>
        <v/>
      </c>
      <c r="AX770" s="6">
        <f t="shared" si="192"/>
        <v>0</v>
      </c>
      <c r="AY770" s="6">
        <f t="shared" si="193"/>
        <v>0</v>
      </c>
      <c r="AZ770" s="6" t="str">
        <f t="shared" si="194"/>
        <v/>
      </c>
      <c r="BA770" s="6" t="str">
        <f t="shared" si="195"/>
        <v/>
      </c>
    </row>
    <row r="771" spans="2:59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R771" s="3">
        <v>0</v>
      </c>
      <c r="S771" s="3">
        <v>0</v>
      </c>
      <c r="T771" s="5">
        <v>1</v>
      </c>
      <c r="U771" s="3">
        <v>0</v>
      </c>
      <c r="V771" s="6" t="str">
        <f t="shared" si="187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D771" s="12">
        <v>25511</v>
      </c>
      <c r="AG771" s="6">
        <f t="shared" si="196"/>
        <v>0</v>
      </c>
      <c r="AH771" s="6">
        <f t="shared" si="197"/>
        <v>0</v>
      </c>
      <c r="AI771" s="6" t="str">
        <f t="shared" si="198"/>
        <v/>
      </c>
      <c r="AJ771" s="6" t="str">
        <f t="shared" si="199"/>
        <v/>
      </c>
      <c r="AK771" s="6">
        <f t="shared" si="200"/>
        <v>1</v>
      </c>
      <c r="AL771" s="6">
        <f t="shared" si="201"/>
        <v>3</v>
      </c>
      <c r="AM771" s="6" t="str">
        <f t="shared" si="202"/>
        <v/>
      </c>
      <c r="AN771" s="6" t="str">
        <f t="shared" si="203"/>
        <v/>
      </c>
      <c r="AT771" s="6">
        <f t="shared" si="188"/>
        <v>0</v>
      </c>
      <c r="AU771" s="6">
        <f t="shared" si="189"/>
        <v>0</v>
      </c>
      <c r="AV771" s="6" t="str">
        <f t="shared" si="190"/>
        <v/>
      </c>
      <c r="AW771" s="6" t="str">
        <f t="shared" si="191"/>
        <v/>
      </c>
      <c r="AX771" s="6">
        <f t="shared" si="192"/>
        <v>0</v>
      </c>
      <c r="AY771" s="6">
        <f t="shared" si="193"/>
        <v>0</v>
      </c>
      <c r="AZ771" s="6" t="str">
        <f t="shared" si="194"/>
        <v/>
      </c>
      <c r="BA771" s="6" t="str">
        <f t="shared" si="195"/>
        <v/>
      </c>
    </row>
    <row r="772" spans="2:59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R772" s="3">
        <v>3</v>
      </c>
      <c r="S772" s="3">
        <v>1</v>
      </c>
      <c r="T772" s="5">
        <v>3</v>
      </c>
      <c r="U772" s="3">
        <v>3</v>
      </c>
      <c r="V772" s="6" t="str">
        <f t="shared" si="187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D772" s="12">
        <v>25512</v>
      </c>
      <c r="AG772" s="6">
        <f t="shared" si="196"/>
        <v>3</v>
      </c>
      <c r="AH772" s="6">
        <f t="shared" si="197"/>
        <v>5</v>
      </c>
      <c r="AI772" s="6">
        <f t="shared" si="198"/>
        <v>1.9029</v>
      </c>
      <c r="AJ772" s="6" t="str">
        <f t="shared" si="199"/>
        <v/>
      </c>
      <c r="AK772" s="6">
        <f t="shared" si="200"/>
        <v>0</v>
      </c>
      <c r="AL772" s="6">
        <f t="shared" si="201"/>
        <v>0</v>
      </c>
      <c r="AM772" s="6" t="str">
        <f t="shared" si="202"/>
        <v/>
      </c>
      <c r="AN772" s="6" t="str">
        <f t="shared" si="203"/>
        <v/>
      </c>
      <c r="AT772" s="6">
        <f t="shared" si="188"/>
        <v>0</v>
      </c>
      <c r="AU772" s="6">
        <f t="shared" si="189"/>
        <v>0</v>
      </c>
      <c r="AV772" s="6" t="str">
        <f t="shared" si="190"/>
        <v/>
      </c>
      <c r="AW772" s="6" t="str">
        <f t="shared" si="191"/>
        <v/>
      </c>
      <c r="AX772" s="6">
        <f t="shared" si="192"/>
        <v>0</v>
      </c>
      <c r="AY772" s="6">
        <f t="shared" si="193"/>
        <v>0</v>
      </c>
      <c r="AZ772" s="6" t="str">
        <f t="shared" si="194"/>
        <v/>
      </c>
      <c r="BA772" s="6" t="str">
        <f t="shared" si="195"/>
        <v/>
      </c>
    </row>
    <row r="773" spans="2:59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R773" s="3">
        <v>0</v>
      </c>
      <c r="S773" s="3">
        <v>2</v>
      </c>
      <c r="T773" s="5">
        <v>0</v>
      </c>
      <c r="U773" s="3">
        <v>0</v>
      </c>
      <c r="V773" s="6" t="str">
        <f t="shared" si="187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D773" s="12">
        <v>51521</v>
      </c>
      <c r="AG773" s="6">
        <f t="shared" si="196"/>
        <v>0</v>
      </c>
      <c r="AH773" s="6">
        <f t="shared" si="197"/>
        <v>0</v>
      </c>
      <c r="AI773" s="6" t="str">
        <f t="shared" si="198"/>
        <v/>
      </c>
      <c r="AJ773" s="6" t="str">
        <f t="shared" si="199"/>
        <v/>
      </c>
      <c r="AK773" s="6">
        <f t="shared" si="200"/>
        <v>0</v>
      </c>
      <c r="AL773" s="6">
        <f t="shared" si="201"/>
        <v>0</v>
      </c>
      <c r="AM773" s="6" t="str">
        <f t="shared" si="202"/>
        <v/>
      </c>
      <c r="AN773" s="6" t="str">
        <f t="shared" si="203"/>
        <v/>
      </c>
      <c r="AT773" s="6">
        <f t="shared" si="188"/>
        <v>2</v>
      </c>
      <c r="AU773" s="6">
        <f t="shared" si="189"/>
        <v>3</v>
      </c>
      <c r="AV773" s="6" t="str">
        <f t="shared" si="190"/>
        <v/>
      </c>
      <c r="AW773" s="6" t="str">
        <f t="shared" si="191"/>
        <v/>
      </c>
      <c r="AX773" s="6">
        <f t="shared" si="192"/>
        <v>0</v>
      </c>
      <c r="AY773" s="6">
        <f t="shared" si="193"/>
        <v>0</v>
      </c>
      <c r="AZ773" s="6" t="str">
        <f t="shared" si="194"/>
        <v/>
      </c>
      <c r="BA773" s="6" t="str">
        <f t="shared" si="195"/>
        <v/>
      </c>
      <c r="BG773" s="12" t="s">
        <v>1156</v>
      </c>
    </row>
    <row r="774" spans="2:59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R774" s="3">
        <v>5</v>
      </c>
      <c r="S774" s="3">
        <v>1</v>
      </c>
      <c r="T774" s="5">
        <v>3</v>
      </c>
      <c r="U774" s="3">
        <v>3</v>
      </c>
      <c r="V774" s="6" t="str">
        <f t="shared" si="187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D774" s="12">
        <v>15251</v>
      </c>
      <c r="AG774" s="6">
        <f t="shared" si="196"/>
        <v>0</v>
      </c>
      <c r="AH774" s="6">
        <f t="shared" si="197"/>
        <v>0</v>
      </c>
      <c r="AI774" s="6" t="str">
        <f t="shared" si="198"/>
        <v/>
      </c>
      <c r="AJ774" s="6" t="str">
        <f t="shared" si="199"/>
        <v/>
      </c>
      <c r="AK774" s="6">
        <f t="shared" si="200"/>
        <v>0</v>
      </c>
      <c r="AL774" s="6">
        <f t="shared" si="201"/>
        <v>0</v>
      </c>
      <c r="AM774" s="6" t="str">
        <f t="shared" si="202"/>
        <v/>
      </c>
      <c r="AN774" s="6" t="str">
        <f t="shared" si="203"/>
        <v/>
      </c>
      <c r="AT774" s="6">
        <f t="shared" si="188"/>
        <v>0</v>
      </c>
      <c r="AU774" s="6">
        <f t="shared" si="189"/>
        <v>2</v>
      </c>
      <c r="AV774" s="6" t="str">
        <f t="shared" si="190"/>
        <v/>
      </c>
      <c r="AW774" s="6" t="str">
        <f t="shared" si="191"/>
        <v/>
      </c>
      <c r="AX774" s="6">
        <f t="shared" si="192"/>
        <v>0</v>
      </c>
      <c r="AY774" s="6">
        <f t="shared" si="193"/>
        <v>0</v>
      </c>
      <c r="AZ774" s="6" t="str">
        <f t="shared" si="194"/>
        <v/>
      </c>
      <c r="BA774" s="6" t="str">
        <f t="shared" si="195"/>
        <v/>
      </c>
    </row>
    <row r="775" spans="2:59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R775" s="3">
        <v>1</v>
      </c>
      <c r="S775" s="3">
        <v>0</v>
      </c>
      <c r="T775" s="5">
        <v>3</v>
      </c>
      <c r="U775" s="3">
        <v>3</v>
      </c>
      <c r="V775" s="6" t="str">
        <f t="shared" si="187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D775" s="12">
        <v>52151</v>
      </c>
      <c r="AG775" s="6">
        <f t="shared" si="196"/>
        <v>0</v>
      </c>
      <c r="AH775" s="6">
        <f t="shared" si="197"/>
        <v>0</v>
      </c>
      <c r="AI775" s="6" t="str">
        <f t="shared" si="198"/>
        <v/>
      </c>
      <c r="AJ775" s="6" t="str">
        <f t="shared" si="199"/>
        <v/>
      </c>
      <c r="AK775" s="6">
        <f t="shared" si="200"/>
        <v>0</v>
      </c>
      <c r="AL775" s="6">
        <f t="shared" si="201"/>
        <v>0</v>
      </c>
      <c r="AM775" s="6" t="str">
        <f t="shared" si="202"/>
        <v/>
      </c>
      <c r="AN775" s="6" t="str">
        <f t="shared" si="203"/>
        <v/>
      </c>
      <c r="AT775" s="6">
        <f t="shared" si="188"/>
        <v>0</v>
      </c>
      <c r="AU775" s="6">
        <f t="shared" si="189"/>
        <v>0</v>
      </c>
      <c r="AV775" s="6" t="str">
        <f t="shared" si="190"/>
        <v/>
      </c>
      <c r="AW775" s="6" t="str">
        <f t="shared" si="191"/>
        <v/>
      </c>
      <c r="AX775" s="6">
        <f t="shared" si="192"/>
        <v>0</v>
      </c>
      <c r="AY775" s="6">
        <f t="shared" si="193"/>
        <v>0</v>
      </c>
      <c r="AZ775" s="6" t="str">
        <f t="shared" si="194"/>
        <v/>
      </c>
      <c r="BA775" s="6" t="str">
        <f t="shared" si="195"/>
        <v/>
      </c>
      <c r="BG775" s="6" t="s">
        <v>1157</v>
      </c>
    </row>
    <row r="776" spans="2:59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R776" s="3">
        <v>2</v>
      </c>
      <c r="S776" s="3">
        <v>1</v>
      </c>
      <c r="T776" s="5">
        <v>3</v>
      </c>
      <c r="U776" s="3">
        <v>1</v>
      </c>
      <c r="V776" s="6" t="str">
        <f t="shared" si="187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D776" s="12">
        <v>15521</v>
      </c>
      <c r="AG776" s="6">
        <f t="shared" si="196"/>
        <v>0</v>
      </c>
      <c r="AH776" s="6">
        <f t="shared" si="197"/>
        <v>0</v>
      </c>
      <c r="AI776" s="6" t="str">
        <f t="shared" si="198"/>
        <v/>
      </c>
      <c r="AJ776" s="6" t="str">
        <f t="shared" si="199"/>
        <v/>
      </c>
      <c r="AK776" s="6">
        <f t="shared" si="200"/>
        <v>0</v>
      </c>
      <c r="AL776" s="6">
        <f t="shared" si="201"/>
        <v>0</v>
      </c>
      <c r="AM776" s="6" t="str">
        <f t="shared" si="202"/>
        <v/>
      </c>
      <c r="AN776" s="6" t="str">
        <f t="shared" si="203"/>
        <v/>
      </c>
      <c r="AT776" s="6">
        <f t="shared" si="188"/>
        <v>2</v>
      </c>
      <c r="AU776" s="6">
        <f t="shared" si="189"/>
        <v>3</v>
      </c>
      <c r="AV776" s="6" t="str">
        <f t="shared" si="190"/>
        <v/>
      </c>
      <c r="AW776" s="6" t="str">
        <f t="shared" si="191"/>
        <v/>
      </c>
      <c r="AX776" s="6">
        <f t="shared" si="192"/>
        <v>0</v>
      </c>
      <c r="AY776" s="6">
        <f t="shared" si="193"/>
        <v>0</v>
      </c>
      <c r="AZ776" s="6" t="str">
        <f t="shared" si="194"/>
        <v/>
      </c>
      <c r="BA776" s="6" t="str">
        <f t="shared" si="195"/>
        <v/>
      </c>
      <c r="BG776" s="12" t="s">
        <v>1158</v>
      </c>
    </row>
    <row r="777" spans="2:59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R777" s="3">
        <v>3</v>
      </c>
      <c r="S777" s="3">
        <v>0</v>
      </c>
      <c r="T777" s="5">
        <v>3</v>
      </c>
      <c r="U777" s="3">
        <v>3</v>
      </c>
      <c r="V777" s="6" t="str">
        <f t="shared" ref="V777:V840" si="204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D777" s="12">
        <v>25512</v>
      </c>
      <c r="AG777" s="6">
        <f t="shared" si="196"/>
        <v>1</v>
      </c>
      <c r="AH777" s="6">
        <f t="shared" si="197"/>
        <v>2</v>
      </c>
      <c r="AI777" s="6" t="str">
        <f t="shared" si="198"/>
        <v/>
      </c>
      <c r="AJ777" s="6" t="str">
        <f t="shared" si="199"/>
        <v/>
      </c>
      <c r="AK777" s="6">
        <f t="shared" si="200"/>
        <v>0</v>
      </c>
      <c r="AL777" s="6">
        <f t="shared" si="201"/>
        <v>0</v>
      </c>
      <c r="AM777" s="6" t="str">
        <f t="shared" si="202"/>
        <v/>
      </c>
      <c r="AN777" s="6" t="str">
        <f t="shared" si="203"/>
        <v/>
      </c>
      <c r="AT777" s="6">
        <f t="shared" si="188"/>
        <v>0</v>
      </c>
      <c r="AU777" s="6">
        <f t="shared" si="189"/>
        <v>0</v>
      </c>
      <c r="AV777" s="6" t="str">
        <f t="shared" si="190"/>
        <v/>
      </c>
      <c r="AW777" s="6" t="str">
        <f t="shared" si="191"/>
        <v/>
      </c>
      <c r="AX777" s="6">
        <f t="shared" si="192"/>
        <v>0</v>
      </c>
      <c r="AY777" s="6">
        <f t="shared" si="193"/>
        <v>0</v>
      </c>
      <c r="AZ777" s="6" t="str">
        <f t="shared" si="194"/>
        <v/>
      </c>
      <c r="BA777" s="6" t="str">
        <f t="shared" si="195"/>
        <v/>
      </c>
    </row>
    <row r="778" spans="2:59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R778" s="3">
        <v>0</v>
      </c>
      <c r="S778" s="3">
        <v>0</v>
      </c>
      <c r="T778" s="5">
        <v>1</v>
      </c>
      <c r="U778" s="3">
        <v>0</v>
      </c>
      <c r="V778" s="6" t="str">
        <f t="shared" si="204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D778" s="12">
        <v>15522</v>
      </c>
      <c r="AG778" s="6">
        <f t="shared" si="196"/>
        <v>0</v>
      </c>
      <c r="AH778" s="6">
        <f t="shared" si="197"/>
        <v>0</v>
      </c>
      <c r="AI778" s="6" t="str">
        <f t="shared" si="198"/>
        <v/>
      </c>
      <c r="AJ778" s="6" t="str">
        <f t="shared" si="199"/>
        <v/>
      </c>
      <c r="AK778" s="6">
        <f t="shared" si="200"/>
        <v>0</v>
      </c>
      <c r="AL778" s="6">
        <f t="shared" si="201"/>
        <v>0</v>
      </c>
      <c r="AM778" s="6" t="str">
        <f t="shared" si="202"/>
        <v/>
      </c>
      <c r="AN778" s="6" t="str">
        <f t="shared" si="203"/>
        <v/>
      </c>
      <c r="AT778" s="6">
        <f t="shared" ref="AT778:AT841" si="205">IF(AND(AB778=$AB$4,AC778=$AC$4),IF(W778=$W$4,1,0)+IF(X778=$X$4,1,0)+IF(Y778=$Y$4,1,0),0)</f>
        <v>0</v>
      </c>
      <c r="AU778" s="6">
        <f t="shared" ref="AU778:AU841" si="206">IF(AND(AB778=$AB$4,AC778=$AC$4),IF(W778=$W$4,1,0)+IF(Z778=$Z$4,1,0)+IF(X778=$X$4,1,0)+IF(Y778=$Y$4,1,0)+IF(AA778=$AA$4,1,0)+IF(V778=$V$4,1,0),0)</f>
        <v>0</v>
      </c>
      <c r="AV778" s="6" t="str">
        <f t="shared" ref="AV778:AV841" si="207">IF(AND(AB778=$AB$4,AC778=$AC$4,AT778=MAX(AT$10:AT$5002)),(J778-J$4)^2+(K778-K$4)^2+(L778-L$4)^2+(M778-M$4)^2+(N778-N$4)^2+(O778-O$4)^2,"")</f>
        <v/>
      </c>
      <c r="AW778" s="6" t="str">
        <f t="shared" ref="AW778:AW841" si="208">IF(AND(AB778=$AB$4,AC778=$AC$4,AT778=MAX(AT$10:AT$5002),AU778=MAX(AU$10:AU$5002)),(J778-J$4)^2+(K778-K$4)^2+(L778-L$4)^2+(M778-M$4)^2+(N778-N$4)^2+(O778-O$4)^2,"")</f>
        <v/>
      </c>
      <c r="AX778" s="6">
        <f t="shared" ref="AX778:AX841" si="209">IF(AND(AB778=$AB$5,AC778=$AC$5),IF(W778=$W$5,1,0)+IF(X778=$X$5,1,0)+IF(Y778=$Y$5,1,0),0)</f>
        <v>0</v>
      </c>
      <c r="AY778" s="6">
        <f t="shared" ref="AY778:AY841" si="210">IF(AND(AB778=$AB$5,AC778=$AC$5),IF(W778=$W$5,1,0)+IF(Z778=$Z$5,1,0)+IF(X778=$X$5,1,0)+IF(Y778=$Y$5,1,0)+IF(AA778=$AA$5,1,0)+IF(V778=$V$5,1,0),0)</f>
        <v>1</v>
      </c>
      <c r="AZ778" s="6" t="str">
        <f t="shared" ref="AZ778:AZ841" si="211">IF(AND(AB778=$AB$5,AC778=$AC$5,AX778=MAX(AX$10:AX$5002)),(J778-J$4)^2+(K778-K$4)^2+(L778-L$4)^2+(M778-M$4)^2+(N778-N$4)^2+(O778-O$4)^2,"")</f>
        <v/>
      </c>
      <c r="BA778" s="6" t="str">
        <f t="shared" ref="BA778:BA841" si="212">IF(AND(AB778=$AB$5,AC778=$AC$5,AX778=MAX(AX$10:AX$5002),AY778=MAX(AY$10:AY$5002)),(J778-J$4)^2+(K778-K$4)^2+(L778-L$4)^2+(M778-M$4)^2+(N778-N$4)^2+(O778-O$4)^2,"")</f>
        <v/>
      </c>
      <c r="BG778" s="12" t="s">
        <v>1159</v>
      </c>
    </row>
    <row r="779" spans="2:59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R779" s="3">
        <v>0</v>
      </c>
      <c r="S779" s="3">
        <v>1</v>
      </c>
      <c r="T779" s="5">
        <v>0</v>
      </c>
      <c r="U779" s="3">
        <v>0</v>
      </c>
      <c r="V779" s="6" t="str">
        <f t="shared" si="204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D779" s="12">
        <v>15522</v>
      </c>
      <c r="AG779" s="6">
        <f t="shared" ref="AG779:AG842" si="213">IF(AD779=AD$4,IF(W779=$W$4,1,0)+IF(X779=$X$4,1,0)+IF(Y779=$Y$4,1,0),0)</f>
        <v>0</v>
      </c>
      <c r="AH779" s="6">
        <f t="shared" ref="AH779:AH842" si="214">IF(AD779=AD$4,IF(W779=$W$4,1,0)+IF(Z779=$Z$4,1,0)+IF(X779=$X$4,1,0)+IF(Y779=$Y$4,1,0)+IF(AA779=$AA$4,1,0)+IF(V779=$V$4,1,0),0)</f>
        <v>0</v>
      </c>
      <c r="AI779" s="6" t="str">
        <f t="shared" ref="AI779:AI842" si="215">IF(AND(AD779=AD$4,AG779=MAX(AG$10:AG$5002)),(J779-J$4)^2+(K779-K$4)^2+(L779-L$4)^2+(M779-M$4)^2+(N779-N$4)^2+(O779-O$4)^2,"")</f>
        <v/>
      </c>
      <c r="AJ779" s="6" t="str">
        <f t="shared" ref="AJ779:AJ842" si="216">IF(AND(AD779=AD$4,AG779=MAX(AG$10:AG$5002),AH779=MAX(AH$10:AH$5002)),(J779-J$4)^2+(K779-K$4)^2+(L779-L$4)^2+(M779-M$4)^2+(N779-N$4)^2+(O779-O$4)^2,"")</f>
        <v/>
      </c>
      <c r="AK779" s="6">
        <f t="shared" ref="AK779:AK842" si="217">IF(AD779=AD$5,IF(W779=$W$5,1,0)+IF(X779=$X$5,1,0)+IF(Y779=$Y$5,1,0),0)</f>
        <v>0</v>
      </c>
      <c r="AL779" s="6">
        <f t="shared" ref="AL779:AL842" si="218">IF(AD779=AD$5,IF(W779=$W$5,1,0)+IF(Z779=$Z$5,1,0)+IF(X779=$X$5,1,0)+IF(Y779=$Y$5,1,0)+IF(AA779=$AA$5,1,0)+IF(V779=$V$5,1,0),0)</f>
        <v>0</v>
      </c>
      <c r="AM779" s="6" t="str">
        <f t="shared" ref="AM779:AM842" si="219">IF(AND(AD779=AD$5,AK779=MAX(AK$10:AK$5002)),(J779-J$4)^2+(K779-K$4)^2+(L779-L$4)^2+(M779-M$4)^2+(N779-N$4)^2+(O779-O$4)^2,"")</f>
        <v/>
      </c>
      <c r="AN779" s="6" t="str">
        <f t="shared" ref="AN779:AN842" si="220">IF(AND(AD779=AD$5,AK779=MAX(AK$10:AK$5002),AL779=MAX(AL$10:AL$5002)),(J779-J$4)^2+(K779-K$4)^2+(L779-L$4)^2+(M779-M$4)^2+(N779-N$4)^2+(O779-O$4)^2,"")</f>
        <v/>
      </c>
      <c r="AT779" s="6">
        <f t="shared" si="205"/>
        <v>0</v>
      </c>
      <c r="AU779" s="6">
        <f t="shared" si="206"/>
        <v>0</v>
      </c>
      <c r="AV779" s="6" t="str">
        <f t="shared" si="207"/>
        <v/>
      </c>
      <c r="AW779" s="6" t="str">
        <f t="shared" si="208"/>
        <v/>
      </c>
      <c r="AX779" s="6">
        <f t="shared" si="209"/>
        <v>1</v>
      </c>
      <c r="AY779" s="6">
        <f t="shared" si="210"/>
        <v>2</v>
      </c>
      <c r="AZ779" s="6" t="str">
        <f t="shared" si="211"/>
        <v/>
      </c>
      <c r="BA779" s="6" t="str">
        <f t="shared" si="212"/>
        <v/>
      </c>
      <c r="BG779" s="6" t="s">
        <v>1160</v>
      </c>
    </row>
    <row r="780" spans="2:59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R780" s="3">
        <v>1</v>
      </c>
      <c r="S780" s="3">
        <v>0</v>
      </c>
      <c r="T780" s="5">
        <v>3</v>
      </c>
      <c r="U780" s="3">
        <v>1</v>
      </c>
      <c r="V780" s="6" t="str">
        <f t="shared" si="204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D780" s="12">
        <v>25512</v>
      </c>
      <c r="AG780" s="6">
        <f t="shared" si="213"/>
        <v>2</v>
      </c>
      <c r="AH780" s="6">
        <f t="shared" si="214"/>
        <v>3</v>
      </c>
      <c r="AI780" s="6" t="str">
        <f t="shared" si="215"/>
        <v/>
      </c>
      <c r="AJ780" s="6" t="str">
        <f t="shared" si="216"/>
        <v/>
      </c>
      <c r="AK780" s="6">
        <f t="shared" si="217"/>
        <v>0</v>
      </c>
      <c r="AL780" s="6">
        <f t="shared" si="218"/>
        <v>0</v>
      </c>
      <c r="AM780" s="6" t="str">
        <f t="shared" si="219"/>
        <v/>
      </c>
      <c r="AN780" s="6" t="str">
        <f t="shared" si="220"/>
        <v/>
      </c>
      <c r="AT780" s="6">
        <f t="shared" si="205"/>
        <v>0</v>
      </c>
      <c r="AU780" s="6">
        <f t="shared" si="206"/>
        <v>0</v>
      </c>
      <c r="AV780" s="6" t="str">
        <f t="shared" si="207"/>
        <v/>
      </c>
      <c r="AW780" s="6" t="str">
        <f t="shared" si="208"/>
        <v/>
      </c>
      <c r="AX780" s="6">
        <f t="shared" si="209"/>
        <v>0</v>
      </c>
      <c r="AY780" s="6">
        <f t="shared" si="210"/>
        <v>0</v>
      </c>
      <c r="AZ780" s="6" t="str">
        <f t="shared" si="211"/>
        <v/>
      </c>
      <c r="BA780" s="6" t="str">
        <f t="shared" si="212"/>
        <v/>
      </c>
    </row>
    <row r="781" spans="2:59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R781" s="3">
        <v>2</v>
      </c>
      <c r="S781" s="3">
        <v>1</v>
      </c>
      <c r="T781" s="5">
        <v>3</v>
      </c>
      <c r="U781" s="3">
        <v>1</v>
      </c>
      <c r="V781" s="6" t="str">
        <f t="shared" si="204"/>
        <v>比甲</v>
      </c>
      <c r="W781" s="6" t="s">
        <v>5</v>
      </c>
      <c r="X781" s="6" t="s">
        <v>1</v>
      </c>
      <c r="Y781" s="6" t="s">
        <v>6</v>
      </c>
      <c r="Z781" s="6" t="s">
        <v>43</v>
      </c>
      <c r="AD781" s="12">
        <v>15251</v>
      </c>
      <c r="AG781" s="6">
        <f t="shared" si="213"/>
        <v>0</v>
      </c>
      <c r="AH781" s="6">
        <f t="shared" si="214"/>
        <v>0</v>
      </c>
      <c r="AI781" s="6" t="str">
        <f t="shared" si="215"/>
        <v/>
      </c>
      <c r="AJ781" s="6" t="str">
        <f t="shared" si="216"/>
        <v/>
      </c>
      <c r="AK781" s="6">
        <f t="shared" si="217"/>
        <v>0</v>
      </c>
      <c r="AL781" s="6">
        <f t="shared" si="218"/>
        <v>0</v>
      </c>
      <c r="AM781" s="6" t="str">
        <f t="shared" si="219"/>
        <v/>
      </c>
      <c r="AN781" s="6" t="str">
        <f t="shared" si="220"/>
        <v/>
      </c>
      <c r="AT781" s="6">
        <f t="shared" si="205"/>
        <v>1</v>
      </c>
      <c r="AU781" s="6">
        <f t="shared" si="206"/>
        <v>3</v>
      </c>
      <c r="AV781" s="6" t="str">
        <f t="shared" si="207"/>
        <v/>
      </c>
      <c r="AW781" s="6" t="str">
        <f t="shared" si="208"/>
        <v/>
      </c>
      <c r="AX781" s="6">
        <f t="shared" si="209"/>
        <v>0</v>
      </c>
      <c r="AY781" s="6">
        <f t="shared" si="210"/>
        <v>0</v>
      </c>
      <c r="AZ781" s="6" t="str">
        <f t="shared" si="211"/>
        <v/>
      </c>
      <c r="BA781" s="6" t="str">
        <f t="shared" si="212"/>
        <v/>
      </c>
    </row>
    <row r="782" spans="2:59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R782" s="3">
        <v>2</v>
      </c>
      <c r="S782" s="3">
        <v>3</v>
      </c>
      <c r="T782" s="5">
        <v>0</v>
      </c>
      <c r="U782" s="3">
        <v>1</v>
      </c>
      <c r="V782" s="6" t="str">
        <f t="shared" si="204"/>
        <v>比甲</v>
      </c>
      <c r="W782" s="6" t="s">
        <v>405</v>
      </c>
      <c r="X782" s="6" t="s">
        <v>1</v>
      </c>
      <c r="Y782" s="6" t="s">
        <v>6</v>
      </c>
      <c r="Z782" s="6" t="s">
        <v>43</v>
      </c>
      <c r="AC782" s="6">
        <v>1</v>
      </c>
      <c r="AD782" s="12">
        <v>52152</v>
      </c>
      <c r="AG782" s="6">
        <f t="shared" si="213"/>
        <v>0</v>
      </c>
      <c r="AH782" s="6">
        <f t="shared" si="214"/>
        <v>0</v>
      </c>
      <c r="AI782" s="6" t="str">
        <f t="shared" si="215"/>
        <v/>
      </c>
      <c r="AJ782" s="6" t="str">
        <f t="shared" si="216"/>
        <v/>
      </c>
      <c r="AK782" s="6">
        <f t="shared" si="217"/>
        <v>0</v>
      </c>
      <c r="AL782" s="6">
        <f t="shared" si="218"/>
        <v>0</v>
      </c>
      <c r="AM782" s="6" t="str">
        <f t="shared" si="219"/>
        <v/>
      </c>
      <c r="AN782" s="6" t="str">
        <f t="shared" si="220"/>
        <v/>
      </c>
      <c r="AT782" s="6">
        <f t="shared" si="205"/>
        <v>0</v>
      </c>
      <c r="AU782" s="6">
        <f t="shared" si="206"/>
        <v>0</v>
      </c>
      <c r="AV782" s="6" t="str">
        <f t="shared" si="207"/>
        <v/>
      </c>
      <c r="AW782" s="6" t="str">
        <f t="shared" si="208"/>
        <v/>
      </c>
      <c r="AX782" s="6">
        <f t="shared" si="209"/>
        <v>0</v>
      </c>
      <c r="AY782" s="6">
        <f t="shared" si="210"/>
        <v>0</v>
      </c>
      <c r="AZ782" s="6" t="str">
        <f t="shared" si="211"/>
        <v/>
      </c>
      <c r="BA782" s="6" t="str">
        <f t="shared" si="212"/>
        <v/>
      </c>
    </row>
    <row r="783" spans="2:59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R783" s="3">
        <v>1</v>
      </c>
      <c r="S783" s="3">
        <v>0</v>
      </c>
      <c r="T783" s="5">
        <v>3</v>
      </c>
      <c r="U783" s="3">
        <v>1</v>
      </c>
      <c r="V783" s="6" t="str">
        <f t="shared" si="204"/>
        <v>俄超</v>
      </c>
      <c r="W783" s="6" t="s">
        <v>0</v>
      </c>
      <c r="X783" s="6" t="s">
        <v>1</v>
      </c>
      <c r="Y783" s="6" t="s">
        <v>2</v>
      </c>
      <c r="Z783" s="6" t="s">
        <v>43</v>
      </c>
      <c r="AC783" s="6">
        <v>1</v>
      </c>
      <c r="AD783" s="12">
        <v>25512</v>
      </c>
      <c r="AG783" s="6">
        <f t="shared" si="213"/>
        <v>1</v>
      </c>
      <c r="AH783" s="6">
        <f t="shared" si="214"/>
        <v>3</v>
      </c>
      <c r="AI783" s="6" t="str">
        <f t="shared" si="215"/>
        <v/>
      </c>
      <c r="AJ783" s="6" t="str">
        <f t="shared" si="216"/>
        <v/>
      </c>
      <c r="AK783" s="6">
        <f t="shared" si="217"/>
        <v>0</v>
      </c>
      <c r="AL783" s="6">
        <f t="shared" si="218"/>
        <v>0</v>
      </c>
      <c r="AM783" s="6" t="str">
        <f t="shared" si="219"/>
        <v/>
      </c>
      <c r="AN783" s="6" t="str">
        <f t="shared" si="220"/>
        <v/>
      </c>
      <c r="AT783" s="6">
        <f t="shared" si="205"/>
        <v>0</v>
      </c>
      <c r="AU783" s="6">
        <f t="shared" si="206"/>
        <v>0</v>
      </c>
      <c r="AV783" s="6" t="str">
        <f t="shared" si="207"/>
        <v/>
      </c>
      <c r="AW783" s="6" t="str">
        <f t="shared" si="208"/>
        <v/>
      </c>
      <c r="AX783" s="6">
        <f t="shared" si="209"/>
        <v>0</v>
      </c>
      <c r="AY783" s="6">
        <f t="shared" si="210"/>
        <v>0</v>
      </c>
      <c r="AZ783" s="6" t="str">
        <f t="shared" si="211"/>
        <v/>
      </c>
      <c r="BA783" s="6" t="str">
        <f t="shared" si="212"/>
        <v/>
      </c>
    </row>
    <row r="784" spans="2:59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R784" s="3">
        <v>2</v>
      </c>
      <c r="S784" s="3">
        <v>1</v>
      </c>
      <c r="T784" s="5">
        <v>3</v>
      </c>
      <c r="U784" s="3">
        <v>1</v>
      </c>
      <c r="V784" s="6" t="str">
        <f t="shared" si="204"/>
        <v>比甲</v>
      </c>
      <c r="W784" s="6" t="s">
        <v>5</v>
      </c>
      <c r="X784" s="6" t="s">
        <v>1</v>
      </c>
      <c r="Y784" s="6" t="s">
        <v>1</v>
      </c>
      <c r="Z784" s="6" t="s">
        <v>43</v>
      </c>
      <c r="AC784" s="6">
        <v>1</v>
      </c>
      <c r="AD784" s="12">
        <v>25512</v>
      </c>
      <c r="AG784" s="6">
        <f t="shared" si="213"/>
        <v>2</v>
      </c>
      <c r="AH784" s="6">
        <f t="shared" si="214"/>
        <v>4</v>
      </c>
      <c r="AI784" s="6" t="str">
        <f t="shared" si="215"/>
        <v/>
      </c>
      <c r="AJ784" s="6" t="str">
        <f t="shared" si="216"/>
        <v/>
      </c>
      <c r="AK784" s="6">
        <f t="shared" si="217"/>
        <v>0</v>
      </c>
      <c r="AL784" s="6">
        <f t="shared" si="218"/>
        <v>0</v>
      </c>
      <c r="AM784" s="6" t="str">
        <f t="shared" si="219"/>
        <v/>
      </c>
      <c r="AN784" s="6" t="str">
        <f t="shared" si="220"/>
        <v/>
      </c>
      <c r="AT784" s="6">
        <f t="shared" si="205"/>
        <v>0</v>
      </c>
      <c r="AU784" s="6">
        <f t="shared" si="206"/>
        <v>0</v>
      </c>
      <c r="AV784" s="6" t="str">
        <f t="shared" si="207"/>
        <v/>
      </c>
      <c r="AW784" s="6" t="str">
        <f t="shared" si="208"/>
        <v/>
      </c>
      <c r="AX784" s="6">
        <f t="shared" si="209"/>
        <v>0</v>
      </c>
      <c r="AY784" s="6">
        <f t="shared" si="210"/>
        <v>0</v>
      </c>
      <c r="AZ784" s="6" t="str">
        <f t="shared" si="211"/>
        <v/>
      </c>
      <c r="BA784" s="6" t="str">
        <f t="shared" si="212"/>
        <v/>
      </c>
      <c r="BG784" s="6" t="s">
        <v>1161</v>
      </c>
    </row>
    <row r="785" spans="2:59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R785" s="3">
        <v>2</v>
      </c>
      <c r="S785" s="3">
        <v>0</v>
      </c>
      <c r="T785" s="5">
        <v>3</v>
      </c>
      <c r="U785" s="3">
        <v>3</v>
      </c>
      <c r="V785" s="6" t="str">
        <f t="shared" si="204"/>
        <v>意甲</v>
      </c>
      <c r="W785" s="6" t="s">
        <v>5</v>
      </c>
      <c r="X785" s="6" t="s">
        <v>6</v>
      </c>
      <c r="Y785" s="6" t="s">
        <v>1</v>
      </c>
      <c r="Z785" s="6" t="s">
        <v>3</v>
      </c>
      <c r="AA785" s="6">
        <v>1</v>
      </c>
      <c r="AD785" s="12">
        <v>15251</v>
      </c>
      <c r="AG785" s="6">
        <f t="shared" si="213"/>
        <v>0</v>
      </c>
      <c r="AH785" s="6">
        <f t="shared" si="214"/>
        <v>0</v>
      </c>
      <c r="AI785" s="6" t="str">
        <f t="shared" si="215"/>
        <v/>
      </c>
      <c r="AJ785" s="6" t="str">
        <f t="shared" si="216"/>
        <v/>
      </c>
      <c r="AK785" s="6">
        <f t="shared" si="217"/>
        <v>0</v>
      </c>
      <c r="AL785" s="6">
        <f t="shared" si="218"/>
        <v>0</v>
      </c>
      <c r="AM785" s="6" t="str">
        <f t="shared" si="219"/>
        <v/>
      </c>
      <c r="AN785" s="6" t="str">
        <f t="shared" si="220"/>
        <v/>
      </c>
      <c r="AT785" s="6">
        <f t="shared" si="205"/>
        <v>1</v>
      </c>
      <c r="AU785" s="6">
        <f t="shared" si="206"/>
        <v>1</v>
      </c>
      <c r="AV785" s="6" t="str">
        <f t="shared" si="207"/>
        <v/>
      </c>
      <c r="AW785" s="6" t="str">
        <f t="shared" si="208"/>
        <v/>
      </c>
      <c r="AX785" s="6">
        <f t="shared" si="209"/>
        <v>0</v>
      </c>
      <c r="AY785" s="6">
        <f t="shared" si="210"/>
        <v>0</v>
      </c>
      <c r="AZ785" s="6" t="str">
        <f t="shared" si="211"/>
        <v/>
      </c>
      <c r="BA785" s="6" t="str">
        <f t="shared" si="212"/>
        <v/>
      </c>
      <c r="BG785" s="6" t="s">
        <v>1162</v>
      </c>
    </row>
    <row r="786" spans="2:59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R786" s="3">
        <v>2</v>
      </c>
      <c r="S786" s="3">
        <v>2</v>
      </c>
      <c r="T786" s="5">
        <v>1</v>
      </c>
      <c r="U786" s="3">
        <v>3</v>
      </c>
      <c r="V786" s="6" t="str">
        <f t="shared" si="204"/>
        <v>西甲</v>
      </c>
      <c r="W786" s="6" t="s">
        <v>385</v>
      </c>
      <c r="X786" s="6" t="s">
        <v>1</v>
      </c>
      <c r="Y786" s="6" t="s">
        <v>6</v>
      </c>
      <c r="Z786" s="6" t="s">
        <v>3</v>
      </c>
      <c r="AA786" s="6">
        <v>1</v>
      </c>
      <c r="AB786" s="6">
        <v>1</v>
      </c>
      <c r="AC786" s="6">
        <v>1</v>
      </c>
      <c r="AD786" s="12">
        <v>51522</v>
      </c>
      <c r="AG786" s="6">
        <f t="shared" si="213"/>
        <v>0</v>
      </c>
      <c r="AH786" s="6">
        <f t="shared" si="214"/>
        <v>0</v>
      </c>
      <c r="AI786" s="6" t="str">
        <f t="shared" si="215"/>
        <v/>
      </c>
      <c r="AJ786" s="6" t="str">
        <f t="shared" si="216"/>
        <v/>
      </c>
      <c r="AK786" s="6">
        <f t="shared" si="217"/>
        <v>0</v>
      </c>
      <c r="AL786" s="6">
        <f t="shared" si="218"/>
        <v>0</v>
      </c>
      <c r="AM786" s="6" t="str">
        <f t="shared" si="219"/>
        <v/>
      </c>
      <c r="AN786" s="6" t="str">
        <f t="shared" si="220"/>
        <v/>
      </c>
      <c r="AT786" s="6">
        <f t="shared" si="205"/>
        <v>0</v>
      </c>
      <c r="AU786" s="6">
        <f t="shared" si="206"/>
        <v>0</v>
      </c>
      <c r="AV786" s="6" t="str">
        <f t="shared" si="207"/>
        <v/>
      </c>
      <c r="AW786" s="6" t="str">
        <f t="shared" si="208"/>
        <v/>
      </c>
      <c r="AX786" s="6">
        <f t="shared" si="209"/>
        <v>1</v>
      </c>
      <c r="AY786" s="6">
        <f t="shared" si="210"/>
        <v>1</v>
      </c>
      <c r="AZ786" s="6" t="str">
        <f t="shared" si="211"/>
        <v/>
      </c>
      <c r="BA786" s="6" t="str">
        <f t="shared" si="212"/>
        <v/>
      </c>
    </row>
    <row r="787" spans="2:59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R787" s="3">
        <v>2</v>
      </c>
      <c r="S787" s="3">
        <v>2</v>
      </c>
      <c r="T787" s="5">
        <v>1</v>
      </c>
      <c r="U787" s="3">
        <v>0</v>
      </c>
      <c r="V787" s="6" t="str">
        <f t="shared" si="204"/>
        <v>荷甲</v>
      </c>
      <c r="W787" s="6" t="s">
        <v>134</v>
      </c>
      <c r="X787" s="6" t="s">
        <v>1</v>
      </c>
      <c r="Y787" s="6" t="s">
        <v>6</v>
      </c>
      <c r="Z787" s="6" t="s">
        <v>43</v>
      </c>
      <c r="AA787" s="6" t="s">
        <v>44</v>
      </c>
      <c r="AB787" s="6">
        <v>1</v>
      </c>
      <c r="AC787" s="6">
        <v>1</v>
      </c>
      <c r="AD787" s="12">
        <v>15252</v>
      </c>
      <c r="AG787" s="6">
        <f t="shared" si="213"/>
        <v>0</v>
      </c>
      <c r="AH787" s="6">
        <f t="shared" si="214"/>
        <v>0</v>
      </c>
      <c r="AI787" s="6" t="str">
        <f t="shared" si="215"/>
        <v/>
      </c>
      <c r="AJ787" s="6" t="str">
        <f t="shared" si="216"/>
        <v/>
      </c>
      <c r="AK787" s="6">
        <f t="shared" si="217"/>
        <v>0</v>
      </c>
      <c r="AL787" s="6">
        <f t="shared" si="218"/>
        <v>0</v>
      </c>
      <c r="AM787" s="6" t="str">
        <f t="shared" si="219"/>
        <v/>
      </c>
      <c r="AN787" s="6" t="str">
        <f t="shared" si="220"/>
        <v/>
      </c>
      <c r="AT787" s="6">
        <f t="shared" si="205"/>
        <v>0</v>
      </c>
      <c r="AU787" s="6">
        <f t="shared" si="206"/>
        <v>0</v>
      </c>
      <c r="AV787" s="6" t="str">
        <f t="shared" si="207"/>
        <v/>
      </c>
      <c r="AW787" s="6" t="str">
        <f t="shared" si="208"/>
        <v/>
      </c>
      <c r="AX787" s="6">
        <f t="shared" si="209"/>
        <v>1</v>
      </c>
      <c r="AY787" s="6">
        <f t="shared" si="210"/>
        <v>3</v>
      </c>
      <c r="AZ787" s="6" t="str">
        <f t="shared" si="211"/>
        <v/>
      </c>
      <c r="BA787" s="6" t="str">
        <f t="shared" si="212"/>
        <v/>
      </c>
    </row>
    <row r="788" spans="2:59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R788" s="3">
        <v>1</v>
      </c>
      <c r="S788" s="3">
        <v>3</v>
      </c>
      <c r="T788" s="5">
        <v>0</v>
      </c>
      <c r="U788" s="3">
        <v>0</v>
      </c>
      <c r="V788" s="6" t="str">
        <f t="shared" si="204"/>
        <v>荷甲</v>
      </c>
      <c r="W788" s="6" t="s">
        <v>0</v>
      </c>
      <c r="X788" s="6" t="s">
        <v>1</v>
      </c>
      <c r="Y788" s="6" t="s">
        <v>2</v>
      </c>
      <c r="Z788" s="6" t="s">
        <v>43</v>
      </c>
      <c r="AD788" s="12">
        <v>51521</v>
      </c>
      <c r="AG788" s="6">
        <f t="shared" si="213"/>
        <v>0</v>
      </c>
      <c r="AH788" s="6">
        <f t="shared" si="214"/>
        <v>0</v>
      </c>
      <c r="AI788" s="6" t="str">
        <f t="shared" si="215"/>
        <v/>
      </c>
      <c r="AJ788" s="6" t="str">
        <f t="shared" si="216"/>
        <v/>
      </c>
      <c r="AK788" s="6">
        <f t="shared" si="217"/>
        <v>0</v>
      </c>
      <c r="AL788" s="6">
        <f t="shared" si="218"/>
        <v>0</v>
      </c>
      <c r="AM788" s="6" t="str">
        <f t="shared" si="219"/>
        <v/>
      </c>
      <c r="AN788" s="6" t="str">
        <f t="shared" si="220"/>
        <v/>
      </c>
      <c r="AT788" s="6">
        <f t="shared" si="205"/>
        <v>1</v>
      </c>
      <c r="AU788" s="6">
        <f t="shared" si="206"/>
        <v>3</v>
      </c>
      <c r="AV788" s="6" t="str">
        <f t="shared" si="207"/>
        <v/>
      </c>
      <c r="AW788" s="6" t="str">
        <f t="shared" si="208"/>
        <v/>
      </c>
      <c r="AX788" s="6">
        <f t="shared" si="209"/>
        <v>0</v>
      </c>
      <c r="AY788" s="6">
        <f t="shared" si="210"/>
        <v>0</v>
      </c>
      <c r="AZ788" s="6" t="str">
        <f t="shared" si="211"/>
        <v/>
      </c>
      <c r="BA788" s="6" t="str">
        <f t="shared" si="212"/>
        <v/>
      </c>
    </row>
    <row r="789" spans="2:59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R789" s="3">
        <v>2</v>
      </c>
      <c r="S789" s="3">
        <v>1</v>
      </c>
      <c r="T789" s="5">
        <v>3</v>
      </c>
      <c r="U789" s="3">
        <v>1</v>
      </c>
      <c r="V789" s="6" t="str">
        <f t="shared" si="204"/>
        <v>巴西甲</v>
      </c>
      <c r="W789" s="6" t="s">
        <v>1</v>
      </c>
      <c r="X789" s="6" t="s">
        <v>1</v>
      </c>
      <c r="Y789" s="6" t="s">
        <v>1</v>
      </c>
      <c r="Z789" s="6" t="s">
        <v>43</v>
      </c>
      <c r="AD789" s="12">
        <v>15251</v>
      </c>
      <c r="AG789" s="6">
        <f t="shared" si="213"/>
        <v>0</v>
      </c>
      <c r="AH789" s="6">
        <f t="shared" si="214"/>
        <v>0</v>
      </c>
      <c r="AI789" s="6" t="str">
        <f t="shared" si="215"/>
        <v/>
      </c>
      <c r="AJ789" s="6" t="str">
        <f t="shared" si="216"/>
        <v/>
      </c>
      <c r="AK789" s="6">
        <f t="shared" si="217"/>
        <v>0</v>
      </c>
      <c r="AL789" s="6">
        <f t="shared" si="218"/>
        <v>0</v>
      </c>
      <c r="AM789" s="6" t="str">
        <f t="shared" si="219"/>
        <v/>
      </c>
      <c r="AN789" s="6" t="str">
        <f t="shared" si="220"/>
        <v/>
      </c>
      <c r="AT789" s="6">
        <f t="shared" si="205"/>
        <v>3</v>
      </c>
      <c r="AU789" s="6">
        <f t="shared" si="206"/>
        <v>5</v>
      </c>
      <c r="AV789" s="6">
        <f t="shared" si="207"/>
        <v>32.488500000000002</v>
      </c>
      <c r="AW789" s="6">
        <f t="shared" si="208"/>
        <v>32.488500000000002</v>
      </c>
      <c r="AX789" s="6">
        <f t="shared" si="209"/>
        <v>0</v>
      </c>
      <c r="AY789" s="6">
        <f t="shared" si="210"/>
        <v>0</v>
      </c>
      <c r="AZ789" s="6" t="str">
        <f t="shared" si="211"/>
        <v/>
      </c>
      <c r="BA789" s="6" t="str">
        <f t="shared" si="212"/>
        <v/>
      </c>
    </row>
    <row r="790" spans="2:59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R790" s="3">
        <v>0</v>
      </c>
      <c r="S790" s="3">
        <v>0</v>
      </c>
      <c r="T790" s="5">
        <v>1</v>
      </c>
      <c r="U790" s="3">
        <v>3</v>
      </c>
      <c r="V790" s="6" t="str">
        <f t="shared" si="204"/>
        <v>阿甲</v>
      </c>
      <c r="W790" s="6" t="s">
        <v>0</v>
      </c>
      <c r="X790" s="6" t="s">
        <v>1</v>
      </c>
      <c r="Y790" s="6" t="s">
        <v>2</v>
      </c>
      <c r="Z790" s="6" t="s">
        <v>43</v>
      </c>
      <c r="AA790" s="6" t="s">
        <v>44</v>
      </c>
      <c r="AB790" s="6">
        <v>1</v>
      </c>
      <c r="AC790" s="6" t="s">
        <v>44</v>
      </c>
      <c r="AD790" s="12">
        <v>52151</v>
      </c>
      <c r="AG790" s="6">
        <f t="shared" si="213"/>
        <v>0</v>
      </c>
      <c r="AH790" s="6">
        <f t="shared" si="214"/>
        <v>0</v>
      </c>
      <c r="AI790" s="6" t="str">
        <f t="shared" si="215"/>
        <v/>
      </c>
      <c r="AJ790" s="6" t="str">
        <f t="shared" si="216"/>
        <v/>
      </c>
      <c r="AK790" s="6">
        <f t="shared" si="217"/>
        <v>0</v>
      </c>
      <c r="AL790" s="6">
        <f t="shared" si="218"/>
        <v>0</v>
      </c>
      <c r="AM790" s="6" t="str">
        <f t="shared" si="219"/>
        <v/>
      </c>
      <c r="AN790" s="6" t="str">
        <f t="shared" si="220"/>
        <v/>
      </c>
      <c r="AT790" s="6">
        <f t="shared" si="205"/>
        <v>0</v>
      </c>
      <c r="AU790" s="6">
        <f t="shared" si="206"/>
        <v>0</v>
      </c>
      <c r="AV790" s="6" t="str">
        <f t="shared" si="207"/>
        <v/>
      </c>
      <c r="AW790" s="6" t="str">
        <f t="shared" si="208"/>
        <v/>
      </c>
      <c r="AX790" s="6">
        <f t="shared" si="209"/>
        <v>0</v>
      </c>
      <c r="AY790" s="6">
        <f t="shared" si="210"/>
        <v>0</v>
      </c>
      <c r="AZ790" s="6" t="str">
        <f t="shared" si="211"/>
        <v/>
      </c>
      <c r="BA790" s="6" t="str">
        <f t="shared" si="212"/>
        <v/>
      </c>
    </row>
    <row r="791" spans="2:59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V791" s="6" t="str">
        <f t="shared" si="204"/>
        <v>葡超</v>
      </c>
      <c r="W791" s="6" t="s">
        <v>1</v>
      </c>
      <c r="X791" s="6" t="s">
        <v>1</v>
      </c>
      <c r="Y791" s="6" t="s">
        <v>1</v>
      </c>
      <c r="Z791" s="6" t="s">
        <v>3</v>
      </c>
      <c r="AD791" s="12">
        <v>15251</v>
      </c>
      <c r="AG791" s="6">
        <f t="shared" si="213"/>
        <v>0</v>
      </c>
      <c r="AH791" s="6">
        <f t="shared" si="214"/>
        <v>0</v>
      </c>
      <c r="AI791" s="6" t="str">
        <f t="shared" si="215"/>
        <v/>
      </c>
      <c r="AJ791" s="6" t="str">
        <f t="shared" si="216"/>
        <v/>
      </c>
      <c r="AK791" s="6">
        <f t="shared" si="217"/>
        <v>0</v>
      </c>
      <c r="AL791" s="6">
        <f t="shared" si="218"/>
        <v>0</v>
      </c>
      <c r="AM791" s="6" t="str">
        <f t="shared" si="219"/>
        <v/>
      </c>
      <c r="AN791" s="6" t="str">
        <f t="shared" si="220"/>
        <v/>
      </c>
      <c r="AT791" s="6">
        <f t="shared" si="205"/>
        <v>3</v>
      </c>
      <c r="AU791" s="6">
        <f t="shared" si="206"/>
        <v>4</v>
      </c>
      <c r="AV791" s="6">
        <f t="shared" si="207"/>
        <v>24.435399999999998</v>
      </c>
      <c r="AW791" s="6" t="str">
        <f t="shared" si="208"/>
        <v/>
      </c>
      <c r="AX791" s="6">
        <f t="shared" si="209"/>
        <v>0</v>
      </c>
      <c r="AY791" s="6">
        <f t="shared" si="210"/>
        <v>0</v>
      </c>
      <c r="AZ791" s="6" t="str">
        <f t="shared" si="211"/>
        <v/>
      </c>
      <c r="BA791" s="6" t="str">
        <f t="shared" si="212"/>
        <v/>
      </c>
    </row>
    <row r="792" spans="2:59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R792" s="3">
        <v>0</v>
      </c>
      <c r="S792" s="3">
        <v>3</v>
      </c>
      <c r="T792" s="5">
        <v>0</v>
      </c>
      <c r="U792" s="3">
        <v>0</v>
      </c>
      <c r="V792" s="6" t="str">
        <f t="shared" si="204"/>
        <v>阿甲</v>
      </c>
      <c r="W792" s="6" t="s">
        <v>0</v>
      </c>
      <c r="X792" s="6" t="s">
        <v>1</v>
      </c>
      <c r="Y792" s="6" t="s">
        <v>2</v>
      </c>
      <c r="Z792" s="6" t="s">
        <v>43</v>
      </c>
      <c r="AC792" s="6">
        <v>1</v>
      </c>
      <c r="AD792" s="12">
        <v>52152</v>
      </c>
      <c r="AG792" s="6">
        <f t="shared" si="213"/>
        <v>0</v>
      </c>
      <c r="AH792" s="6">
        <f t="shared" si="214"/>
        <v>0</v>
      </c>
      <c r="AI792" s="6" t="str">
        <f t="shared" si="215"/>
        <v/>
      </c>
      <c r="AJ792" s="6" t="str">
        <f t="shared" si="216"/>
        <v/>
      </c>
      <c r="AK792" s="6">
        <f t="shared" si="217"/>
        <v>0</v>
      </c>
      <c r="AL792" s="6">
        <f t="shared" si="218"/>
        <v>0</v>
      </c>
      <c r="AM792" s="6" t="str">
        <f t="shared" si="219"/>
        <v/>
      </c>
      <c r="AN792" s="6" t="str">
        <f t="shared" si="220"/>
        <v/>
      </c>
      <c r="AT792" s="6">
        <f t="shared" si="205"/>
        <v>0</v>
      </c>
      <c r="AU792" s="6">
        <f t="shared" si="206"/>
        <v>0</v>
      </c>
      <c r="AV792" s="6" t="str">
        <f t="shared" si="207"/>
        <v/>
      </c>
      <c r="AW792" s="6" t="str">
        <f t="shared" si="208"/>
        <v/>
      </c>
      <c r="AX792" s="6">
        <f t="shared" si="209"/>
        <v>0</v>
      </c>
      <c r="AY792" s="6">
        <f t="shared" si="210"/>
        <v>0</v>
      </c>
      <c r="AZ792" s="6" t="str">
        <f t="shared" si="211"/>
        <v/>
      </c>
      <c r="BA792" s="6" t="str">
        <f t="shared" si="212"/>
        <v/>
      </c>
    </row>
    <row r="793" spans="2:59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R793" s="3">
        <v>1</v>
      </c>
      <c r="S793" s="3">
        <v>2</v>
      </c>
      <c r="T793" s="5">
        <v>0</v>
      </c>
      <c r="U793" s="3">
        <v>0</v>
      </c>
      <c r="V793" s="6" t="str">
        <f t="shared" si="204"/>
        <v>智利甲</v>
      </c>
      <c r="W793" s="6" t="s">
        <v>1</v>
      </c>
      <c r="X793" s="6" t="s">
        <v>1</v>
      </c>
      <c r="Y793" s="6" t="s">
        <v>1</v>
      </c>
      <c r="Z793" s="6" t="s">
        <v>317</v>
      </c>
      <c r="AA793" s="6" t="s">
        <v>44</v>
      </c>
      <c r="AB793" s="6">
        <v>1</v>
      </c>
      <c r="AC793" s="6" t="s">
        <v>44</v>
      </c>
      <c r="AD793" s="12">
        <v>25511</v>
      </c>
      <c r="AG793" s="6">
        <f t="shared" si="213"/>
        <v>0</v>
      </c>
      <c r="AH793" s="6">
        <f t="shared" si="214"/>
        <v>0</v>
      </c>
      <c r="AI793" s="6" t="str">
        <f t="shared" si="215"/>
        <v/>
      </c>
      <c r="AJ793" s="6" t="str">
        <f t="shared" si="216"/>
        <v/>
      </c>
      <c r="AK793" s="6">
        <f t="shared" si="217"/>
        <v>3</v>
      </c>
      <c r="AL793" s="6">
        <f t="shared" si="218"/>
        <v>4</v>
      </c>
      <c r="AM793" s="6">
        <f t="shared" si="219"/>
        <v>4.3000000000000149E-2</v>
      </c>
      <c r="AN793" s="6" t="str">
        <f t="shared" si="220"/>
        <v/>
      </c>
      <c r="AT793" s="6">
        <f t="shared" si="205"/>
        <v>0</v>
      </c>
      <c r="AU793" s="6">
        <f t="shared" si="206"/>
        <v>0</v>
      </c>
      <c r="AV793" s="6" t="str">
        <f t="shared" si="207"/>
        <v/>
      </c>
      <c r="AW793" s="6" t="str">
        <f t="shared" si="208"/>
        <v/>
      </c>
      <c r="AX793" s="6">
        <f t="shared" si="209"/>
        <v>0</v>
      </c>
      <c r="AY793" s="6">
        <f t="shared" si="210"/>
        <v>0</v>
      </c>
      <c r="AZ793" s="6" t="str">
        <f t="shared" si="211"/>
        <v/>
      </c>
      <c r="BA793" s="6" t="str">
        <f t="shared" si="212"/>
        <v/>
      </c>
    </row>
    <row r="794" spans="2:59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R794" s="3">
        <v>1</v>
      </c>
      <c r="S794" s="3">
        <v>1</v>
      </c>
      <c r="T794" s="5">
        <v>1</v>
      </c>
      <c r="U794" s="3">
        <v>0</v>
      </c>
      <c r="V794" s="6" t="str">
        <f t="shared" si="204"/>
        <v>美职</v>
      </c>
      <c r="W794" s="6" t="s">
        <v>405</v>
      </c>
      <c r="X794" s="6" t="s">
        <v>1</v>
      </c>
      <c r="Y794" s="6" t="s">
        <v>6</v>
      </c>
      <c r="Z794" s="6" t="s">
        <v>317</v>
      </c>
      <c r="AA794" s="6" t="s">
        <v>44</v>
      </c>
      <c r="AB794" s="6">
        <v>1</v>
      </c>
      <c r="AC794" s="6">
        <v>1</v>
      </c>
      <c r="AD794" s="12">
        <v>15522</v>
      </c>
      <c r="AG794" s="6">
        <f t="shared" si="213"/>
        <v>0</v>
      </c>
      <c r="AH794" s="6">
        <f t="shared" si="214"/>
        <v>0</v>
      </c>
      <c r="AI794" s="6" t="str">
        <f t="shared" si="215"/>
        <v/>
      </c>
      <c r="AJ794" s="6" t="str">
        <f t="shared" si="216"/>
        <v/>
      </c>
      <c r="AK794" s="6">
        <f t="shared" si="217"/>
        <v>0</v>
      </c>
      <c r="AL794" s="6">
        <f t="shared" si="218"/>
        <v>0</v>
      </c>
      <c r="AM794" s="6" t="str">
        <f t="shared" si="219"/>
        <v/>
      </c>
      <c r="AN794" s="6" t="str">
        <f t="shared" si="220"/>
        <v/>
      </c>
      <c r="AT794" s="6">
        <f t="shared" si="205"/>
        <v>0</v>
      </c>
      <c r="AU794" s="6">
        <f t="shared" si="206"/>
        <v>0</v>
      </c>
      <c r="AV794" s="6" t="str">
        <f t="shared" si="207"/>
        <v/>
      </c>
      <c r="AW794" s="6" t="str">
        <f t="shared" si="208"/>
        <v/>
      </c>
      <c r="AX794" s="6">
        <f t="shared" si="209"/>
        <v>1</v>
      </c>
      <c r="AY794" s="6">
        <f t="shared" si="210"/>
        <v>2</v>
      </c>
      <c r="AZ794" s="6" t="str">
        <f t="shared" si="211"/>
        <v/>
      </c>
      <c r="BA794" s="6" t="str">
        <f t="shared" si="212"/>
        <v/>
      </c>
    </row>
    <row r="795" spans="2:59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R795" s="3">
        <v>1</v>
      </c>
      <c r="S795" s="3">
        <v>0</v>
      </c>
      <c r="T795" s="5">
        <v>3</v>
      </c>
      <c r="U795" s="3">
        <v>1</v>
      </c>
      <c r="V795" s="6" t="str">
        <f t="shared" si="204"/>
        <v>巴西甲</v>
      </c>
      <c r="W795" s="6" t="s">
        <v>1</v>
      </c>
      <c r="X795" s="6" t="s">
        <v>1</v>
      </c>
      <c r="Y795" s="6" t="s">
        <v>1</v>
      </c>
      <c r="Z795" s="6" t="s">
        <v>43</v>
      </c>
      <c r="AC795" s="6">
        <v>1</v>
      </c>
      <c r="AD795" s="12">
        <v>25512</v>
      </c>
      <c r="AG795" s="6">
        <f t="shared" si="213"/>
        <v>3</v>
      </c>
      <c r="AH795" s="6">
        <f t="shared" si="214"/>
        <v>5</v>
      </c>
      <c r="AI795" s="6">
        <f t="shared" si="215"/>
        <v>0.15799999999999997</v>
      </c>
      <c r="AJ795" s="6" t="str">
        <f t="shared" si="216"/>
        <v/>
      </c>
      <c r="AK795" s="6">
        <f t="shared" si="217"/>
        <v>0</v>
      </c>
      <c r="AL795" s="6">
        <f t="shared" si="218"/>
        <v>0</v>
      </c>
      <c r="AM795" s="6" t="str">
        <f t="shared" si="219"/>
        <v/>
      </c>
      <c r="AN795" s="6" t="str">
        <f t="shared" si="220"/>
        <v/>
      </c>
      <c r="AT795" s="6">
        <f t="shared" si="205"/>
        <v>0</v>
      </c>
      <c r="AU795" s="6">
        <f t="shared" si="206"/>
        <v>0</v>
      </c>
      <c r="AV795" s="6" t="str">
        <f t="shared" si="207"/>
        <v/>
      </c>
      <c r="AW795" s="6" t="str">
        <f t="shared" si="208"/>
        <v/>
      </c>
      <c r="AX795" s="6">
        <f t="shared" si="209"/>
        <v>0</v>
      </c>
      <c r="AY795" s="6">
        <f t="shared" si="210"/>
        <v>0</v>
      </c>
      <c r="AZ795" s="6" t="str">
        <f t="shared" si="211"/>
        <v/>
      </c>
      <c r="BA795" s="6" t="str">
        <f t="shared" si="212"/>
        <v/>
      </c>
    </row>
    <row r="796" spans="2:59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R796" s="3">
        <v>2</v>
      </c>
      <c r="S796" s="3">
        <v>2</v>
      </c>
      <c r="T796" s="5">
        <v>1</v>
      </c>
      <c r="U796" s="3">
        <v>3</v>
      </c>
      <c r="V796" s="6" t="str">
        <f t="shared" si="204"/>
        <v>墨联</v>
      </c>
      <c r="W796" s="6" t="s">
        <v>1</v>
      </c>
      <c r="X796" s="6" t="s">
        <v>1</v>
      </c>
      <c r="Y796" s="6" t="s">
        <v>1</v>
      </c>
      <c r="Z796" s="6" t="s">
        <v>317</v>
      </c>
      <c r="AA796" s="6" t="s">
        <v>44</v>
      </c>
      <c r="AB796" s="6">
        <v>1</v>
      </c>
      <c r="AC796" s="6" t="s">
        <v>44</v>
      </c>
      <c r="AD796" s="12">
        <v>52151</v>
      </c>
      <c r="AG796" s="6">
        <f t="shared" si="213"/>
        <v>0</v>
      </c>
      <c r="AH796" s="6">
        <f t="shared" si="214"/>
        <v>0</v>
      </c>
      <c r="AI796" s="6" t="str">
        <f t="shared" si="215"/>
        <v/>
      </c>
      <c r="AJ796" s="6" t="str">
        <f t="shared" si="216"/>
        <v/>
      </c>
      <c r="AK796" s="6">
        <f t="shared" si="217"/>
        <v>0</v>
      </c>
      <c r="AL796" s="6">
        <f t="shared" si="218"/>
        <v>0</v>
      </c>
      <c r="AM796" s="6" t="str">
        <f t="shared" si="219"/>
        <v/>
      </c>
      <c r="AN796" s="6" t="str">
        <f t="shared" si="220"/>
        <v/>
      </c>
      <c r="AT796" s="6">
        <f t="shared" si="205"/>
        <v>0</v>
      </c>
      <c r="AU796" s="6">
        <f t="shared" si="206"/>
        <v>0</v>
      </c>
      <c r="AV796" s="6" t="str">
        <f t="shared" si="207"/>
        <v/>
      </c>
      <c r="AW796" s="6" t="str">
        <f t="shared" si="208"/>
        <v/>
      </c>
      <c r="AX796" s="6">
        <f t="shared" si="209"/>
        <v>0</v>
      </c>
      <c r="AY796" s="6">
        <f t="shared" si="210"/>
        <v>0</v>
      </c>
      <c r="AZ796" s="6" t="str">
        <f t="shared" si="211"/>
        <v/>
      </c>
      <c r="BA796" s="6" t="str">
        <f t="shared" si="212"/>
        <v/>
      </c>
    </row>
    <row r="797" spans="2:59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R797" s="3">
        <v>1</v>
      </c>
      <c r="S797" s="3">
        <v>1</v>
      </c>
      <c r="T797" s="5">
        <v>1</v>
      </c>
      <c r="U797" s="3">
        <v>0</v>
      </c>
      <c r="V797" s="6" t="str">
        <f t="shared" si="204"/>
        <v>阿甲</v>
      </c>
      <c r="W797" s="6" t="s">
        <v>1</v>
      </c>
      <c r="X797" s="6" t="s">
        <v>1</v>
      </c>
      <c r="Y797" s="6" t="s">
        <v>1</v>
      </c>
      <c r="Z797" s="6" t="s">
        <v>43</v>
      </c>
      <c r="AA797" s="6" t="s">
        <v>44</v>
      </c>
      <c r="AB797" s="6">
        <v>1</v>
      </c>
      <c r="AC797" s="6" t="s">
        <v>44</v>
      </c>
      <c r="AD797" s="12">
        <v>25511</v>
      </c>
      <c r="AG797" s="6">
        <f t="shared" si="213"/>
        <v>0</v>
      </c>
      <c r="AH797" s="6">
        <f t="shared" si="214"/>
        <v>0</v>
      </c>
      <c r="AI797" s="6" t="str">
        <f t="shared" si="215"/>
        <v/>
      </c>
      <c r="AJ797" s="6" t="str">
        <f t="shared" si="216"/>
        <v/>
      </c>
      <c r="AK797" s="6">
        <f t="shared" si="217"/>
        <v>3</v>
      </c>
      <c r="AL797" s="6">
        <f t="shared" si="218"/>
        <v>5</v>
      </c>
      <c r="AM797" s="6">
        <f t="shared" si="219"/>
        <v>4.2672999999999988</v>
      </c>
      <c r="AN797" s="6" t="str">
        <f t="shared" si="220"/>
        <v/>
      </c>
      <c r="AT797" s="6">
        <f t="shared" si="205"/>
        <v>0</v>
      </c>
      <c r="AU797" s="6">
        <f t="shared" si="206"/>
        <v>0</v>
      </c>
      <c r="AV797" s="6" t="str">
        <f t="shared" si="207"/>
        <v/>
      </c>
      <c r="AW797" s="6" t="str">
        <f t="shared" si="208"/>
        <v/>
      </c>
      <c r="AX797" s="6">
        <f t="shared" si="209"/>
        <v>0</v>
      </c>
      <c r="AY797" s="6">
        <f t="shared" si="210"/>
        <v>0</v>
      </c>
      <c r="AZ797" s="6" t="str">
        <f t="shared" si="211"/>
        <v/>
      </c>
      <c r="BA797" s="6" t="str">
        <f t="shared" si="212"/>
        <v/>
      </c>
    </row>
    <row r="798" spans="2:59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R798" s="3">
        <v>3</v>
      </c>
      <c r="S798" s="3">
        <v>3</v>
      </c>
      <c r="T798" s="5">
        <v>1</v>
      </c>
      <c r="U798" s="3">
        <v>0</v>
      </c>
      <c r="V798" s="6" t="str">
        <f t="shared" si="204"/>
        <v>美职</v>
      </c>
      <c r="W798" s="6" t="s">
        <v>1</v>
      </c>
      <c r="X798" s="6" t="s">
        <v>1</v>
      </c>
      <c r="Y798" s="6" t="s">
        <v>1</v>
      </c>
      <c r="Z798" s="6" t="s">
        <v>317</v>
      </c>
      <c r="AA798" s="6" t="s">
        <v>44</v>
      </c>
      <c r="AB798" s="6">
        <v>1</v>
      </c>
      <c r="AC798" s="6" t="s">
        <v>44</v>
      </c>
      <c r="AD798" s="12">
        <v>25511</v>
      </c>
      <c r="AG798" s="6">
        <f t="shared" si="213"/>
        <v>0</v>
      </c>
      <c r="AH798" s="6">
        <f t="shared" si="214"/>
        <v>0</v>
      </c>
      <c r="AI798" s="6" t="str">
        <f t="shared" si="215"/>
        <v/>
      </c>
      <c r="AJ798" s="6" t="str">
        <f t="shared" si="216"/>
        <v/>
      </c>
      <c r="AK798" s="6">
        <f t="shared" si="217"/>
        <v>3</v>
      </c>
      <c r="AL798" s="6">
        <f t="shared" si="218"/>
        <v>4</v>
      </c>
      <c r="AM798" s="6">
        <f t="shared" si="219"/>
        <v>0.76139999999999941</v>
      </c>
      <c r="AN798" s="6" t="str">
        <f t="shared" si="220"/>
        <v/>
      </c>
      <c r="AT798" s="6">
        <f t="shared" si="205"/>
        <v>0</v>
      </c>
      <c r="AU798" s="6">
        <f t="shared" si="206"/>
        <v>0</v>
      </c>
      <c r="AV798" s="6" t="str">
        <f t="shared" si="207"/>
        <v/>
      </c>
      <c r="AW798" s="6" t="str">
        <f t="shared" si="208"/>
        <v/>
      </c>
      <c r="AX798" s="6">
        <f t="shared" si="209"/>
        <v>0</v>
      </c>
      <c r="AY798" s="6">
        <f t="shared" si="210"/>
        <v>0</v>
      </c>
      <c r="AZ798" s="6" t="str">
        <f t="shared" si="211"/>
        <v/>
      </c>
      <c r="BA798" s="6" t="str">
        <f t="shared" si="212"/>
        <v/>
      </c>
    </row>
    <row r="799" spans="2:59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R799" s="3">
        <v>1</v>
      </c>
      <c r="S799" s="3">
        <v>0</v>
      </c>
      <c r="T799" s="5">
        <v>3</v>
      </c>
      <c r="U799" s="3">
        <v>1</v>
      </c>
      <c r="V799" s="6" t="str">
        <f t="shared" si="204"/>
        <v>美职</v>
      </c>
      <c r="W799" s="6" t="s">
        <v>322</v>
      </c>
      <c r="X799" s="6" t="s">
        <v>1</v>
      </c>
      <c r="Y799" s="6" t="s">
        <v>1</v>
      </c>
      <c r="Z799" s="6" t="s">
        <v>317</v>
      </c>
      <c r="AD799" s="12">
        <v>15521</v>
      </c>
      <c r="AG799" s="6">
        <f t="shared" si="213"/>
        <v>0</v>
      </c>
      <c r="AH799" s="6">
        <f t="shared" si="214"/>
        <v>0</v>
      </c>
      <c r="AI799" s="6" t="str">
        <f t="shared" si="215"/>
        <v/>
      </c>
      <c r="AJ799" s="6" t="str">
        <f t="shared" si="216"/>
        <v/>
      </c>
      <c r="AK799" s="6">
        <f t="shared" si="217"/>
        <v>0</v>
      </c>
      <c r="AL799" s="6">
        <f t="shared" si="218"/>
        <v>0</v>
      </c>
      <c r="AM799" s="6" t="str">
        <f t="shared" si="219"/>
        <v/>
      </c>
      <c r="AN799" s="6" t="str">
        <f t="shared" si="220"/>
        <v/>
      </c>
      <c r="AT799" s="6">
        <f t="shared" si="205"/>
        <v>2</v>
      </c>
      <c r="AU799" s="6">
        <f t="shared" si="206"/>
        <v>3</v>
      </c>
      <c r="AV799" s="6" t="str">
        <f t="shared" si="207"/>
        <v/>
      </c>
      <c r="AW799" s="6" t="str">
        <f t="shared" si="208"/>
        <v/>
      </c>
      <c r="AX799" s="6">
        <f t="shared" si="209"/>
        <v>0</v>
      </c>
      <c r="AY799" s="6">
        <f t="shared" si="210"/>
        <v>0</v>
      </c>
      <c r="AZ799" s="6" t="str">
        <f t="shared" si="211"/>
        <v/>
      </c>
      <c r="BA799" s="6" t="str">
        <f t="shared" si="212"/>
        <v/>
      </c>
    </row>
    <row r="800" spans="2:59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R800" s="3">
        <v>4</v>
      </c>
      <c r="S800" s="3">
        <v>1</v>
      </c>
      <c r="T800" s="5">
        <v>3</v>
      </c>
      <c r="U800" s="3">
        <v>3</v>
      </c>
      <c r="V800" s="6" t="str">
        <f t="shared" si="204"/>
        <v>美职</v>
      </c>
      <c r="W800" s="6" t="s">
        <v>354</v>
      </c>
      <c r="X800" s="6" t="s">
        <v>1</v>
      </c>
      <c r="Y800" s="6" t="s">
        <v>2</v>
      </c>
      <c r="Z800" s="6" t="s">
        <v>317</v>
      </c>
      <c r="AD800" s="12">
        <v>15521</v>
      </c>
      <c r="AG800" s="6">
        <f t="shared" si="213"/>
        <v>0</v>
      </c>
      <c r="AH800" s="6">
        <f t="shared" si="214"/>
        <v>0</v>
      </c>
      <c r="AI800" s="6" t="str">
        <f t="shared" si="215"/>
        <v/>
      </c>
      <c r="AJ800" s="6" t="str">
        <f t="shared" si="216"/>
        <v/>
      </c>
      <c r="AK800" s="6">
        <f t="shared" si="217"/>
        <v>0</v>
      </c>
      <c r="AL800" s="6">
        <f t="shared" si="218"/>
        <v>0</v>
      </c>
      <c r="AM800" s="6" t="str">
        <f t="shared" si="219"/>
        <v/>
      </c>
      <c r="AN800" s="6" t="str">
        <f t="shared" si="220"/>
        <v/>
      </c>
      <c r="AT800" s="6">
        <f t="shared" si="205"/>
        <v>1</v>
      </c>
      <c r="AU800" s="6">
        <f t="shared" si="206"/>
        <v>2</v>
      </c>
      <c r="AV800" s="6" t="str">
        <f t="shared" si="207"/>
        <v/>
      </c>
      <c r="AW800" s="6" t="str">
        <f t="shared" si="208"/>
        <v/>
      </c>
      <c r="AX800" s="6">
        <f t="shared" si="209"/>
        <v>0</v>
      </c>
      <c r="AY800" s="6">
        <f t="shared" si="210"/>
        <v>0</v>
      </c>
      <c r="AZ800" s="6" t="str">
        <f t="shared" si="211"/>
        <v/>
      </c>
      <c r="BA800" s="6" t="str">
        <f t="shared" si="212"/>
        <v/>
      </c>
    </row>
    <row r="801" spans="2:59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R801" s="3">
        <v>0</v>
      </c>
      <c r="S801" s="3">
        <v>0</v>
      </c>
      <c r="T801" s="5">
        <v>1</v>
      </c>
      <c r="U801" s="3">
        <v>0</v>
      </c>
      <c r="V801" s="6" t="str">
        <f t="shared" si="204"/>
        <v>阿甲</v>
      </c>
      <c r="W801" s="6" t="s">
        <v>1</v>
      </c>
      <c r="X801" s="6" t="s">
        <v>1</v>
      </c>
      <c r="Y801" s="6" t="s">
        <v>1</v>
      </c>
      <c r="Z801" s="6" t="s">
        <v>43</v>
      </c>
      <c r="AA801" s="6" t="s">
        <v>44</v>
      </c>
      <c r="AB801" s="6">
        <v>1</v>
      </c>
      <c r="AC801" s="6" t="s">
        <v>44</v>
      </c>
      <c r="AD801" s="12">
        <v>25511</v>
      </c>
      <c r="AG801" s="6">
        <f t="shared" si="213"/>
        <v>0</v>
      </c>
      <c r="AH801" s="6">
        <f t="shared" si="214"/>
        <v>0</v>
      </c>
      <c r="AI801" s="6" t="str">
        <f t="shared" si="215"/>
        <v/>
      </c>
      <c r="AJ801" s="6" t="str">
        <f t="shared" si="216"/>
        <v/>
      </c>
      <c r="AK801" s="6">
        <f t="shared" si="217"/>
        <v>3</v>
      </c>
      <c r="AL801" s="6">
        <f t="shared" si="218"/>
        <v>5</v>
      </c>
      <c r="AM801" s="6">
        <f t="shared" si="219"/>
        <v>3.0321999999999996</v>
      </c>
      <c r="AN801" s="6" t="str">
        <f t="shared" si="220"/>
        <v/>
      </c>
      <c r="AT801" s="6">
        <f t="shared" si="205"/>
        <v>0</v>
      </c>
      <c r="AU801" s="6">
        <f t="shared" si="206"/>
        <v>0</v>
      </c>
      <c r="AV801" s="6" t="str">
        <f t="shared" si="207"/>
        <v/>
      </c>
      <c r="AW801" s="6" t="str">
        <f t="shared" si="208"/>
        <v/>
      </c>
      <c r="AX801" s="6">
        <f t="shared" si="209"/>
        <v>0</v>
      </c>
      <c r="AY801" s="6">
        <f t="shared" si="210"/>
        <v>0</v>
      </c>
      <c r="AZ801" s="6" t="str">
        <f t="shared" si="211"/>
        <v/>
      </c>
      <c r="BA801" s="6" t="str">
        <f t="shared" si="212"/>
        <v/>
      </c>
    </row>
    <row r="802" spans="2:59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R802" s="3">
        <v>1</v>
      </c>
      <c r="S802" s="3">
        <v>2</v>
      </c>
      <c r="T802" s="5">
        <v>0</v>
      </c>
      <c r="U802" s="3">
        <v>0</v>
      </c>
      <c r="V802" s="6" t="str">
        <f t="shared" si="204"/>
        <v>智利甲</v>
      </c>
      <c r="W802" s="6" t="s">
        <v>1</v>
      </c>
      <c r="X802" s="6" t="s">
        <v>1</v>
      </c>
      <c r="Y802" s="6" t="s">
        <v>1</v>
      </c>
      <c r="Z802" s="6" t="s">
        <v>317</v>
      </c>
      <c r="AA802" s="6" t="s">
        <v>44</v>
      </c>
      <c r="AB802" s="6">
        <v>1</v>
      </c>
      <c r="AC802" s="6" t="s">
        <v>44</v>
      </c>
      <c r="AD802" s="12">
        <v>25511</v>
      </c>
      <c r="AG802" s="6">
        <f t="shared" si="213"/>
        <v>0</v>
      </c>
      <c r="AH802" s="6">
        <f t="shared" si="214"/>
        <v>0</v>
      </c>
      <c r="AI802" s="6" t="str">
        <f t="shared" si="215"/>
        <v/>
      </c>
      <c r="AJ802" s="6" t="str">
        <f t="shared" si="216"/>
        <v/>
      </c>
      <c r="AK802" s="6">
        <f t="shared" si="217"/>
        <v>3</v>
      </c>
      <c r="AL802" s="6">
        <f t="shared" si="218"/>
        <v>4</v>
      </c>
      <c r="AM802" s="6">
        <f t="shared" si="219"/>
        <v>0.33489999999999975</v>
      </c>
      <c r="AN802" s="6" t="str">
        <f t="shared" si="220"/>
        <v/>
      </c>
      <c r="AT802" s="6">
        <f t="shared" si="205"/>
        <v>0</v>
      </c>
      <c r="AU802" s="6">
        <f t="shared" si="206"/>
        <v>0</v>
      </c>
      <c r="AV802" s="6" t="str">
        <f t="shared" si="207"/>
        <v/>
      </c>
      <c r="AW802" s="6" t="str">
        <f t="shared" si="208"/>
        <v/>
      </c>
      <c r="AX802" s="6">
        <f t="shared" si="209"/>
        <v>0</v>
      </c>
      <c r="AY802" s="6">
        <f t="shared" si="210"/>
        <v>0</v>
      </c>
      <c r="AZ802" s="6" t="str">
        <f t="shared" si="211"/>
        <v/>
      </c>
      <c r="BA802" s="6" t="str">
        <f t="shared" si="212"/>
        <v/>
      </c>
    </row>
    <row r="803" spans="2:59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R803" s="3">
        <v>1</v>
      </c>
      <c r="S803" s="3">
        <v>0</v>
      </c>
      <c r="T803" s="5">
        <v>3</v>
      </c>
      <c r="U803" s="3">
        <v>1</v>
      </c>
      <c r="V803" s="6" t="str">
        <f t="shared" si="204"/>
        <v>巴西甲</v>
      </c>
      <c r="W803" s="6" t="s">
        <v>0</v>
      </c>
      <c r="X803" s="6" t="s">
        <v>1</v>
      </c>
      <c r="Y803" s="6" t="s">
        <v>1</v>
      </c>
      <c r="Z803" s="6" t="s">
        <v>43</v>
      </c>
      <c r="AC803" s="6">
        <v>1</v>
      </c>
      <c r="AD803" s="12">
        <v>25512</v>
      </c>
      <c r="AG803" s="6">
        <f t="shared" si="213"/>
        <v>2</v>
      </c>
      <c r="AH803" s="6">
        <f t="shared" si="214"/>
        <v>4</v>
      </c>
      <c r="AI803" s="6" t="str">
        <f t="shared" si="215"/>
        <v/>
      </c>
      <c r="AJ803" s="6" t="str">
        <f t="shared" si="216"/>
        <v/>
      </c>
      <c r="AK803" s="6">
        <f t="shared" si="217"/>
        <v>0</v>
      </c>
      <c r="AL803" s="6">
        <f t="shared" si="218"/>
        <v>0</v>
      </c>
      <c r="AM803" s="6" t="str">
        <f t="shared" si="219"/>
        <v/>
      </c>
      <c r="AN803" s="6" t="str">
        <f t="shared" si="220"/>
        <v/>
      </c>
      <c r="AT803" s="6">
        <f t="shared" si="205"/>
        <v>0</v>
      </c>
      <c r="AU803" s="6">
        <f t="shared" si="206"/>
        <v>0</v>
      </c>
      <c r="AV803" s="6" t="str">
        <f t="shared" si="207"/>
        <v/>
      </c>
      <c r="AW803" s="6" t="str">
        <f t="shared" si="208"/>
        <v/>
      </c>
      <c r="AX803" s="6">
        <f t="shared" si="209"/>
        <v>0</v>
      </c>
      <c r="AY803" s="6">
        <f t="shared" si="210"/>
        <v>0</v>
      </c>
      <c r="AZ803" s="6" t="str">
        <f t="shared" si="211"/>
        <v/>
      </c>
      <c r="BA803" s="6" t="str">
        <f t="shared" si="212"/>
        <v/>
      </c>
    </row>
    <row r="804" spans="2:59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R804" s="3">
        <v>3</v>
      </c>
      <c r="S804" s="3">
        <v>1</v>
      </c>
      <c r="T804" s="5">
        <v>3</v>
      </c>
      <c r="U804" s="3">
        <v>3</v>
      </c>
      <c r="V804" s="6" t="str">
        <f t="shared" si="204"/>
        <v>墨联</v>
      </c>
      <c r="W804" s="6" t="s">
        <v>5</v>
      </c>
      <c r="X804" s="6" t="s">
        <v>1</v>
      </c>
      <c r="Y804" s="6" t="s">
        <v>1</v>
      </c>
      <c r="Z804" s="6" t="s">
        <v>317</v>
      </c>
      <c r="AA804" s="6" t="s">
        <v>44</v>
      </c>
      <c r="AB804" s="6">
        <v>1</v>
      </c>
      <c r="AC804" s="6" t="s">
        <v>44</v>
      </c>
      <c r="AD804" s="12">
        <v>52151</v>
      </c>
      <c r="AG804" s="6">
        <f t="shared" si="213"/>
        <v>0</v>
      </c>
      <c r="AH804" s="6">
        <f t="shared" si="214"/>
        <v>0</v>
      </c>
      <c r="AI804" s="6" t="str">
        <f t="shared" si="215"/>
        <v/>
      </c>
      <c r="AJ804" s="6" t="str">
        <f t="shared" si="216"/>
        <v/>
      </c>
      <c r="AK804" s="6">
        <f t="shared" si="217"/>
        <v>0</v>
      </c>
      <c r="AL804" s="6">
        <f t="shared" si="218"/>
        <v>0</v>
      </c>
      <c r="AM804" s="6" t="str">
        <f t="shared" si="219"/>
        <v/>
      </c>
      <c r="AN804" s="6" t="str">
        <f t="shared" si="220"/>
        <v/>
      </c>
      <c r="AT804" s="6">
        <f t="shared" si="205"/>
        <v>0</v>
      </c>
      <c r="AU804" s="6">
        <f t="shared" si="206"/>
        <v>0</v>
      </c>
      <c r="AV804" s="6" t="str">
        <f t="shared" si="207"/>
        <v/>
      </c>
      <c r="AW804" s="6" t="str">
        <f t="shared" si="208"/>
        <v/>
      </c>
      <c r="AX804" s="6">
        <f t="shared" si="209"/>
        <v>0</v>
      </c>
      <c r="AY804" s="6">
        <f t="shared" si="210"/>
        <v>0</v>
      </c>
      <c r="AZ804" s="6" t="str">
        <f t="shared" si="211"/>
        <v/>
      </c>
      <c r="BA804" s="6" t="str">
        <f t="shared" si="212"/>
        <v/>
      </c>
    </row>
    <row r="805" spans="2:59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R805" s="3">
        <v>2</v>
      </c>
      <c r="S805" s="3">
        <v>3</v>
      </c>
      <c r="T805" s="5">
        <v>0</v>
      </c>
      <c r="U805" s="3">
        <v>0</v>
      </c>
      <c r="V805" s="6" t="str">
        <f t="shared" si="204"/>
        <v>墨联</v>
      </c>
      <c r="W805" s="6" t="s">
        <v>1</v>
      </c>
      <c r="X805" s="6" t="s">
        <v>1</v>
      </c>
      <c r="Y805" s="6" t="s">
        <v>1</v>
      </c>
      <c r="Z805" s="6" t="s">
        <v>317</v>
      </c>
      <c r="AA805" s="6" t="s">
        <v>44</v>
      </c>
      <c r="AB805" s="6">
        <v>1</v>
      </c>
      <c r="AC805" s="6" t="s">
        <v>44</v>
      </c>
      <c r="AD805" s="12">
        <v>25511</v>
      </c>
      <c r="AG805" s="6">
        <f t="shared" si="213"/>
        <v>0</v>
      </c>
      <c r="AH805" s="6">
        <f t="shared" si="214"/>
        <v>0</v>
      </c>
      <c r="AI805" s="6" t="str">
        <f t="shared" si="215"/>
        <v/>
      </c>
      <c r="AJ805" s="6" t="str">
        <f t="shared" si="216"/>
        <v/>
      </c>
      <c r="AK805" s="6">
        <f t="shared" si="217"/>
        <v>3</v>
      </c>
      <c r="AL805" s="6">
        <f t="shared" si="218"/>
        <v>4</v>
      </c>
      <c r="AM805" s="6">
        <f t="shared" si="219"/>
        <v>2.1870999999999996</v>
      </c>
      <c r="AN805" s="6" t="str">
        <f t="shared" si="220"/>
        <v/>
      </c>
      <c r="AT805" s="6">
        <f t="shared" si="205"/>
        <v>0</v>
      </c>
      <c r="AU805" s="6">
        <f t="shared" si="206"/>
        <v>0</v>
      </c>
      <c r="AV805" s="6" t="str">
        <f t="shared" si="207"/>
        <v/>
      </c>
      <c r="AW805" s="6" t="str">
        <f t="shared" si="208"/>
        <v/>
      </c>
      <c r="AX805" s="6">
        <f t="shared" si="209"/>
        <v>0</v>
      </c>
      <c r="AY805" s="6">
        <f t="shared" si="210"/>
        <v>0</v>
      </c>
      <c r="AZ805" s="6" t="str">
        <f t="shared" si="211"/>
        <v/>
      </c>
      <c r="BA805" s="6" t="str">
        <f t="shared" si="212"/>
        <v/>
      </c>
    </row>
    <row r="806" spans="2:59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R806" s="3">
        <v>0</v>
      </c>
      <c r="S806" s="3">
        <v>0</v>
      </c>
      <c r="T806" s="5">
        <v>1</v>
      </c>
      <c r="U806" s="3">
        <v>0</v>
      </c>
      <c r="V806" s="6" t="str">
        <f t="shared" si="204"/>
        <v>墨联</v>
      </c>
      <c r="W806" s="6" t="s">
        <v>1</v>
      </c>
      <c r="X806" s="6" t="s">
        <v>1</v>
      </c>
      <c r="Y806" s="6" t="s">
        <v>1</v>
      </c>
      <c r="Z806" s="6" t="s">
        <v>317</v>
      </c>
      <c r="AA806" s="6" t="s">
        <v>44</v>
      </c>
      <c r="AB806" s="6">
        <v>1</v>
      </c>
      <c r="AC806" s="6">
        <v>1</v>
      </c>
      <c r="AD806" s="12">
        <v>15522</v>
      </c>
      <c r="AG806" s="6">
        <f t="shared" si="213"/>
        <v>0</v>
      </c>
      <c r="AH806" s="6">
        <f t="shared" si="214"/>
        <v>0</v>
      </c>
      <c r="AI806" s="6" t="str">
        <f t="shared" si="215"/>
        <v/>
      </c>
      <c r="AJ806" s="6" t="str">
        <f t="shared" si="216"/>
        <v/>
      </c>
      <c r="AK806" s="6">
        <f t="shared" si="217"/>
        <v>0</v>
      </c>
      <c r="AL806" s="6">
        <f t="shared" si="218"/>
        <v>0</v>
      </c>
      <c r="AM806" s="6" t="str">
        <f t="shared" si="219"/>
        <v/>
      </c>
      <c r="AN806" s="6" t="str">
        <f t="shared" si="220"/>
        <v/>
      </c>
      <c r="AT806" s="6">
        <f t="shared" si="205"/>
        <v>0</v>
      </c>
      <c r="AU806" s="6">
        <f t="shared" si="206"/>
        <v>0</v>
      </c>
      <c r="AV806" s="6" t="str">
        <f t="shared" si="207"/>
        <v/>
      </c>
      <c r="AW806" s="6" t="str">
        <f t="shared" si="208"/>
        <v/>
      </c>
      <c r="AX806" s="6">
        <f t="shared" si="209"/>
        <v>3</v>
      </c>
      <c r="AY806" s="6">
        <f t="shared" si="210"/>
        <v>4</v>
      </c>
      <c r="AZ806" s="6">
        <f t="shared" si="211"/>
        <v>8.3269000000000002</v>
      </c>
      <c r="BA806" s="6" t="str">
        <f t="shared" si="212"/>
        <v/>
      </c>
    </row>
    <row r="807" spans="2:59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R807" s="3">
        <v>2</v>
      </c>
      <c r="S807" s="3">
        <v>0</v>
      </c>
      <c r="T807" s="5">
        <v>3</v>
      </c>
      <c r="U807" s="3">
        <v>3</v>
      </c>
      <c r="V807" s="6" t="str">
        <f t="shared" si="204"/>
        <v>墨联</v>
      </c>
      <c r="W807" s="6" t="s">
        <v>1</v>
      </c>
      <c r="X807" s="6" t="s">
        <v>1</v>
      </c>
      <c r="Y807" s="6" t="s">
        <v>1</v>
      </c>
      <c r="Z807" s="6" t="s">
        <v>317</v>
      </c>
      <c r="AD807" s="12">
        <v>15521</v>
      </c>
      <c r="AG807" s="6">
        <f t="shared" si="213"/>
        <v>0</v>
      </c>
      <c r="AH807" s="6">
        <f t="shared" si="214"/>
        <v>0</v>
      </c>
      <c r="AI807" s="6" t="str">
        <f t="shared" si="215"/>
        <v/>
      </c>
      <c r="AJ807" s="6" t="str">
        <f t="shared" si="216"/>
        <v/>
      </c>
      <c r="AK807" s="6">
        <f t="shared" si="217"/>
        <v>0</v>
      </c>
      <c r="AL807" s="6">
        <f t="shared" si="218"/>
        <v>0</v>
      </c>
      <c r="AM807" s="6" t="str">
        <f t="shared" si="219"/>
        <v/>
      </c>
      <c r="AN807" s="6" t="str">
        <f t="shared" si="220"/>
        <v/>
      </c>
      <c r="AT807" s="6">
        <f t="shared" si="205"/>
        <v>3</v>
      </c>
      <c r="AU807" s="6">
        <f t="shared" si="206"/>
        <v>4</v>
      </c>
      <c r="AV807" s="6">
        <f t="shared" si="207"/>
        <v>13.454000000000001</v>
      </c>
      <c r="AW807" s="6" t="str">
        <f t="shared" si="208"/>
        <v/>
      </c>
      <c r="AX807" s="6">
        <f t="shared" si="209"/>
        <v>0</v>
      </c>
      <c r="AY807" s="6">
        <f t="shared" si="210"/>
        <v>0</v>
      </c>
      <c r="AZ807" s="6" t="str">
        <f t="shared" si="211"/>
        <v/>
      </c>
      <c r="BA807" s="6" t="str">
        <f t="shared" si="212"/>
        <v/>
      </c>
    </row>
    <row r="808" spans="2:59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R808" s="3">
        <v>3</v>
      </c>
      <c r="S808" s="3">
        <v>1</v>
      </c>
      <c r="T808" s="5">
        <v>3</v>
      </c>
      <c r="U808" s="3">
        <v>3</v>
      </c>
      <c r="V808" s="6" t="str">
        <f t="shared" si="204"/>
        <v>美职</v>
      </c>
      <c r="W808" s="6" t="s">
        <v>0</v>
      </c>
      <c r="X808" s="6" t="s">
        <v>2</v>
      </c>
      <c r="Y808" s="6" t="s">
        <v>1</v>
      </c>
      <c r="Z808" s="6" t="s">
        <v>317</v>
      </c>
      <c r="AC808" s="6">
        <v>1</v>
      </c>
      <c r="AD808" s="12">
        <v>25512</v>
      </c>
      <c r="AG808" s="6">
        <f t="shared" si="213"/>
        <v>1</v>
      </c>
      <c r="AH808" s="6">
        <f t="shared" si="214"/>
        <v>2</v>
      </c>
      <c r="AI808" s="6" t="str">
        <f t="shared" si="215"/>
        <v/>
      </c>
      <c r="AJ808" s="6" t="str">
        <f t="shared" si="216"/>
        <v/>
      </c>
      <c r="AK808" s="6">
        <f t="shared" si="217"/>
        <v>0</v>
      </c>
      <c r="AL808" s="6">
        <f t="shared" si="218"/>
        <v>0</v>
      </c>
      <c r="AM808" s="6" t="str">
        <f t="shared" si="219"/>
        <v/>
      </c>
      <c r="AN808" s="6" t="str">
        <f t="shared" si="220"/>
        <v/>
      </c>
      <c r="AT808" s="6">
        <f t="shared" si="205"/>
        <v>0</v>
      </c>
      <c r="AU808" s="6">
        <f t="shared" si="206"/>
        <v>0</v>
      </c>
      <c r="AV808" s="6" t="str">
        <f t="shared" si="207"/>
        <v/>
      </c>
      <c r="AW808" s="6" t="str">
        <f t="shared" si="208"/>
        <v/>
      </c>
      <c r="AX808" s="6">
        <f t="shared" si="209"/>
        <v>0</v>
      </c>
      <c r="AY808" s="6">
        <f t="shared" si="210"/>
        <v>0</v>
      </c>
      <c r="AZ808" s="6" t="str">
        <f t="shared" si="211"/>
        <v/>
      </c>
      <c r="BA808" s="6" t="str">
        <f t="shared" si="212"/>
        <v/>
      </c>
    </row>
    <row r="809" spans="2:59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R809" s="3">
        <v>0</v>
      </c>
      <c r="S809" s="3">
        <v>0</v>
      </c>
      <c r="T809" s="5">
        <v>1</v>
      </c>
      <c r="U809" s="3">
        <v>3</v>
      </c>
      <c r="V809" s="6" t="str">
        <f t="shared" si="204"/>
        <v>美职</v>
      </c>
      <c r="W809" s="6" t="s">
        <v>211</v>
      </c>
      <c r="X809" s="6" t="s">
        <v>464</v>
      </c>
      <c r="Y809" s="6" t="s">
        <v>1</v>
      </c>
      <c r="Z809" s="6" t="s">
        <v>317</v>
      </c>
      <c r="AA809" s="6" t="s">
        <v>44</v>
      </c>
      <c r="AB809" s="6">
        <v>1</v>
      </c>
      <c r="AC809" s="6" t="s">
        <v>44</v>
      </c>
      <c r="AD809" s="12">
        <v>52151</v>
      </c>
      <c r="AG809" s="6">
        <f t="shared" si="213"/>
        <v>0</v>
      </c>
      <c r="AH809" s="6">
        <f t="shared" si="214"/>
        <v>0</v>
      </c>
      <c r="AI809" s="6" t="str">
        <f t="shared" si="215"/>
        <v/>
      </c>
      <c r="AJ809" s="6" t="str">
        <f t="shared" si="216"/>
        <v/>
      </c>
      <c r="AK809" s="6">
        <f t="shared" si="217"/>
        <v>0</v>
      </c>
      <c r="AL809" s="6">
        <f t="shared" si="218"/>
        <v>0</v>
      </c>
      <c r="AM809" s="6" t="str">
        <f t="shared" si="219"/>
        <v/>
      </c>
      <c r="AN809" s="6" t="str">
        <f t="shared" si="220"/>
        <v/>
      </c>
      <c r="AT809" s="6">
        <f t="shared" si="205"/>
        <v>0</v>
      </c>
      <c r="AU809" s="6">
        <f t="shared" si="206"/>
        <v>0</v>
      </c>
      <c r="AV809" s="6" t="str">
        <f t="shared" si="207"/>
        <v/>
      </c>
      <c r="AW809" s="6" t="str">
        <f t="shared" si="208"/>
        <v/>
      </c>
      <c r="AX809" s="6">
        <f t="shared" si="209"/>
        <v>0</v>
      </c>
      <c r="AY809" s="6">
        <f t="shared" si="210"/>
        <v>0</v>
      </c>
      <c r="AZ809" s="6" t="str">
        <f t="shared" si="211"/>
        <v/>
      </c>
      <c r="BA809" s="6" t="str">
        <f t="shared" si="212"/>
        <v/>
      </c>
    </row>
    <row r="810" spans="2:59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R810" s="3">
        <v>2</v>
      </c>
      <c r="S810" s="3">
        <v>1</v>
      </c>
      <c r="T810" s="5">
        <v>3</v>
      </c>
      <c r="U810" s="3">
        <v>1</v>
      </c>
      <c r="V810" s="6" t="str">
        <f t="shared" si="204"/>
        <v>墨联</v>
      </c>
      <c r="W810" s="6" t="s">
        <v>248</v>
      </c>
      <c r="X810" s="6" t="s">
        <v>878</v>
      </c>
      <c r="Y810" s="6" t="s">
        <v>2</v>
      </c>
      <c r="Z810" s="6" t="s">
        <v>317</v>
      </c>
      <c r="AD810" s="12">
        <v>15521</v>
      </c>
      <c r="AG810" s="6">
        <f t="shared" si="213"/>
        <v>0</v>
      </c>
      <c r="AH810" s="6">
        <f t="shared" si="214"/>
        <v>0</v>
      </c>
      <c r="AI810" s="6" t="str">
        <f t="shared" si="215"/>
        <v/>
      </c>
      <c r="AJ810" s="6" t="str">
        <f t="shared" si="216"/>
        <v/>
      </c>
      <c r="AK810" s="6">
        <f t="shared" si="217"/>
        <v>0</v>
      </c>
      <c r="AL810" s="6">
        <f t="shared" si="218"/>
        <v>0</v>
      </c>
      <c r="AM810" s="6" t="str">
        <f t="shared" si="219"/>
        <v/>
      </c>
      <c r="AN810" s="6" t="str">
        <f t="shared" si="220"/>
        <v/>
      </c>
      <c r="AT810" s="6">
        <f t="shared" si="205"/>
        <v>0</v>
      </c>
      <c r="AU810" s="6">
        <f t="shared" si="206"/>
        <v>1</v>
      </c>
      <c r="AV810" s="6" t="str">
        <f t="shared" si="207"/>
        <v/>
      </c>
      <c r="AW810" s="6" t="str">
        <f t="shared" si="208"/>
        <v/>
      </c>
      <c r="AX810" s="6">
        <f t="shared" si="209"/>
        <v>0</v>
      </c>
      <c r="AY810" s="6">
        <f t="shared" si="210"/>
        <v>0</v>
      </c>
      <c r="AZ810" s="6" t="str">
        <f t="shared" si="211"/>
        <v/>
      </c>
      <c r="BA810" s="6" t="str">
        <f t="shared" si="212"/>
        <v/>
      </c>
    </row>
    <row r="811" spans="2:59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R811" s="3">
        <v>1</v>
      </c>
      <c r="S811" s="3">
        <v>2</v>
      </c>
      <c r="T811" s="5">
        <v>0</v>
      </c>
      <c r="U811" s="3">
        <v>0</v>
      </c>
      <c r="V811" s="6" t="str">
        <f t="shared" si="204"/>
        <v>美职</v>
      </c>
      <c r="W811" s="6" t="s">
        <v>5</v>
      </c>
      <c r="X811" s="6" t="s">
        <v>1</v>
      </c>
      <c r="Y811" s="6" t="s">
        <v>1</v>
      </c>
      <c r="Z811" s="6" t="s">
        <v>317</v>
      </c>
      <c r="AA811" s="6" t="s">
        <v>44</v>
      </c>
      <c r="AB811" s="6">
        <v>1</v>
      </c>
      <c r="AC811" s="6" t="s">
        <v>44</v>
      </c>
      <c r="AD811" s="12">
        <v>25511</v>
      </c>
      <c r="AG811" s="6">
        <f t="shared" si="213"/>
        <v>0</v>
      </c>
      <c r="AH811" s="6">
        <f t="shared" si="214"/>
        <v>0</v>
      </c>
      <c r="AI811" s="6" t="str">
        <f t="shared" si="215"/>
        <v/>
      </c>
      <c r="AJ811" s="6" t="str">
        <f t="shared" si="216"/>
        <v/>
      </c>
      <c r="AK811" s="6">
        <f t="shared" si="217"/>
        <v>2</v>
      </c>
      <c r="AL811" s="6">
        <f t="shared" si="218"/>
        <v>3</v>
      </c>
      <c r="AM811" s="6" t="str">
        <f t="shared" si="219"/>
        <v/>
      </c>
      <c r="AN811" s="6" t="str">
        <f t="shared" si="220"/>
        <v/>
      </c>
      <c r="AT811" s="6">
        <f t="shared" si="205"/>
        <v>0</v>
      </c>
      <c r="AU811" s="6">
        <f t="shared" si="206"/>
        <v>0</v>
      </c>
      <c r="AV811" s="6" t="str">
        <f t="shared" si="207"/>
        <v/>
      </c>
      <c r="AW811" s="6" t="str">
        <f t="shared" si="208"/>
        <v/>
      </c>
      <c r="AX811" s="6">
        <f t="shared" si="209"/>
        <v>0</v>
      </c>
      <c r="AY811" s="6">
        <f t="shared" si="210"/>
        <v>0</v>
      </c>
      <c r="AZ811" s="6" t="str">
        <f t="shared" si="211"/>
        <v/>
      </c>
      <c r="BA811" s="6" t="str">
        <f t="shared" si="212"/>
        <v/>
      </c>
    </row>
    <row r="812" spans="2:59">
      <c r="B812" s="2">
        <v>42638</v>
      </c>
      <c r="C812" s="3">
        <v>1</v>
      </c>
      <c r="D812" s="3" t="s">
        <v>313</v>
      </c>
      <c r="E812" s="4">
        <v>42638.5</v>
      </c>
      <c r="F812" s="5" t="s">
        <v>57</v>
      </c>
      <c r="G812" s="5" t="s">
        <v>954</v>
      </c>
      <c r="H812" s="3" t="s">
        <v>57</v>
      </c>
      <c r="I812" s="3" t="s">
        <v>955</v>
      </c>
      <c r="J812" s="5">
        <v>3.08</v>
      </c>
      <c r="K812" s="5">
        <v>3.1</v>
      </c>
      <c r="L812" s="5">
        <v>2.08</v>
      </c>
      <c r="M812" s="3">
        <v>1.55</v>
      </c>
      <c r="N812" s="3">
        <v>3.7</v>
      </c>
      <c r="O812" s="3">
        <v>4.7</v>
      </c>
      <c r="P812" s="3">
        <v>1</v>
      </c>
      <c r="R812" s="3">
        <v>1</v>
      </c>
      <c r="S812" s="3">
        <v>0</v>
      </c>
      <c r="T812" s="5">
        <v>3</v>
      </c>
      <c r="U812" s="3">
        <v>3</v>
      </c>
      <c r="V812" s="6" t="str">
        <f t="shared" si="204"/>
        <v>J2联赛</v>
      </c>
      <c r="W812" s="6" t="s">
        <v>5</v>
      </c>
      <c r="X812" s="6" t="s">
        <v>6</v>
      </c>
      <c r="Y812" s="6" t="s">
        <v>1</v>
      </c>
      <c r="Z812" s="6" t="s">
        <v>317</v>
      </c>
      <c r="AA812" s="6" t="s">
        <v>44</v>
      </c>
      <c r="AB812" s="6">
        <v>1</v>
      </c>
      <c r="AC812" s="6" t="s">
        <v>44</v>
      </c>
      <c r="AD812" s="12">
        <v>52151</v>
      </c>
      <c r="AG812" s="6">
        <f t="shared" si="213"/>
        <v>0</v>
      </c>
      <c r="AH812" s="6">
        <f t="shared" si="214"/>
        <v>0</v>
      </c>
      <c r="AI812" s="6" t="str">
        <f t="shared" si="215"/>
        <v/>
      </c>
      <c r="AJ812" s="6" t="str">
        <f t="shared" si="216"/>
        <v/>
      </c>
      <c r="AK812" s="6">
        <f t="shared" si="217"/>
        <v>0</v>
      </c>
      <c r="AL812" s="6">
        <f t="shared" si="218"/>
        <v>0</v>
      </c>
      <c r="AM812" s="6" t="str">
        <f t="shared" si="219"/>
        <v/>
      </c>
      <c r="AN812" s="6" t="str">
        <f t="shared" si="220"/>
        <v/>
      </c>
      <c r="AT812" s="6">
        <f t="shared" si="205"/>
        <v>0</v>
      </c>
      <c r="AU812" s="6">
        <f t="shared" si="206"/>
        <v>0</v>
      </c>
      <c r="AV812" s="6" t="str">
        <f t="shared" si="207"/>
        <v/>
      </c>
      <c r="AW812" s="6" t="str">
        <f t="shared" si="208"/>
        <v/>
      </c>
      <c r="AX812" s="6">
        <f t="shared" si="209"/>
        <v>0</v>
      </c>
      <c r="AY812" s="6">
        <f t="shared" si="210"/>
        <v>0</v>
      </c>
      <c r="AZ812" s="6" t="str">
        <f t="shared" si="211"/>
        <v/>
      </c>
      <c r="BA812" s="6" t="str">
        <f t="shared" si="212"/>
        <v/>
      </c>
      <c r="BG812" s="6" t="s">
        <v>1164</v>
      </c>
    </row>
    <row r="813" spans="2:59">
      <c r="B813" s="2">
        <v>42638</v>
      </c>
      <c r="C813" s="3">
        <v>2</v>
      </c>
      <c r="D813" s="3" t="s">
        <v>807</v>
      </c>
      <c r="E813" s="4">
        <v>42638.541666666664</v>
      </c>
      <c r="F813" s="5" t="s">
        <v>49</v>
      </c>
      <c r="G813" s="5" t="s">
        <v>326</v>
      </c>
      <c r="H813" s="3" t="s">
        <v>49</v>
      </c>
      <c r="I813" s="3" t="s">
        <v>326</v>
      </c>
      <c r="J813" s="5">
        <v>3.35</v>
      </c>
      <c r="K813" s="5">
        <v>3.65</v>
      </c>
      <c r="L813" s="5">
        <v>1.8</v>
      </c>
      <c r="M813" s="3">
        <v>1.75</v>
      </c>
      <c r="N813" s="3">
        <v>3.7</v>
      </c>
      <c r="O813" s="3">
        <v>3.5</v>
      </c>
      <c r="P813" s="3">
        <v>1</v>
      </c>
      <c r="R813" s="3">
        <v>1</v>
      </c>
      <c r="S813" s="3">
        <v>4</v>
      </c>
      <c r="T813" s="5">
        <v>0</v>
      </c>
      <c r="U813" s="3">
        <v>0</v>
      </c>
      <c r="V813" s="6" t="str">
        <f t="shared" si="204"/>
        <v>J联赛</v>
      </c>
      <c r="W813" s="6" t="s">
        <v>1</v>
      </c>
      <c r="X813" s="6" t="s">
        <v>1</v>
      </c>
      <c r="Y813" s="6" t="s">
        <v>1</v>
      </c>
      <c r="Z813" s="6" t="s">
        <v>317</v>
      </c>
      <c r="AC813" s="6">
        <v>1</v>
      </c>
      <c r="AD813" s="12">
        <v>52152</v>
      </c>
      <c r="AG813" s="6">
        <f t="shared" si="213"/>
        <v>0</v>
      </c>
      <c r="AH813" s="6">
        <f t="shared" si="214"/>
        <v>0</v>
      </c>
      <c r="AI813" s="6" t="str">
        <f t="shared" si="215"/>
        <v/>
      </c>
      <c r="AJ813" s="6" t="str">
        <f t="shared" si="216"/>
        <v/>
      </c>
      <c r="AK813" s="6">
        <f t="shared" si="217"/>
        <v>0</v>
      </c>
      <c r="AL813" s="6">
        <f t="shared" si="218"/>
        <v>0</v>
      </c>
      <c r="AM813" s="6" t="str">
        <f t="shared" si="219"/>
        <v/>
      </c>
      <c r="AN813" s="6" t="str">
        <f t="shared" si="220"/>
        <v/>
      </c>
      <c r="AT813" s="6">
        <f t="shared" si="205"/>
        <v>0</v>
      </c>
      <c r="AU813" s="6">
        <f t="shared" si="206"/>
        <v>0</v>
      </c>
      <c r="AV813" s="6" t="str">
        <f t="shared" si="207"/>
        <v/>
      </c>
      <c r="AW813" s="6" t="str">
        <f t="shared" si="208"/>
        <v/>
      </c>
      <c r="AX813" s="6">
        <f t="shared" si="209"/>
        <v>0</v>
      </c>
      <c r="AY813" s="6">
        <f t="shared" si="210"/>
        <v>0</v>
      </c>
      <c r="AZ813" s="6" t="str">
        <f t="shared" si="211"/>
        <v/>
      </c>
      <c r="BA813" s="6" t="str">
        <f t="shared" si="212"/>
        <v/>
      </c>
    </row>
    <row r="814" spans="2:59">
      <c r="B814" s="2">
        <v>42638</v>
      </c>
      <c r="C814" s="3">
        <v>3</v>
      </c>
      <c r="D814" s="3" t="s">
        <v>807</v>
      </c>
      <c r="E814" s="4">
        <v>42638.541666666664</v>
      </c>
      <c r="F814" s="5" t="s">
        <v>431</v>
      </c>
      <c r="G814" s="5" t="s">
        <v>823</v>
      </c>
      <c r="H814" s="3" t="s">
        <v>431</v>
      </c>
      <c r="I814" s="3" t="s">
        <v>823</v>
      </c>
      <c r="J814" s="5">
        <v>2.4</v>
      </c>
      <c r="K814" s="5">
        <v>3.15</v>
      </c>
      <c r="L814" s="5">
        <v>2.5299999999999998</v>
      </c>
      <c r="M814" s="3">
        <v>5.5</v>
      </c>
      <c r="N814" s="3">
        <v>4.2</v>
      </c>
      <c r="O814" s="3">
        <v>1.41</v>
      </c>
      <c r="P814" s="3">
        <v>-1</v>
      </c>
      <c r="R814" s="3">
        <v>1</v>
      </c>
      <c r="S814" s="3">
        <v>2</v>
      </c>
      <c r="T814" s="5">
        <v>0</v>
      </c>
      <c r="U814" s="3">
        <v>0</v>
      </c>
      <c r="V814" s="6" t="str">
        <f t="shared" si="204"/>
        <v>J联赛</v>
      </c>
      <c r="W814" s="6" t="s">
        <v>354</v>
      </c>
      <c r="X814" s="6" t="s">
        <v>2</v>
      </c>
      <c r="Y814" s="6" t="s">
        <v>2</v>
      </c>
      <c r="Z814" s="6" t="s">
        <v>317</v>
      </c>
      <c r="AA814" s="6" t="s">
        <v>44</v>
      </c>
      <c r="AB814" s="6">
        <v>1</v>
      </c>
      <c r="AC814" s="6" t="s">
        <v>44</v>
      </c>
      <c r="AD814" s="12">
        <v>25511</v>
      </c>
      <c r="AG814" s="6">
        <f t="shared" si="213"/>
        <v>0</v>
      </c>
      <c r="AH814" s="6">
        <f t="shared" si="214"/>
        <v>0</v>
      </c>
      <c r="AI814" s="6" t="str">
        <f t="shared" si="215"/>
        <v/>
      </c>
      <c r="AJ814" s="6" t="str">
        <f t="shared" si="216"/>
        <v/>
      </c>
      <c r="AK814" s="6">
        <f t="shared" si="217"/>
        <v>0</v>
      </c>
      <c r="AL814" s="6">
        <f t="shared" si="218"/>
        <v>1</v>
      </c>
      <c r="AM814" s="6" t="str">
        <f t="shared" si="219"/>
        <v/>
      </c>
      <c r="AN814" s="6" t="str">
        <f t="shared" si="220"/>
        <v/>
      </c>
      <c r="AT814" s="6">
        <f t="shared" si="205"/>
        <v>0</v>
      </c>
      <c r="AU814" s="6">
        <f t="shared" si="206"/>
        <v>0</v>
      </c>
      <c r="AV814" s="6" t="str">
        <f t="shared" si="207"/>
        <v/>
      </c>
      <c r="AW814" s="6" t="str">
        <f t="shared" si="208"/>
        <v/>
      </c>
      <c r="AX814" s="6">
        <f t="shared" si="209"/>
        <v>0</v>
      </c>
      <c r="AY814" s="6">
        <f t="shared" si="210"/>
        <v>0</v>
      </c>
      <c r="AZ814" s="6" t="str">
        <f t="shared" si="211"/>
        <v/>
      </c>
      <c r="BA814" s="6" t="str">
        <f t="shared" si="212"/>
        <v/>
      </c>
    </row>
    <row r="815" spans="2:59">
      <c r="B815" s="2">
        <v>42638</v>
      </c>
      <c r="C815" s="3">
        <v>4</v>
      </c>
      <c r="D815" s="3" t="s">
        <v>313</v>
      </c>
      <c r="E815" s="4">
        <v>42638.541666666664</v>
      </c>
      <c r="F815" s="5" t="s">
        <v>965</v>
      </c>
      <c r="G815" s="5" t="s">
        <v>971</v>
      </c>
      <c r="H815" s="3" t="s">
        <v>966</v>
      </c>
      <c r="I815" s="3" t="s">
        <v>973</v>
      </c>
      <c r="J815" s="5">
        <v>2</v>
      </c>
      <c r="K815" s="5">
        <v>3</v>
      </c>
      <c r="L815" s="5">
        <v>3.38</v>
      </c>
      <c r="M815" s="3">
        <v>4.5</v>
      </c>
      <c r="N815" s="3">
        <v>3.6</v>
      </c>
      <c r="O815" s="3">
        <v>1.59</v>
      </c>
      <c r="P815" s="3">
        <v>-1</v>
      </c>
      <c r="R815" s="3">
        <v>0</v>
      </c>
      <c r="S815" s="3">
        <v>0</v>
      </c>
      <c r="T815" s="5">
        <v>1</v>
      </c>
      <c r="U815" s="3">
        <v>0</v>
      </c>
      <c r="V815" s="6" t="str">
        <f t="shared" si="204"/>
        <v>J2联赛</v>
      </c>
      <c r="W815" s="6" t="s">
        <v>5</v>
      </c>
      <c r="X815" s="6" t="s">
        <v>6</v>
      </c>
      <c r="Y815" s="6" t="s">
        <v>1</v>
      </c>
      <c r="Z815" s="6" t="s">
        <v>317</v>
      </c>
      <c r="AA815" s="6" t="s">
        <v>44</v>
      </c>
      <c r="AB815" s="6">
        <v>1</v>
      </c>
      <c r="AC815" s="6" t="s">
        <v>44</v>
      </c>
      <c r="AD815" s="12">
        <v>25511</v>
      </c>
      <c r="AG815" s="6">
        <f t="shared" si="213"/>
        <v>0</v>
      </c>
      <c r="AH815" s="6">
        <f t="shared" si="214"/>
        <v>0</v>
      </c>
      <c r="AI815" s="6" t="str">
        <f t="shared" si="215"/>
        <v/>
      </c>
      <c r="AJ815" s="6" t="str">
        <f t="shared" si="216"/>
        <v/>
      </c>
      <c r="AK815" s="6">
        <f t="shared" si="217"/>
        <v>1</v>
      </c>
      <c r="AL815" s="6">
        <f t="shared" si="218"/>
        <v>2</v>
      </c>
      <c r="AM815" s="6" t="str">
        <f t="shared" si="219"/>
        <v/>
      </c>
      <c r="AN815" s="6" t="str">
        <f t="shared" si="220"/>
        <v/>
      </c>
      <c r="AT815" s="6">
        <f t="shared" si="205"/>
        <v>0</v>
      </c>
      <c r="AU815" s="6">
        <f t="shared" si="206"/>
        <v>0</v>
      </c>
      <c r="AV815" s="6" t="str">
        <f t="shared" si="207"/>
        <v/>
      </c>
      <c r="AW815" s="6" t="str">
        <f t="shared" si="208"/>
        <v/>
      </c>
      <c r="AX815" s="6">
        <f t="shared" si="209"/>
        <v>0</v>
      </c>
      <c r="AY815" s="6">
        <f t="shared" si="210"/>
        <v>0</v>
      </c>
      <c r="AZ815" s="6" t="str">
        <f t="shared" si="211"/>
        <v/>
      </c>
      <c r="BA815" s="6" t="str">
        <f t="shared" si="212"/>
        <v/>
      </c>
      <c r="BG815" s="12" t="s">
        <v>1165</v>
      </c>
    </row>
    <row r="816" spans="2:59">
      <c r="B816" s="2">
        <v>42638</v>
      </c>
      <c r="C816" s="3">
        <v>5</v>
      </c>
      <c r="D816" s="3" t="s">
        <v>313</v>
      </c>
      <c r="E816" s="4">
        <v>42638.541666666664</v>
      </c>
      <c r="F816" s="5" t="s">
        <v>968</v>
      </c>
      <c r="G816" s="5" t="s">
        <v>427</v>
      </c>
      <c r="H816" s="3" t="s">
        <v>968</v>
      </c>
      <c r="I816" s="3" t="s">
        <v>429</v>
      </c>
      <c r="J816" s="5">
        <v>2.5499999999999998</v>
      </c>
      <c r="K816" s="5">
        <v>3.2</v>
      </c>
      <c r="L816" s="5">
        <v>2.36</v>
      </c>
      <c r="M816" s="3">
        <v>6</v>
      </c>
      <c r="N816" s="3">
        <v>4.4000000000000004</v>
      </c>
      <c r="O816" s="3">
        <v>1.36</v>
      </c>
      <c r="P816" s="3">
        <v>-1</v>
      </c>
      <c r="R816" s="3">
        <v>1</v>
      </c>
      <c r="S816" s="3">
        <v>0</v>
      </c>
      <c r="T816" s="5">
        <v>3</v>
      </c>
      <c r="U816" s="3">
        <v>1</v>
      </c>
      <c r="V816" s="6" t="str">
        <f t="shared" si="204"/>
        <v>J2联赛</v>
      </c>
      <c r="W816" s="6" t="s">
        <v>0</v>
      </c>
      <c r="X816" s="6" t="s">
        <v>2</v>
      </c>
      <c r="Y816" s="6" t="s">
        <v>1</v>
      </c>
      <c r="Z816" s="6" t="s">
        <v>317</v>
      </c>
      <c r="AB816" s="6">
        <v>1</v>
      </c>
      <c r="AC816" s="6">
        <v>1</v>
      </c>
      <c r="AD816" s="12">
        <v>52512</v>
      </c>
      <c r="AG816" s="6">
        <f t="shared" si="213"/>
        <v>0</v>
      </c>
      <c r="AH816" s="6">
        <f t="shared" si="214"/>
        <v>0</v>
      </c>
      <c r="AI816" s="6" t="str">
        <f t="shared" si="215"/>
        <v/>
      </c>
      <c r="AJ816" s="6" t="str">
        <f t="shared" si="216"/>
        <v/>
      </c>
      <c r="AK816" s="6">
        <f t="shared" si="217"/>
        <v>0</v>
      </c>
      <c r="AL816" s="6">
        <f t="shared" si="218"/>
        <v>0</v>
      </c>
      <c r="AM816" s="6" t="str">
        <f t="shared" si="219"/>
        <v/>
      </c>
      <c r="AN816" s="6" t="str">
        <f t="shared" si="220"/>
        <v/>
      </c>
      <c r="AT816" s="6">
        <f t="shared" si="205"/>
        <v>0</v>
      </c>
      <c r="AU816" s="6">
        <f t="shared" si="206"/>
        <v>0</v>
      </c>
      <c r="AV816" s="6" t="str">
        <f t="shared" si="207"/>
        <v/>
      </c>
      <c r="AW816" s="6" t="str">
        <f t="shared" si="208"/>
        <v/>
      </c>
      <c r="AX816" s="6">
        <f t="shared" si="209"/>
        <v>1</v>
      </c>
      <c r="AY816" s="6">
        <f t="shared" si="210"/>
        <v>2</v>
      </c>
      <c r="AZ816" s="6" t="str">
        <f t="shared" si="211"/>
        <v/>
      </c>
      <c r="BA816" s="6" t="str">
        <f t="shared" si="212"/>
        <v/>
      </c>
      <c r="BG816" s="6" t="s">
        <v>1166</v>
      </c>
    </row>
    <row r="817" spans="2:59">
      <c r="B817" s="2">
        <v>42638</v>
      </c>
      <c r="C817" s="3">
        <v>6</v>
      </c>
      <c r="D817" s="3" t="s">
        <v>807</v>
      </c>
      <c r="E817" s="4">
        <v>42638.583333333336</v>
      </c>
      <c r="F817" s="5" t="s">
        <v>817</v>
      </c>
      <c r="G817" s="5" t="s">
        <v>819</v>
      </c>
      <c r="H817" s="3" t="s">
        <v>818</v>
      </c>
      <c r="I817" s="3" t="s">
        <v>820</v>
      </c>
      <c r="J817" s="5">
        <v>2.39</v>
      </c>
      <c r="K817" s="5">
        <v>3.3</v>
      </c>
      <c r="L817" s="5">
        <v>2.46</v>
      </c>
      <c r="M817" s="3">
        <v>5.35</v>
      </c>
      <c r="N817" s="3">
        <v>4.3</v>
      </c>
      <c r="O817" s="3">
        <v>1.41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V817" s="6" t="str">
        <f t="shared" si="204"/>
        <v>J联赛</v>
      </c>
      <c r="W817" s="6" t="s">
        <v>248</v>
      </c>
      <c r="X817" s="6" t="s">
        <v>149</v>
      </c>
      <c r="Y817" s="6" t="s">
        <v>2</v>
      </c>
      <c r="Z817" s="6" t="s">
        <v>317</v>
      </c>
      <c r="AA817" s="6" t="s">
        <v>44</v>
      </c>
      <c r="AB817" s="6">
        <v>1</v>
      </c>
      <c r="AC817" s="6" t="s">
        <v>44</v>
      </c>
      <c r="AD817" s="12">
        <v>25511</v>
      </c>
      <c r="AG817" s="6">
        <f t="shared" si="213"/>
        <v>0</v>
      </c>
      <c r="AH817" s="6">
        <f t="shared" si="214"/>
        <v>0</v>
      </c>
      <c r="AI817" s="6" t="str">
        <f t="shared" si="215"/>
        <v/>
      </c>
      <c r="AJ817" s="6" t="str">
        <f t="shared" si="216"/>
        <v/>
      </c>
      <c r="AK817" s="6">
        <f t="shared" si="217"/>
        <v>0</v>
      </c>
      <c r="AL817" s="6">
        <f t="shared" si="218"/>
        <v>1</v>
      </c>
      <c r="AM817" s="6" t="str">
        <f t="shared" si="219"/>
        <v/>
      </c>
      <c r="AN817" s="6" t="str">
        <f t="shared" si="220"/>
        <v/>
      </c>
      <c r="AT817" s="6">
        <f t="shared" si="205"/>
        <v>0</v>
      </c>
      <c r="AU817" s="6">
        <f t="shared" si="206"/>
        <v>0</v>
      </c>
      <c r="AV817" s="6" t="str">
        <f t="shared" si="207"/>
        <v/>
      </c>
      <c r="AW817" s="6" t="str">
        <f t="shared" si="208"/>
        <v/>
      </c>
      <c r="AX817" s="6">
        <f t="shared" si="209"/>
        <v>0</v>
      </c>
      <c r="AY817" s="6">
        <f t="shared" si="210"/>
        <v>0</v>
      </c>
      <c r="AZ817" s="6" t="str">
        <f t="shared" si="211"/>
        <v/>
      </c>
      <c r="BA817" s="6" t="str">
        <f t="shared" si="212"/>
        <v/>
      </c>
      <c r="BG817" s="6" t="s">
        <v>1163</v>
      </c>
    </row>
    <row r="818" spans="2:59">
      <c r="B818" s="2">
        <v>42638</v>
      </c>
      <c r="C818" s="3">
        <v>7</v>
      </c>
      <c r="D818" s="3" t="s">
        <v>807</v>
      </c>
      <c r="E818" s="17">
        <v>42638.583333333336</v>
      </c>
      <c r="F818" s="5" t="s">
        <v>327</v>
      </c>
      <c r="G818" s="5" t="s">
        <v>323</v>
      </c>
      <c r="H818" s="3" t="s">
        <v>327</v>
      </c>
      <c r="I818" s="3" t="s">
        <v>323</v>
      </c>
      <c r="J818" s="5">
        <v>1.7</v>
      </c>
      <c r="K818" s="5">
        <v>3.5</v>
      </c>
      <c r="L818" s="5">
        <v>3.76</v>
      </c>
      <c r="M818" s="3">
        <v>3.08</v>
      </c>
      <c r="N818" s="3">
        <v>3.75</v>
      </c>
      <c r="O818" s="3">
        <v>1.86</v>
      </c>
      <c r="P818" s="3">
        <v>-1</v>
      </c>
      <c r="R818" s="3">
        <v>3</v>
      </c>
      <c r="S818" s="3">
        <v>0</v>
      </c>
      <c r="T818" s="5">
        <v>3</v>
      </c>
      <c r="U818" s="3">
        <v>3</v>
      </c>
      <c r="V818" s="6" t="str">
        <f t="shared" si="204"/>
        <v>J联赛</v>
      </c>
      <c r="W818" s="6" t="s">
        <v>134</v>
      </c>
      <c r="X818" s="6" t="s">
        <v>2</v>
      </c>
      <c r="Y818" s="6" t="s">
        <v>1</v>
      </c>
      <c r="Z818" s="6" t="s">
        <v>317</v>
      </c>
      <c r="AA818" s="6">
        <v>1</v>
      </c>
      <c r="AD818" s="12">
        <v>15521</v>
      </c>
      <c r="AG818" s="6">
        <f t="shared" si="213"/>
        <v>0</v>
      </c>
      <c r="AH818" s="6">
        <f t="shared" si="214"/>
        <v>0</v>
      </c>
      <c r="AI818" s="6" t="str">
        <f t="shared" si="215"/>
        <v/>
      </c>
      <c r="AJ818" s="6" t="str">
        <f t="shared" si="216"/>
        <v/>
      </c>
      <c r="AK818" s="6">
        <f t="shared" si="217"/>
        <v>0</v>
      </c>
      <c r="AL818" s="6">
        <f t="shared" si="218"/>
        <v>0</v>
      </c>
      <c r="AM818" s="6" t="str">
        <f t="shared" si="219"/>
        <v/>
      </c>
      <c r="AN818" s="6" t="str">
        <f t="shared" si="220"/>
        <v/>
      </c>
      <c r="AT818" s="6">
        <f t="shared" si="205"/>
        <v>1</v>
      </c>
      <c r="AU818" s="6">
        <f t="shared" si="206"/>
        <v>1</v>
      </c>
      <c r="AV818" s="6" t="str">
        <f t="shared" si="207"/>
        <v/>
      </c>
      <c r="AW818" s="6" t="str">
        <f t="shared" si="208"/>
        <v/>
      </c>
      <c r="AX818" s="6">
        <f t="shared" si="209"/>
        <v>0</v>
      </c>
      <c r="AY818" s="6">
        <f t="shared" si="210"/>
        <v>0</v>
      </c>
      <c r="AZ818" s="6" t="str">
        <f t="shared" si="211"/>
        <v/>
      </c>
      <c r="BA818" s="6" t="str">
        <f t="shared" si="212"/>
        <v/>
      </c>
      <c r="BG818" s="12" t="s">
        <v>1167</v>
      </c>
    </row>
    <row r="819" spans="2:59">
      <c r="B819" s="2">
        <v>42638</v>
      </c>
      <c r="C819" s="3">
        <v>8</v>
      </c>
      <c r="D819" s="3" t="s">
        <v>807</v>
      </c>
      <c r="E819" s="4">
        <v>42638.625</v>
      </c>
      <c r="F819" s="5" t="s">
        <v>324</v>
      </c>
      <c r="G819" s="5" t="s">
        <v>329</v>
      </c>
      <c r="H819" s="3" t="s">
        <v>325</v>
      </c>
      <c r="I819" s="3" t="s">
        <v>330</v>
      </c>
      <c r="J819" s="5">
        <v>1.75</v>
      </c>
      <c r="K819" s="5">
        <v>3.55</v>
      </c>
      <c r="L819" s="5">
        <v>3.65</v>
      </c>
      <c r="M819" s="3">
        <v>3.45</v>
      </c>
      <c r="N819" s="3">
        <v>3.55</v>
      </c>
      <c r="O819" s="3">
        <v>1.8</v>
      </c>
      <c r="P819" s="3">
        <v>-1</v>
      </c>
      <c r="R819" s="3">
        <v>3</v>
      </c>
      <c r="S819" s="3">
        <v>3</v>
      </c>
      <c r="T819" s="5">
        <v>1</v>
      </c>
      <c r="U819" s="3">
        <v>0</v>
      </c>
      <c r="V819" s="6" t="str">
        <f t="shared" si="204"/>
        <v>J联赛</v>
      </c>
      <c r="W819" s="6" t="s">
        <v>405</v>
      </c>
      <c r="X819" s="6" t="s">
        <v>1</v>
      </c>
      <c r="Y819" s="6" t="s">
        <v>6</v>
      </c>
      <c r="Z819" s="6" t="s">
        <v>317</v>
      </c>
      <c r="AA819" s="6" t="s">
        <v>44</v>
      </c>
      <c r="AB819" s="6">
        <v>1</v>
      </c>
      <c r="AC819" s="6">
        <v>1</v>
      </c>
      <c r="AD819" s="12">
        <v>15522</v>
      </c>
      <c r="AG819" s="6">
        <f t="shared" si="213"/>
        <v>0</v>
      </c>
      <c r="AH819" s="6">
        <f t="shared" si="214"/>
        <v>0</v>
      </c>
      <c r="AI819" s="6" t="str">
        <f t="shared" si="215"/>
        <v/>
      </c>
      <c r="AJ819" s="6" t="str">
        <f t="shared" si="216"/>
        <v/>
      </c>
      <c r="AK819" s="6">
        <f t="shared" si="217"/>
        <v>0</v>
      </c>
      <c r="AL819" s="6">
        <f t="shared" si="218"/>
        <v>0</v>
      </c>
      <c r="AM819" s="6" t="str">
        <f t="shared" si="219"/>
        <v/>
      </c>
      <c r="AN819" s="6" t="str">
        <f t="shared" si="220"/>
        <v/>
      </c>
      <c r="AT819" s="6">
        <f t="shared" si="205"/>
        <v>0</v>
      </c>
      <c r="AU819" s="6">
        <f t="shared" si="206"/>
        <v>0</v>
      </c>
      <c r="AV819" s="6" t="str">
        <f t="shared" si="207"/>
        <v/>
      </c>
      <c r="AW819" s="6" t="str">
        <f t="shared" si="208"/>
        <v/>
      </c>
      <c r="AX819" s="6">
        <f t="shared" si="209"/>
        <v>1</v>
      </c>
      <c r="AY819" s="6">
        <f t="shared" si="210"/>
        <v>2</v>
      </c>
      <c r="AZ819" s="6" t="str">
        <f t="shared" si="211"/>
        <v/>
      </c>
      <c r="BA819" s="6" t="str">
        <f t="shared" si="212"/>
        <v/>
      </c>
    </row>
    <row r="820" spans="2:59">
      <c r="B820" s="2">
        <v>42638</v>
      </c>
      <c r="C820" s="3">
        <v>9</v>
      </c>
      <c r="D820" s="3" t="s">
        <v>313</v>
      </c>
      <c r="E820" s="4">
        <v>42638.625</v>
      </c>
      <c r="F820" s="5" t="s">
        <v>314</v>
      </c>
      <c r="G820" s="5" t="s">
        <v>956</v>
      </c>
      <c r="H820" s="3" t="s">
        <v>314</v>
      </c>
      <c r="I820" s="3" t="s">
        <v>956</v>
      </c>
      <c r="J820" s="5">
        <v>3.4</v>
      </c>
      <c r="K820" s="5">
        <v>3.05</v>
      </c>
      <c r="L820" s="5">
        <v>1.97</v>
      </c>
      <c r="M820" s="3">
        <v>1.61</v>
      </c>
      <c r="N820" s="3">
        <v>3.65</v>
      </c>
      <c r="O820" s="3">
        <v>4.3</v>
      </c>
      <c r="P820" s="3">
        <v>1</v>
      </c>
      <c r="R820" s="3">
        <v>0</v>
      </c>
      <c r="S820" s="3">
        <v>0</v>
      </c>
      <c r="T820" s="5">
        <v>1</v>
      </c>
      <c r="U820" s="3">
        <v>3</v>
      </c>
      <c r="V820" s="6" t="str">
        <f t="shared" si="204"/>
        <v>J2联赛</v>
      </c>
      <c r="W820" s="6" t="s">
        <v>405</v>
      </c>
      <c r="X820" s="6" t="s">
        <v>6</v>
      </c>
      <c r="Y820" s="6" t="s">
        <v>1</v>
      </c>
      <c r="Z820" s="6" t="s">
        <v>317</v>
      </c>
      <c r="AA820" s="6" t="s">
        <v>44</v>
      </c>
      <c r="AB820" s="6">
        <v>1</v>
      </c>
      <c r="AC820" s="6" t="s">
        <v>44</v>
      </c>
      <c r="AD820" s="12">
        <v>52151</v>
      </c>
      <c r="AG820" s="6">
        <f t="shared" si="213"/>
        <v>0</v>
      </c>
      <c r="AH820" s="6">
        <f t="shared" si="214"/>
        <v>0</v>
      </c>
      <c r="AI820" s="6" t="str">
        <f t="shared" si="215"/>
        <v/>
      </c>
      <c r="AJ820" s="6" t="str">
        <f t="shared" si="216"/>
        <v/>
      </c>
      <c r="AK820" s="6">
        <f t="shared" si="217"/>
        <v>0</v>
      </c>
      <c r="AL820" s="6">
        <f t="shared" si="218"/>
        <v>0</v>
      </c>
      <c r="AM820" s="6" t="str">
        <f t="shared" si="219"/>
        <v/>
      </c>
      <c r="AN820" s="6" t="str">
        <f t="shared" si="220"/>
        <v/>
      </c>
      <c r="AT820" s="6">
        <f t="shared" si="205"/>
        <v>0</v>
      </c>
      <c r="AU820" s="6">
        <f t="shared" si="206"/>
        <v>0</v>
      </c>
      <c r="AV820" s="6" t="str">
        <f t="shared" si="207"/>
        <v/>
      </c>
      <c r="AW820" s="6" t="str">
        <f t="shared" si="208"/>
        <v/>
      </c>
      <c r="AX820" s="6">
        <f t="shared" si="209"/>
        <v>0</v>
      </c>
      <c r="AY820" s="6">
        <f t="shared" si="210"/>
        <v>0</v>
      </c>
      <c r="AZ820" s="6" t="str">
        <f t="shared" si="211"/>
        <v/>
      </c>
      <c r="BA820" s="6" t="str">
        <f t="shared" si="212"/>
        <v/>
      </c>
    </row>
    <row r="821" spans="2:59">
      <c r="B821" s="2">
        <v>42638</v>
      </c>
      <c r="C821" s="3">
        <v>10</v>
      </c>
      <c r="D821" s="3" t="s">
        <v>313</v>
      </c>
      <c r="E821" s="4">
        <v>42638.625</v>
      </c>
      <c r="F821" s="5" t="s">
        <v>421</v>
      </c>
      <c r="G821" s="5" t="s">
        <v>949</v>
      </c>
      <c r="H821" s="3" t="s">
        <v>422</v>
      </c>
      <c r="I821" s="3" t="s">
        <v>949</v>
      </c>
      <c r="J821" s="5">
        <v>3.67</v>
      </c>
      <c r="K821" s="5">
        <v>3.1</v>
      </c>
      <c r="L821" s="5">
        <v>1.87</v>
      </c>
      <c r="M821" s="3">
        <v>1.69</v>
      </c>
      <c r="N821" s="3">
        <v>3.6</v>
      </c>
      <c r="O821" s="3">
        <v>3.85</v>
      </c>
      <c r="P821" s="3">
        <v>1</v>
      </c>
      <c r="R821" s="3">
        <v>1</v>
      </c>
      <c r="S821" s="3">
        <v>1</v>
      </c>
      <c r="T821" s="5">
        <v>1</v>
      </c>
      <c r="U821" s="3">
        <v>3</v>
      </c>
      <c r="V821" s="6" t="str">
        <f t="shared" si="204"/>
        <v>J2联赛</v>
      </c>
      <c r="W821" s="6" t="s">
        <v>328</v>
      </c>
      <c r="X821" s="6" t="s">
        <v>6</v>
      </c>
      <c r="Y821" s="6" t="s">
        <v>134</v>
      </c>
      <c r="Z821" s="6" t="s">
        <v>317</v>
      </c>
      <c r="AA821" s="6" t="s">
        <v>44</v>
      </c>
      <c r="AB821" s="6">
        <v>1</v>
      </c>
      <c r="AC821" s="6" t="s">
        <v>44</v>
      </c>
      <c r="AD821" s="12">
        <v>52151</v>
      </c>
      <c r="AG821" s="6">
        <f t="shared" si="213"/>
        <v>0</v>
      </c>
      <c r="AH821" s="6">
        <f t="shared" si="214"/>
        <v>0</v>
      </c>
      <c r="AI821" s="6" t="str">
        <f t="shared" si="215"/>
        <v/>
      </c>
      <c r="AJ821" s="6" t="str">
        <f t="shared" si="216"/>
        <v/>
      </c>
      <c r="AK821" s="6">
        <f t="shared" si="217"/>
        <v>0</v>
      </c>
      <c r="AL821" s="6">
        <f t="shared" si="218"/>
        <v>0</v>
      </c>
      <c r="AM821" s="6" t="str">
        <f t="shared" si="219"/>
        <v/>
      </c>
      <c r="AN821" s="6" t="str">
        <f t="shared" si="220"/>
        <v/>
      </c>
      <c r="AT821" s="6">
        <f t="shared" si="205"/>
        <v>0</v>
      </c>
      <c r="AU821" s="6">
        <f t="shared" si="206"/>
        <v>0</v>
      </c>
      <c r="AV821" s="6" t="str">
        <f t="shared" si="207"/>
        <v/>
      </c>
      <c r="AW821" s="6" t="str">
        <f t="shared" si="208"/>
        <v/>
      </c>
      <c r="AX821" s="6">
        <f t="shared" si="209"/>
        <v>0</v>
      </c>
      <c r="AY821" s="6">
        <f t="shared" si="210"/>
        <v>0</v>
      </c>
      <c r="AZ821" s="6" t="str">
        <f t="shared" si="211"/>
        <v/>
      </c>
      <c r="BA821" s="6" t="str">
        <f t="shared" si="212"/>
        <v/>
      </c>
    </row>
    <row r="822" spans="2:59">
      <c r="B822" s="2">
        <v>42638</v>
      </c>
      <c r="C822" s="3">
        <v>11</v>
      </c>
      <c r="D822" s="3" t="s">
        <v>313</v>
      </c>
      <c r="E822" s="4">
        <v>42638.625</v>
      </c>
      <c r="F822" s="5" t="s">
        <v>958</v>
      </c>
      <c r="G822" s="5" t="s">
        <v>967</v>
      </c>
      <c r="H822" s="3" t="s">
        <v>960</v>
      </c>
      <c r="I822" s="3" t="s">
        <v>969</v>
      </c>
      <c r="J822" s="5">
        <v>2.4</v>
      </c>
      <c r="K822" s="5">
        <v>3</v>
      </c>
      <c r="L822" s="5">
        <v>2.65</v>
      </c>
      <c r="M822" s="3">
        <v>5.8</v>
      </c>
      <c r="N822" s="3">
        <v>4.05</v>
      </c>
      <c r="O822" s="3">
        <v>1.41</v>
      </c>
      <c r="P822" s="3">
        <v>-1</v>
      </c>
      <c r="R822" s="3">
        <v>3</v>
      </c>
      <c r="S822" s="3">
        <v>1</v>
      </c>
      <c r="T822" s="5">
        <v>3</v>
      </c>
      <c r="U822" s="3">
        <v>3</v>
      </c>
      <c r="V822" s="6" t="str">
        <f t="shared" si="204"/>
        <v>J2联赛</v>
      </c>
      <c r="W822" s="6" t="s">
        <v>1</v>
      </c>
      <c r="X822" s="6" t="s">
        <v>1</v>
      </c>
      <c r="Y822" s="6" t="s">
        <v>1</v>
      </c>
      <c r="Z822" s="6" t="s">
        <v>317</v>
      </c>
      <c r="AC822" s="6">
        <v>1</v>
      </c>
      <c r="AD822" s="12">
        <v>25512</v>
      </c>
      <c r="AG822" s="6">
        <f t="shared" si="213"/>
        <v>3</v>
      </c>
      <c r="AH822" s="6">
        <f t="shared" si="214"/>
        <v>4</v>
      </c>
      <c r="AI822" s="6">
        <f t="shared" si="215"/>
        <v>1.7239</v>
      </c>
      <c r="AJ822" s="6" t="str">
        <f t="shared" si="216"/>
        <v/>
      </c>
      <c r="AK822" s="6">
        <f t="shared" si="217"/>
        <v>0</v>
      </c>
      <c r="AL822" s="6">
        <f t="shared" si="218"/>
        <v>0</v>
      </c>
      <c r="AM822" s="6" t="str">
        <f t="shared" si="219"/>
        <v/>
      </c>
      <c r="AN822" s="6" t="str">
        <f t="shared" si="220"/>
        <v/>
      </c>
      <c r="AT822" s="6">
        <f t="shared" si="205"/>
        <v>0</v>
      </c>
      <c r="AU822" s="6">
        <f t="shared" si="206"/>
        <v>0</v>
      </c>
      <c r="AV822" s="6" t="str">
        <f t="shared" si="207"/>
        <v/>
      </c>
      <c r="AW822" s="6" t="str">
        <f t="shared" si="208"/>
        <v/>
      </c>
      <c r="AX822" s="6">
        <f t="shared" si="209"/>
        <v>0</v>
      </c>
      <c r="AY822" s="6">
        <f t="shared" si="210"/>
        <v>0</v>
      </c>
      <c r="AZ822" s="6" t="str">
        <f t="shared" si="211"/>
        <v/>
      </c>
      <c r="BA822" s="6" t="str">
        <f t="shared" si="212"/>
        <v/>
      </c>
    </row>
    <row r="823" spans="2:59">
      <c r="B823" s="2">
        <v>42638</v>
      </c>
      <c r="C823" s="3">
        <v>12</v>
      </c>
      <c r="D823" s="3" t="s">
        <v>67</v>
      </c>
      <c r="E823" s="4">
        <v>42638.625</v>
      </c>
      <c r="F823" s="5" t="s">
        <v>72</v>
      </c>
      <c r="G823" s="5" t="s">
        <v>952</v>
      </c>
      <c r="H823" s="3" t="s">
        <v>72</v>
      </c>
      <c r="I823" s="3" t="s">
        <v>953</v>
      </c>
      <c r="J823" s="5">
        <v>2.7</v>
      </c>
      <c r="K823" s="5">
        <v>3.1</v>
      </c>
      <c r="L823" s="5">
        <v>2.29</v>
      </c>
      <c r="M823" s="3">
        <v>1.45</v>
      </c>
      <c r="N823" s="3">
        <v>4.1500000000000004</v>
      </c>
      <c r="O823" s="3">
        <v>5.05</v>
      </c>
      <c r="P823" s="3">
        <v>1</v>
      </c>
      <c r="R823" s="3">
        <v>1</v>
      </c>
      <c r="S823" s="3">
        <v>5</v>
      </c>
      <c r="T823" s="5">
        <v>0</v>
      </c>
      <c r="U823" s="3">
        <v>0</v>
      </c>
      <c r="V823" s="6" t="str">
        <f t="shared" si="204"/>
        <v>K联赛</v>
      </c>
      <c r="W823" s="6" t="s">
        <v>134</v>
      </c>
      <c r="X823" s="6" t="s">
        <v>6</v>
      </c>
      <c r="Y823" s="6" t="s">
        <v>149</v>
      </c>
      <c r="Z823" s="6" t="s">
        <v>317</v>
      </c>
      <c r="AC823" s="6">
        <v>1</v>
      </c>
      <c r="AD823" s="12">
        <v>52152</v>
      </c>
      <c r="AG823" s="6">
        <f t="shared" si="213"/>
        <v>0</v>
      </c>
      <c r="AH823" s="6">
        <f t="shared" si="214"/>
        <v>0</v>
      </c>
      <c r="AI823" s="6" t="str">
        <f t="shared" si="215"/>
        <v/>
      </c>
      <c r="AJ823" s="6" t="str">
        <f t="shared" si="216"/>
        <v/>
      </c>
      <c r="AK823" s="6">
        <f t="shared" si="217"/>
        <v>0</v>
      </c>
      <c r="AL823" s="6">
        <f t="shared" si="218"/>
        <v>0</v>
      </c>
      <c r="AM823" s="6" t="str">
        <f t="shared" si="219"/>
        <v/>
      </c>
      <c r="AN823" s="6" t="str">
        <f t="shared" si="220"/>
        <v/>
      </c>
      <c r="AT823" s="6">
        <f t="shared" si="205"/>
        <v>0</v>
      </c>
      <c r="AU823" s="6">
        <f t="shared" si="206"/>
        <v>0</v>
      </c>
      <c r="AV823" s="6" t="str">
        <f t="shared" si="207"/>
        <v/>
      </c>
      <c r="AW823" s="6" t="str">
        <f t="shared" si="208"/>
        <v/>
      </c>
      <c r="AX823" s="6">
        <f t="shared" si="209"/>
        <v>0</v>
      </c>
      <c r="AY823" s="6">
        <f t="shared" si="210"/>
        <v>0</v>
      </c>
      <c r="AZ823" s="6" t="str">
        <f t="shared" si="211"/>
        <v/>
      </c>
      <c r="BA823" s="6" t="str">
        <f t="shared" si="212"/>
        <v/>
      </c>
      <c r="BG823" s="12" t="s">
        <v>1168</v>
      </c>
    </row>
    <row r="824" spans="2:59">
      <c r="B824" s="2">
        <v>42638</v>
      </c>
      <c r="C824" s="3">
        <v>13</v>
      </c>
      <c r="D824" s="3" t="s">
        <v>67</v>
      </c>
      <c r="E824" s="4">
        <v>42638.625</v>
      </c>
      <c r="F824" s="5" t="s">
        <v>813</v>
      </c>
      <c r="G824" s="5" t="s">
        <v>76</v>
      </c>
      <c r="H824" s="3" t="s">
        <v>815</v>
      </c>
      <c r="I824" s="3" t="s">
        <v>76</v>
      </c>
      <c r="J824" s="5">
        <v>2.5499999999999998</v>
      </c>
      <c r="K824" s="5">
        <v>3</v>
      </c>
      <c r="L824" s="5">
        <v>2.48</v>
      </c>
      <c r="M824" s="3">
        <v>1.38</v>
      </c>
      <c r="N824" s="3">
        <v>4.3</v>
      </c>
      <c r="O824" s="3">
        <v>5.8</v>
      </c>
      <c r="P824" s="3">
        <v>1</v>
      </c>
      <c r="R824" s="3">
        <v>0</v>
      </c>
      <c r="S824" s="3">
        <v>0</v>
      </c>
      <c r="T824" s="5">
        <v>1</v>
      </c>
      <c r="U824" s="3">
        <v>3</v>
      </c>
      <c r="V824" s="6" t="str">
        <f t="shared" si="204"/>
        <v>K联赛</v>
      </c>
      <c r="W824" s="6" t="s">
        <v>1</v>
      </c>
      <c r="X824" s="6" t="s">
        <v>1</v>
      </c>
      <c r="Y824" s="6" t="s">
        <v>1</v>
      </c>
      <c r="Z824" s="6" t="s">
        <v>317</v>
      </c>
      <c r="AA824" s="6" t="s">
        <v>44</v>
      </c>
      <c r="AB824" s="6">
        <v>1</v>
      </c>
      <c r="AC824" s="6" t="s">
        <v>44</v>
      </c>
      <c r="AD824" s="12">
        <v>52151</v>
      </c>
      <c r="AG824" s="6">
        <f t="shared" si="213"/>
        <v>0</v>
      </c>
      <c r="AH824" s="6">
        <f t="shared" si="214"/>
        <v>0</v>
      </c>
      <c r="AI824" s="6" t="str">
        <f t="shared" si="215"/>
        <v/>
      </c>
      <c r="AJ824" s="6" t="str">
        <f t="shared" si="216"/>
        <v/>
      </c>
      <c r="AK824" s="6">
        <f t="shared" si="217"/>
        <v>0</v>
      </c>
      <c r="AL824" s="6">
        <f t="shared" si="218"/>
        <v>0</v>
      </c>
      <c r="AM824" s="6" t="str">
        <f t="shared" si="219"/>
        <v/>
      </c>
      <c r="AN824" s="6" t="str">
        <f t="shared" si="220"/>
        <v/>
      </c>
      <c r="AT824" s="6">
        <f t="shared" si="205"/>
        <v>0</v>
      </c>
      <c r="AU824" s="6">
        <f t="shared" si="206"/>
        <v>0</v>
      </c>
      <c r="AV824" s="6" t="str">
        <f t="shared" si="207"/>
        <v/>
      </c>
      <c r="AW824" s="6" t="str">
        <f t="shared" si="208"/>
        <v/>
      </c>
      <c r="AX824" s="6">
        <f t="shared" si="209"/>
        <v>0</v>
      </c>
      <c r="AY824" s="6">
        <f t="shared" si="210"/>
        <v>0</v>
      </c>
      <c r="AZ824" s="6" t="str">
        <f t="shared" si="211"/>
        <v/>
      </c>
      <c r="BA824" s="6" t="str">
        <f t="shared" si="212"/>
        <v/>
      </c>
      <c r="BG824" s="6" t="s">
        <v>1169</v>
      </c>
    </row>
    <row r="825" spans="2:59">
      <c r="B825" s="2">
        <v>42638</v>
      </c>
      <c r="C825" s="3">
        <v>14</v>
      </c>
      <c r="D825" s="3" t="s">
        <v>807</v>
      </c>
      <c r="E825" s="4">
        <v>42638.645833333336</v>
      </c>
      <c r="F825" s="5" t="s">
        <v>808</v>
      </c>
      <c r="G825" s="5" t="s">
        <v>816</v>
      </c>
      <c r="H825" s="3" t="s">
        <v>808</v>
      </c>
      <c r="I825" s="3" t="s">
        <v>816</v>
      </c>
      <c r="J825" s="5">
        <v>3.38</v>
      </c>
      <c r="K825" s="5">
        <v>3.6</v>
      </c>
      <c r="L825" s="5">
        <v>1.8</v>
      </c>
      <c r="M825" s="3">
        <v>1.75</v>
      </c>
      <c r="N825" s="3">
        <v>3.7</v>
      </c>
      <c r="O825" s="3">
        <v>3.5</v>
      </c>
      <c r="P825" s="3">
        <v>1</v>
      </c>
      <c r="R825" s="3">
        <v>0</v>
      </c>
      <c r="S825" s="3">
        <v>2</v>
      </c>
      <c r="T825" s="5">
        <v>0</v>
      </c>
      <c r="U825" s="3">
        <v>0</v>
      </c>
      <c r="V825" s="6" t="str">
        <f t="shared" si="204"/>
        <v>J联赛</v>
      </c>
      <c r="W825" s="6" t="s">
        <v>0</v>
      </c>
      <c r="X825" s="6" t="s">
        <v>1</v>
      </c>
      <c r="Y825" s="6" t="s">
        <v>2</v>
      </c>
      <c r="Z825" s="6" t="s">
        <v>317</v>
      </c>
      <c r="AC825" s="6">
        <v>1</v>
      </c>
      <c r="AD825" s="12">
        <v>52152</v>
      </c>
      <c r="AG825" s="6">
        <f t="shared" si="213"/>
        <v>0</v>
      </c>
      <c r="AH825" s="6">
        <f t="shared" si="214"/>
        <v>0</v>
      </c>
      <c r="AI825" s="6" t="str">
        <f t="shared" si="215"/>
        <v/>
      </c>
      <c r="AJ825" s="6" t="str">
        <f t="shared" si="216"/>
        <v/>
      </c>
      <c r="AK825" s="6">
        <f t="shared" si="217"/>
        <v>0</v>
      </c>
      <c r="AL825" s="6">
        <f t="shared" si="218"/>
        <v>0</v>
      </c>
      <c r="AM825" s="6" t="str">
        <f t="shared" si="219"/>
        <v/>
      </c>
      <c r="AN825" s="6" t="str">
        <f t="shared" si="220"/>
        <v/>
      </c>
      <c r="AT825" s="6">
        <f t="shared" si="205"/>
        <v>0</v>
      </c>
      <c r="AU825" s="6">
        <f t="shared" si="206"/>
        <v>0</v>
      </c>
      <c r="AV825" s="6" t="str">
        <f t="shared" si="207"/>
        <v/>
      </c>
      <c r="AW825" s="6" t="str">
        <f t="shared" si="208"/>
        <v/>
      </c>
      <c r="AX825" s="6">
        <f t="shared" si="209"/>
        <v>0</v>
      </c>
      <c r="AY825" s="6">
        <f t="shared" si="210"/>
        <v>0</v>
      </c>
      <c r="AZ825" s="6" t="str">
        <f t="shared" si="211"/>
        <v/>
      </c>
      <c r="BA825" s="6" t="str">
        <f t="shared" si="212"/>
        <v/>
      </c>
      <c r="BG825" s="6" t="s">
        <v>1170</v>
      </c>
    </row>
    <row r="826" spans="2:59">
      <c r="B826" s="2">
        <v>42638</v>
      </c>
      <c r="C826" s="3">
        <v>15</v>
      </c>
      <c r="D826" s="3" t="s">
        <v>807</v>
      </c>
      <c r="E826" s="4">
        <v>42638.666666666664</v>
      </c>
      <c r="F826" s="5" t="s">
        <v>320</v>
      </c>
      <c r="G826" s="5" t="s">
        <v>424</v>
      </c>
      <c r="H826" s="3" t="s">
        <v>320</v>
      </c>
      <c r="I826" s="3" t="s">
        <v>424</v>
      </c>
      <c r="J826" s="5">
        <v>2.5499999999999998</v>
      </c>
      <c r="K826" s="5">
        <v>3.02</v>
      </c>
      <c r="L826" s="5">
        <v>2.46</v>
      </c>
      <c r="M826" s="3">
        <v>1.39</v>
      </c>
      <c r="N826" s="3">
        <v>4.0999999999999996</v>
      </c>
      <c r="O826" s="3">
        <v>6.05</v>
      </c>
      <c r="P826" s="3">
        <v>1</v>
      </c>
      <c r="R826" s="3">
        <v>1</v>
      </c>
      <c r="S826" s="3">
        <v>1</v>
      </c>
      <c r="T826" s="5">
        <v>1</v>
      </c>
      <c r="U826" s="3">
        <v>3</v>
      </c>
      <c r="V826" s="6" t="str">
        <f t="shared" si="204"/>
        <v>J联赛</v>
      </c>
      <c r="W826" s="6" t="s">
        <v>0</v>
      </c>
      <c r="X826" s="6" t="s">
        <v>1</v>
      </c>
      <c r="Y826" s="6" t="s">
        <v>2</v>
      </c>
      <c r="Z826" s="6" t="s">
        <v>317</v>
      </c>
      <c r="AA826" s="6" t="s">
        <v>44</v>
      </c>
      <c r="AB826" s="6">
        <v>1</v>
      </c>
      <c r="AC826" s="6" t="s">
        <v>44</v>
      </c>
      <c r="AD826" s="12">
        <v>52151</v>
      </c>
      <c r="AG826" s="6">
        <f t="shared" si="213"/>
        <v>0</v>
      </c>
      <c r="AH826" s="6">
        <f t="shared" si="214"/>
        <v>0</v>
      </c>
      <c r="AI826" s="6" t="str">
        <f t="shared" si="215"/>
        <v/>
      </c>
      <c r="AJ826" s="6" t="str">
        <f t="shared" si="216"/>
        <v/>
      </c>
      <c r="AK826" s="6">
        <f t="shared" si="217"/>
        <v>0</v>
      </c>
      <c r="AL826" s="6">
        <f t="shared" si="218"/>
        <v>0</v>
      </c>
      <c r="AM826" s="6" t="str">
        <f t="shared" si="219"/>
        <v/>
      </c>
      <c r="AN826" s="6" t="str">
        <f t="shared" si="220"/>
        <v/>
      </c>
      <c r="AT826" s="6">
        <f t="shared" si="205"/>
        <v>0</v>
      </c>
      <c r="AU826" s="6">
        <f t="shared" si="206"/>
        <v>0</v>
      </c>
      <c r="AV826" s="6" t="str">
        <f t="shared" si="207"/>
        <v/>
      </c>
      <c r="AW826" s="6" t="str">
        <f t="shared" si="208"/>
        <v/>
      </c>
      <c r="AX826" s="6">
        <f t="shared" si="209"/>
        <v>0</v>
      </c>
      <c r="AY826" s="6">
        <f t="shared" si="210"/>
        <v>0</v>
      </c>
      <c r="AZ826" s="6" t="str">
        <f t="shared" si="211"/>
        <v/>
      </c>
      <c r="BA826" s="6" t="str">
        <f t="shared" si="212"/>
        <v/>
      </c>
      <c r="BG826" s="12" t="s">
        <v>1171</v>
      </c>
    </row>
    <row r="827" spans="2:59">
      <c r="B827" s="2">
        <v>42638</v>
      </c>
      <c r="C827" s="3">
        <v>16</v>
      </c>
      <c r="D827" s="3" t="s">
        <v>313</v>
      </c>
      <c r="E827" s="4">
        <v>42638.666666666664</v>
      </c>
      <c r="F827" s="5" t="s">
        <v>63</v>
      </c>
      <c r="G827" s="5" t="s">
        <v>947</v>
      </c>
      <c r="H827" s="3" t="s">
        <v>63</v>
      </c>
      <c r="I827" s="3" t="s">
        <v>947</v>
      </c>
      <c r="J827" s="5">
        <v>1.56</v>
      </c>
      <c r="K827" s="5">
        <v>3.45</v>
      </c>
      <c r="L827" s="5">
        <v>5.05</v>
      </c>
      <c r="M827" s="3">
        <v>2.95</v>
      </c>
      <c r="N827" s="3">
        <v>3.3</v>
      </c>
      <c r="O827" s="3">
        <v>2.0499999999999998</v>
      </c>
      <c r="P827" s="3">
        <v>-1</v>
      </c>
      <c r="R827" s="3">
        <v>0</v>
      </c>
      <c r="S827" s="3">
        <v>0</v>
      </c>
      <c r="T827" s="5">
        <v>1</v>
      </c>
      <c r="U827" s="3">
        <v>0</v>
      </c>
      <c r="V827" s="6" t="str">
        <f t="shared" si="204"/>
        <v>J2联赛</v>
      </c>
      <c r="W827" s="6" t="s">
        <v>328</v>
      </c>
      <c r="X827" s="6" t="s">
        <v>1</v>
      </c>
      <c r="Y827" s="6" t="s">
        <v>336</v>
      </c>
      <c r="Z827" s="6" t="s">
        <v>317</v>
      </c>
      <c r="AA827" s="6" t="s">
        <v>44</v>
      </c>
      <c r="AB827" s="6">
        <v>1</v>
      </c>
      <c r="AC827" s="6">
        <v>1</v>
      </c>
      <c r="AD827" s="12">
        <v>15522</v>
      </c>
      <c r="AG827" s="6">
        <f t="shared" si="213"/>
        <v>0</v>
      </c>
      <c r="AH827" s="6">
        <f t="shared" si="214"/>
        <v>0</v>
      </c>
      <c r="AI827" s="6" t="str">
        <f t="shared" si="215"/>
        <v/>
      </c>
      <c r="AJ827" s="6" t="str">
        <f t="shared" si="216"/>
        <v/>
      </c>
      <c r="AK827" s="6">
        <f t="shared" si="217"/>
        <v>0</v>
      </c>
      <c r="AL827" s="6">
        <f t="shared" si="218"/>
        <v>0</v>
      </c>
      <c r="AM827" s="6" t="str">
        <f t="shared" si="219"/>
        <v/>
      </c>
      <c r="AN827" s="6" t="str">
        <f t="shared" si="220"/>
        <v/>
      </c>
      <c r="AT827" s="6">
        <f t="shared" si="205"/>
        <v>0</v>
      </c>
      <c r="AU827" s="6">
        <f t="shared" si="206"/>
        <v>0</v>
      </c>
      <c r="AV827" s="6" t="str">
        <f t="shared" si="207"/>
        <v/>
      </c>
      <c r="AW827" s="6" t="str">
        <f t="shared" si="208"/>
        <v/>
      </c>
      <c r="AX827" s="6">
        <f t="shared" si="209"/>
        <v>1</v>
      </c>
      <c r="AY827" s="6">
        <f t="shared" si="210"/>
        <v>2</v>
      </c>
      <c r="AZ827" s="6" t="str">
        <f t="shared" si="211"/>
        <v/>
      </c>
      <c r="BA827" s="6" t="str">
        <f t="shared" si="212"/>
        <v/>
      </c>
      <c r="BG827" s="6" t="s">
        <v>1172</v>
      </c>
    </row>
    <row r="828" spans="2:59">
      <c r="B828" s="2">
        <v>42638</v>
      </c>
      <c r="C828" s="3">
        <v>17</v>
      </c>
      <c r="D828" s="3" t="s">
        <v>313</v>
      </c>
      <c r="E828" s="4">
        <v>42638.708333333336</v>
      </c>
      <c r="F828" s="5" t="s">
        <v>950</v>
      </c>
      <c r="G828" s="5" t="s">
        <v>963</v>
      </c>
      <c r="H828" s="3" t="s">
        <v>951</v>
      </c>
      <c r="I828" s="3" t="s">
        <v>964</v>
      </c>
      <c r="J828" s="5">
        <v>1.56</v>
      </c>
      <c r="K828" s="5">
        <v>3.65</v>
      </c>
      <c r="L828" s="5">
        <v>4.67</v>
      </c>
      <c r="M828" s="3">
        <v>2.87</v>
      </c>
      <c r="N828" s="3">
        <v>3.38</v>
      </c>
      <c r="O828" s="3">
        <v>2.06</v>
      </c>
      <c r="P828" s="3">
        <v>-1</v>
      </c>
      <c r="R828" s="3">
        <v>2</v>
      </c>
      <c r="S828" s="3">
        <v>3</v>
      </c>
      <c r="T828" s="5">
        <v>0</v>
      </c>
      <c r="U828" s="3">
        <v>0</v>
      </c>
      <c r="V828" s="6" t="str">
        <f t="shared" si="204"/>
        <v>J2联赛</v>
      </c>
      <c r="W828" s="6" t="s">
        <v>134</v>
      </c>
      <c r="X828" s="6" t="s">
        <v>2</v>
      </c>
      <c r="Y828" s="6" t="s">
        <v>6</v>
      </c>
      <c r="Z828" s="6" t="s">
        <v>317</v>
      </c>
      <c r="AA828" s="6" t="s">
        <v>44</v>
      </c>
      <c r="AB828" s="6">
        <v>1</v>
      </c>
      <c r="AC828" s="6">
        <v>1</v>
      </c>
      <c r="AD828" s="12">
        <v>15522</v>
      </c>
      <c r="AG828" s="6">
        <f t="shared" si="213"/>
        <v>0</v>
      </c>
      <c r="AH828" s="6">
        <f t="shared" si="214"/>
        <v>0</v>
      </c>
      <c r="AI828" s="6" t="str">
        <f t="shared" si="215"/>
        <v/>
      </c>
      <c r="AJ828" s="6" t="str">
        <f t="shared" si="216"/>
        <v/>
      </c>
      <c r="AK828" s="6">
        <f t="shared" si="217"/>
        <v>0</v>
      </c>
      <c r="AL828" s="6">
        <f t="shared" si="218"/>
        <v>0</v>
      </c>
      <c r="AM828" s="6" t="str">
        <f t="shared" si="219"/>
        <v/>
      </c>
      <c r="AN828" s="6" t="str">
        <f t="shared" si="220"/>
        <v/>
      </c>
      <c r="AT828" s="6">
        <f t="shared" si="205"/>
        <v>0</v>
      </c>
      <c r="AU828" s="6">
        <f t="shared" si="206"/>
        <v>0</v>
      </c>
      <c r="AV828" s="6" t="str">
        <f t="shared" si="207"/>
        <v/>
      </c>
      <c r="AW828" s="6" t="str">
        <f t="shared" si="208"/>
        <v/>
      </c>
      <c r="AX828" s="6">
        <f t="shared" si="209"/>
        <v>0</v>
      </c>
      <c r="AY828" s="6">
        <f t="shared" si="210"/>
        <v>1</v>
      </c>
      <c r="AZ828" s="6" t="str">
        <f t="shared" si="211"/>
        <v/>
      </c>
      <c r="BA828" s="6" t="str">
        <f t="shared" si="212"/>
        <v/>
      </c>
      <c r="BG828" s="6" t="s">
        <v>1173</v>
      </c>
    </row>
    <row r="829" spans="2:59">
      <c r="B829" s="2">
        <v>42638</v>
      </c>
      <c r="C829" s="3">
        <v>18</v>
      </c>
      <c r="D829" s="3" t="s">
        <v>140</v>
      </c>
      <c r="E829" s="4">
        <v>42638.708333333336</v>
      </c>
      <c r="F829" s="5" t="s">
        <v>748</v>
      </c>
      <c r="G829" s="5" t="s">
        <v>141</v>
      </c>
      <c r="H829" s="3" t="s">
        <v>749</v>
      </c>
      <c r="I829" s="3" t="s">
        <v>141</v>
      </c>
      <c r="J829" s="5">
        <v>1.97</v>
      </c>
      <c r="K829" s="5">
        <v>2.72</v>
      </c>
      <c r="L829" s="5">
        <v>3.93</v>
      </c>
      <c r="M829" s="3">
        <v>4.58</v>
      </c>
      <c r="N829" s="3">
        <v>3.45</v>
      </c>
      <c r="O829" s="3">
        <v>1.61</v>
      </c>
      <c r="P829" s="3">
        <v>-1</v>
      </c>
      <c r="R829" s="3">
        <v>0</v>
      </c>
      <c r="S829" s="3">
        <v>1</v>
      </c>
      <c r="T829" s="5">
        <v>0</v>
      </c>
      <c r="U829" s="3">
        <v>0</v>
      </c>
      <c r="V829" s="6" t="str">
        <f t="shared" si="204"/>
        <v>俄超</v>
      </c>
      <c r="W829" s="6" t="s">
        <v>405</v>
      </c>
      <c r="X829" s="6" t="s">
        <v>6</v>
      </c>
      <c r="Y829" s="6" t="s">
        <v>1</v>
      </c>
      <c r="Z829" s="6" t="s">
        <v>43</v>
      </c>
      <c r="AA829" s="6" t="s">
        <v>44</v>
      </c>
      <c r="AB829" s="6">
        <v>1</v>
      </c>
      <c r="AC829" s="6" t="s">
        <v>44</v>
      </c>
      <c r="AD829" s="12">
        <v>25511</v>
      </c>
      <c r="AG829" s="6">
        <f t="shared" si="213"/>
        <v>0</v>
      </c>
      <c r="AH829" s="6">
        <f t="shared" si="214"/>
        <v>0</v>
      </c>
      <c r="AI829" s="6" t="str">
        <f t="shared" si="215"/>
        <v/>
      </c>
      <c r="AJ829" s="6" t="str">
        <f t="shared" si="216"/>
        <v/>
      </c>
      <c r="AK829" s="6">
        <f t="shared" si="217"/>
        <v>1</v>
      </c>
      <c r="AL829" s="6">
        <f t="shared" si="218"/>
        <v>3</v>
      </c>
      <c r="AM829" s="6" t="str">
        <f t="shared" si="219"/>
        <v/>
      </c>
      <c r="AN829" s="6" t="str">
        <f t="shared" si="220"/>
        <v/>
      </c>
      <c r="AT829" s="6">
        <f t="shared" si="205"/>
        <v>0</v>
      </c>
      <c r="AU829" s="6">
        <f t="shared" si="206"/>
        <v>0</v>
      </c>
      <c r="AV829" s="6" t="str">
        <f t="shared" si="207"/>
        <v/>
      </c>
      <c r="AW829" s="6" t="str">
        <f t="shared" si="208"/>
        <v/>
      </c>
      <c r="AX829" s="6">
        <f t="shared" si="209"/>
        <v>0</v>
      </c>
      <c r="AY829" s="6">
        <f t="shared" si="210"/>
        <v>0</v>
      </c>
      <c r="AZ829" s="6" t="str">
        <f t="shared" si="211"/>
        <v/>
      </c>
      <c r="BA829" s="6" t="str">
        <f t="shared" si="212"/>
        <v/>
      </c>
    </row>
    <row r="830" spans="2:59">
      <c r="B830" s="2">
        <v>42638</v>
      </c>
      <c r="C830" s="3">
        <v>19</v>
      </c>
      <c r="D830" s="3" t="s">
        <v>807</v>
      </c>
      <c r="E830" s="4">
        <v>42638.75</v>
      </c>
      <c r="F830" s="5" t="s">
        <v>821</v>
      </c>
      <c r="G830" s="5" t="s">
        <v>810</v>
      </c>
      <c r="H830" s="3" t="s">
        <v>821</v>
      </c>
      <c r="I830" s="3" t="s">
        <v>810</v>
      </c>
      <c r="J830" s="5">
        <v>1.35</v>
      </c>
      <c r="K830" s="5">
        <v>4.25</v>
      </c>
      <c r="L830" s="5">
        <v>6.5</v>
      </c>
      <c r="M830" s="3">
        <v>2.2000000000000002</v>
      </c>
      <c r="N830" s="3">
        <v>3.45</v>
      </c>
      <c r="O830" s="3">
        <v>2.6</v>
      </c>
      <c r="P830" s="3">
        <v>-1</v>
      </c>
      <c r="R830" s="3">
        <v>1</v>
      </c>
      <c r="S830" s="3">
        <v>0</v>
      </c>
      <c r="T830" s="5">
        <v>3</v>
      </c>
      <c r="U830" s="3">
        <v>1</v>
      </c>
      <c r="V830" s="6" t="str">
        <f t="shared" si="204"/>
        <v>J联赛</v>
      </c>
      <c r="W830" s="6" t="s">
        <v>0</v>
      </c>
      <c r="X830" s="6" t="s">
        <v>1</v>
      </c>
      <c r="Y830" s="6" t="s">
        <v>2</v>
      </c>
      <c r="Z830" s="6" t="s">
        <v>317</v>
      </c>
      <c r="AD830" s="12">
        <v>15251</v>
      </c>
      <c r="AG830" s="6">
        <f t="shared" si="213"/>
        <v>0</v>
      </c>
      <c r="AH830" s="6">
        <f t="shared" si="214"/>
        <v>0</v>
      </c>
      <c r="AI830" s="6" t="str">
        <f t="shared" si="215"/>
        <v/>
      </c>
      <c r="AJ830" s="6" t="str">
        <f t="shared" si="216"/>
        <v/>
      </c>
      <c r="AK830" s="6">
        <f t="shared" si="217"/>
        <v>0</v>
      </c>
      <c r="AL830" s="6">
        <f t="shared" si="218"/>
        <v>0</v>
      </c>
      <c r="AM830" s="6" t="str">
        <f t="shared" si="219"/>
        <v/>
      </c>
      <c r="AN830" s="6" t="str">
        <f t="shared" si="220"/>
        <v/>
      </c>
      <c r="AT830" s="6">
        <f t="shared" si="205"/>
        <v>1</v>
      </c>
      <c r="AU830" s="6">
        <f t="shared" si="206"/>
        <v>2</v>
      </c>
      <c r="AV830" s="6" t="str">
        <f t="shared" si="207"/>
        <v/>
      </c>
      <c r="AW830" s="6" t="str">
        <f t="shared" si="208"/>
        <v/>
      </c>
      <c r="AX830" s="6">
        <f t="shared" si="209"/>
        <v>0</v>
      </c>
      <c r="AY830" s="6">
        <f t="shared" si="210"/>
        <v>0</v>
      </c>
      <c r="AZ830" s="6" t="str">
        <f t="shared" si="211"/>
        <v/>
      </c>
      <c r="BA830" s="6" t="str">
        <f t="shared" si="212"/>
        <v/>
      </c>
    </row>
    <row r="831" spans="2:59">
      <c r="B831" s="2">
        <v>42638</v>
      </c>
      <c r="C831" s="3">
        <v>20</v>
      </c>
      <c r="D831" s="3" t="s">
        <v>807</v>
      </c>
      <c r="E831" s="17">
        <v>42638.75</v>
      </c>
      <c r="F831" s="5" t="s">
        <v>811</v>
      </c>
      <c r="G831" s="5" t="s">
        <v>321</v>
      </c>
      <c r="H831" s="3" t="s">
        <v>811</v>
      </c>
      <c r="I831" s="3" t="s">
        <v>321</v>
      </c>
      <c r="J831" s="5">
        <v>1.9</v>
      </c>
      <c r="K831" s="5">
        <v>3.1</v>
      </c>
      <c r="L831" s="5">
        <v>3.2</v>
      </c>
      <c r="M831" s="3">
        <v>3.9</v>
      </c>
      <c r="N831" s="3">
        <v>3.75</v>
      </c>
      <c r="O831" s="3">
        <v>1.65</v>
      </c>
      <c r="P831" s="3">
        <v>-1</v>
      </c>
      <c r="R831" s="3">
        <v>3</v>
      </c>
      <c r="S831" s="3">
        <v>2</v>
      </c>
      <c r="T831" s="5">
        <v>3</v>
      </c>
      <c r="U831" s="3">
        <v>1</v>
      </c>
      <c r="V831" s="6" t="str">
        <f t="shared" si="204"/>
        <v>J联赛</v>
      </c>
      <c r="W831" s="6" t="s">
        <v>134</v>
      </c>
      <c r="X831" s="6" t="s">
        <v>6</v>
      </c>
      <c r="Y831" s="6" t="s">
        <v>149</v>
      </c>
      <c r="Z831" s="6" t="s">
        <v>317</v>
      </c>
      <c r="AA831" s="6">
        <v>1</v>
      </c>
      <c r="AC831" s="6">
        <v>1</v>
      </c>
      <c r="AD831" s="12">
        <v>25512</v>
      </c>
      <c r="AG831" s="6">
        <f t="shared" si="213"/>
        <v>0</v>
      </c>
      <c r="AH831" s="6">
        <f t="shared" si="214"/>
        <v>0</v>
      </c>
      <c r="AI831" s="6" t="str">
        <f t="shared" si="215"/>
        <v/>
      </c>
      <c r="AJ831" s="6" t="str">
        <f t="shared" si="216"/>
        <v/>
      </c>
      <c r="AK831" s="6">
        <f t="shared" si="217"/>
        <v>0</v>
      </c>
      <c r="AL831" s="6">
        <f t="shared" si="218"/>
        <v>0</v>
      </c>
      <c r="AM831" s="6" t="str">
        <f t="shared" si="219"/>
        <v/>
      </c>
      <c r="AN831" s="6" t="str">
        <f t="shared" si="220"/>
        <v/>
      </c>
      <c r="AT831" s="6">
        <f t="shared" si="205"/>
        <v>0</v>
      </c>
      <c r="AU831" s="6">
        <f t="shared" si="206"/>
        <v>0</v>
      </c>
      <c r="AV831" s="6" t="str">
        <f t="shared" si="207"/>
        <v/>
      </c>
      <c r="AW831" s="6" t="str">
        <f t="shared" si="208"/>
        <v/>
      </c>
      <c r="AX831" s="6">
        <f t="shared" si="209"/>
        <v>0</v>
      </c>
      <c r="AY831" s="6">
        <f t="shared" si="210"/>
        <v>0</v>
      </c>
      <c r="AZ831" s="6" t="str">
        <f t="shared" si="211"/>
        <v/>
      </c>
      <c r="BA831" s="6" t="str">
        <f t="shared" si="212"/>
        <v/>
      </c>
      <c r="BG831" s="6" t="s">
        <v>1174</v>
      </c>
    </row>
    <row r="832" spans="2:59">
      <c r="B832" s="2">
        <v>42638</v>
      </c>
      <c r="C832" s="3">
        <v>21</v>
      </c>
      <c r="D832" s="3" t="s">
        <v>313</v>
      </c>
      <c r="E832" s="4">
        <v>42638.75</v>
      </c>
      <c r="F832" s="5" t="s">
        <v>315</v>
      </c>
      <c r="G832" s="5" t="s">
        <v>428</v>
      </c>
      <c r="H832" s="3" t="s">
        <v>316</v>
      </c>
      <c r="I832" s="3" t="s">
        <v>428</v>
      </c>
      <c r="J832" s="5">
        <v>2.4</v>
      </c>
      <c r="K832" s="5">
        <v>2.78</v>
      </c>
      <c r="L832" s="5">
        <v>2.83</v>
      </c>
      <c r="M832" s="3">
        <v>6.6</v>
      </c>
      <c r="N832" s="3">
        <v>3.95</v>
      </c>
      <c r="O832" s="3">
        <v>1.38</v>
      </c>
      <c r="P832" s="3">
        <v>-1</v>
      </c>
      <c r="R832" s="3">
        <v>1</v>
      </c>
      <c r="S832" s="3">
        <v>1</v>
      </c>
      <c r="T832" s="5">
        <v>1</v>
      </c>
      <c r="U832" s="3">
        <v>0</v>
      </c>
      <c r="V832" s="6" t="str">
        <f t="shared" si="204"/>
        <v>J2联赛</v>
      </c>
      <c r="W832" s="6" t="s">
        <v>134</v>
      </c>
      <c r="X832" s="6" t="s">
        <v>6</v>
      </c>
      <c r="Y832" s="6" t="s">
        <v>149</v>
      </c>
      <c r="Z832" s="6" t="s">
        <v>317</v>
      </c>
      <c r="AA832" s="6" t="s">
        <v>44</v>
      </c>
      <c r="AB832" s="6">
        <v>1</v>
      </c>
      <c r="AC832" s="6" t="s">
        <v>44</v>
      </c>
      <c r="AD832" s="12">
        <v>25511</v>
      </c>
      <c r="AG832" s="6">
        <f t="shared" si="213"/>
        <v>0</v>
      </c>
      <c r="AH832" s="6">
        <f t="shared" si="214"/>
        <v>0</v>
      </c>
      <c r="AI832" s="6" t="str">
        <f t="shared" si="215"/>
        <v/>
      </c>
      <c r="AJ832" s="6" t="str">
        <f t="shared" si="216"/>
        <v/>
      </c>
      <c r="AK832" s="6">
        <f t="shared" si="217"/>
        <v>0</v>
      </c>
      <c r="AL832" s="6">
        <f t="shared" si="218"/>
        <v>1</v>
      </c>
      <c r="AM832" s="6" t="str">
        <f t="shared" si="219"/>
        <v/>
      </c>
      <c r="AN832" s="6" t="str">
        <f t="shared" si="220"/>
        <v/>
      </c>
      <c r="AT832" s="6">
        <f t="shared" si="205"/>
        <v>0</v>
      </c>
      <c r="AU832" s="6">
        <f t="shared" si="206"/>
        <v>0</v>
      </c>
      <c r="AV832" s="6" t="str">
        <f t="shared" si="207"/>
        <v/>
      </c>
      <c r="AW832" s="6" t="str">
        <f t="shared" si="208"/>
        <v/>
      </c>
      <c r="AX832" s="6">
        <f t="shared" si="209"/>
        <v>0</v>
      </c>
      <c r="AY832" s="6">
        <f t="shared" si="210"/>
        <v>0</v>
      </c>
      <c r="AZ832" s="6" t="str">
        <f t="shared" si="211"/>
        <v/>
      </c>
      <c r="BA832" s="6" t="str">
        <f t="shared" si="212"/>
        <v/>
      </c>
      <c r="BG832" s="6" t="s">
        <v>1175</v>
      </c>
    </row>
    <row r="833" spans="2:59">
      <c r="B833" s="2">
        <v>42638</v>
      </c>
      <c r="C833" s="3">
        <v>22</v>
      </c>
      <c r="D833" s="3" t="s">
        <v>313</v>
      </c>
      <c r="E833" s="4">
        <v>42638.75</v>
      </c>
      <c r="F833" s="5" t="s">
        <v>957</v>
      </c>
      <c r="G833" s="5" t="s">
        <v>948</v>
      </c>
      <c r="H833" s="3" t="s">
        <v>957</v>
      </c>
      <c r="I833" s="3" t="s">
        <v>948</v>
      </c>
      <c r="J833" s="5">
        <v>4.53</v>
      </c>
      <c r="K833" s="5">
        <v>3.35</v>
      </c>
      <c r="L833" s="5">
        <v>1.7</v>
      </c>
      <c r="M833" s="3">
        <v>1.85</v>
      </c>
      <c r="N833" s="3">
        <v>3.35</v>
      </c>
      <c r="O833" s="3">
        <v>3.45</v>
      </c>
      <c r="P833" s="3">
        <v>1</v>
      </c>
      <c r="R833" s="3">
        <v>0</v>
      </c>
      <c r="S833" s="3">
        <v>1</v>
      </c>
      <c r="T833" s="5">
        <v>0</v>
      </c>
      <c r="U833" s="3">
        <v>1</v>
      </c>
      <c r="V833" s="6" t="str">
        <f t="shared" si="204"/>
        <v>J2联赛</v>
      </c>
      <c r="W833" s="6" t="s">
        <v>328</v>
      </c>
      <c r="X833" s="6" t="s">
        <v>336</v>
      </c>
      <c r="Y833" s="6" t="s">
        <v>134</v>
      </c>
      <c r="Z833" s="6" t="s">
        <v>317</v>
      </c>
      <c r="AD833" s="12">
        <v>51251</v>
      </c>
      <c r="AG833" s="6">
        <f t="shared" si="213"/>
        <v>0</v>
      </c>
      <c r="AH833" s="6">
        <f t="shared" si="214"/>
        <v>0</v>
      </c>
      <c r="AI833" s="6" t="str">
        <f t="shared" si="215"/>
        <v/>
      </c>
      <c r="AJ833" s="6" t="str">
        <f t="shared" si="216"/>
        <v/>
      </c>
      <c r="AK833" s="6">
        <f t="shared" si="217"/>
        <v>0</v>
      </c>
      <c r="AL833" s="6">
        <f t="shared" si="218"/>
        <v>0</v>
      </c>
      <c r="AM833" s="6" t="str">
        <f t="shared" si="219"/>
        <v/>
      </c>
      <c r="AN833" s="6" t="str">
        <f t="shared" si="220"/>
        <v/>
      </c>
      <c r="AT833" s="6">
        <f t="shared" si="205"/>
        <v>0</v>
      </c>
      <c r="AU833" s="6">
        <f t="shared" si="206"/>
        <v>1</v>
      </c>
      <c r="AV833" s="6" t="str">
        <f t="shared" si="207"/>
        <v/>
      </c>
      <c r="AW833" s="6" t="str">
        <f t="shared" si="208"/>
        <v/>
      </c>
      <c r="AX833" s="6">
        <f t="shared" si="209"/>
        <v>0</v>
      </c>
      <c r="AY833" s="6">
        <f t="shared" si="210"/>
        <v>0</v>
      </c>
      <c r="AZ833" s="6" t="str">
        <f t="shared" si="211"/>
        <v/>
      </c>
      <c r="BA833" s="6" t="str">
        <f t="shared" si="212"/>
        <v/>
      </c>
      <c r="BG833" s="6" t="s">
        <v>1176</v>
      </c>
    </row>
    <row r="834" spans="2:59">
      <c r="B834" s="2">
        <v>42638</v>
      </c>
      <c r="C834" s="3">
        <v>23</v>
      </c>
      <c r="D834" s="3" t="s">
        <v>191</v>
      </c>
      <c r="E834" s="4">
        <v>42638.75</v>
      </c>
      <c r="F834" s="5" t="s">
        <v>830</v>
      </c>
      <c r="G834" s="5" t="s">
        <v>543</v>
      </c>
      <c r="H834" s="3" t="s">
        <v>831</v>
      </c>
      <c r="I834" s="3" t="s">
        <v>543</v>
      </c>
      <c r="J834" s="5">
        <v>2.83</v>
      </c>
      <c r="K834" s="5">
        <v>3</v>
      </c>
      <c r="L834" s="5">
        <v>2.37</v>
      </c>
      <c r="M834" s="3">
        <v>1.42</v>
      </c>
      <c r="N834" s="3">
        <v>4.0999999999999996</v>
      </c>
      <c r="O834" s="3">
        <v>5.5</v>
      </c>
      <c r="P834" s="3">
        <v>1</v>
      </c>
      <c r="R834" s="3">
        <v>1</v>
      </c>
      <c r="S834" s="3">
        <v>2</v>
      </c>
      <c r="T834" s="5">
        <v>0</v>
      </c>
      <c r="U834" s="3">
        <v>1</v>
      </c>
      <c r="V834" s="6" t="str">
        <f t="shared" si="204"/>
        <v>西甲</v>
      </c>
      <c r="W834" s="6" t="s">
        <v>328</v>
      </c>
      <c r="X834" s="6" t="s">
        <v>336</v>
      </c>
      <c r="Y834" s="6" t="s">
        <v>134</v>
      </c>
      <c r="Z834" s="6" t="s">
        <v>3</v>
      </c>
      <c r="AC834" s="6">
        <v>1</v>
      </c>
      <c r="AD834" s="12">
        <v>52152</v>
      </c>
      <c r="AG834" s="6">
        <f t="shared" si="213"/>
        <v>0</v>
      </c>
      <c r="AH834" s="6">
        <f t="shared" si="214"/>
        <v>0</v>
      </c>
      <c r="AI834" s="6" t="str">
        <f t="shared" si="215"/>
        <v/>
      </c>
      <c r="AJ834" s="6" t="str">
        <f t="shared" si="216"/>
        <v/>
      </c>
      <c r="AK834" s="6">
        <f t="shared" si="217"/>
        <v>0</v>
      </c>
      <c r="AL834" s="6">
        <f t="shared" si="218"/>
        <v>0</v>
      </c>
      <c r="AM834" s="6" t="str">
        <f t="shared" si="219"/>
        <v/>
      </c>
      <c r="AN834" s="6" t="str">
        <f t="shared" si="220"/>
        <v/>
      </c>
      <c r="AT834" s="6">
        <f t="shared" si="205"/>
        <v>0</v>
      </c>
      <c r="AU834" s="6">
        <f t="shared" si="206"/>
        <v>0</v>
      </c>
      <c r="AV834" s="6" t="str">
        <f t="shared" si="207"/>
        <v/>
      </c>
      <c r="AW834" s="6" t="str">
        <f t="shared" si="208"/>
        <v/>
      </c>
      <c r="AX834" s="6">
        <f t="shared" si="209"/>
        <v>0</v>
      </c>
      <c r="AY834" s="6">
        <f t="shared" si="210"/>
        <v>0</v>
      </c>
      <c r="AZ834" s="6" t="str">
        <f t="shared" si="211"/>
        <v/>
      </c>
      <c r="BA834" s="6" t="str">
        <f t="shared" si="212"/>
        <v/>
      </c>
      <c r="BG834" s="6" t="s">
        <v>1177</v>
      </c>
    </row>
    <row r="835" spans="2:59">
      <c r="B835" s="2">
        <v>42638</v>
      </c>
      <c r="C835" s="3">
        <v>24</v>
      </c>
      <c r="D835" s="3" t="s">
        <v>174</v>
      </c>
      <c r="E835" s="17">
        <v>42638.770833333336</v>
      </c>
      <c r="F835" s="5" t="s">
        <v>249</v>
      </c>
      <c r="G835" s="5" t="s">
        <v>245</v>
      </c>
      <c r="H835" s="3" t="s">
        <v>249</v>
      </c>
      <c r="I835" s="3" t="s">
        <v>245</v>
      </c>
      <c r="J835" s="5">
        <v>3.25</v>
      </c>
      <c r="K835" s="5">
        <v>3.1</v>
      </c>
      <c r="L835" s="5">
        <v>1.98</v>
      </c>
      <c r="M835" s="3">
        <v>1.63</v>
      </c>
      <c r="N835" s="3">
        <v>3.9</v>
      </c>
      <c r="O835" s="3">
        <v>3.85</v>
      </c>
      <c r="P835" s="3">
        <v>1</v>
      </c>
      <c r="R835" s="3">
        <v>3</v>
      </c>
      <c r="S835" s="3">
        <v>1</v>
      </c>
      <c r="T835" s="5">
        <v>3</v>
      </c>
      <c r="U835" s="3">
        <v>3</v>
      </c>
      <c r="V835" s="6" t="str">
        <f t="shared" si="204"/>
        <v>意甲</v>
      </c>
      <c r="W835" s="6" t="s">
        <v>134</v>
      </c>
      <c r="X835" s="6" t="s">
        <v>1</v>
      </c>
      <c r="Y835" s="6" t="s">
        <v>336</v>
      </c>
      <c r="Z835" s="6" t="s">
        <v>3</v>
      </c>
      <c r="AA835" s="6">
        <v>1</v>
      </c>
      <c r="AB835" s="6">
        <v>1</v>
      </c>
      <c r="AC835" s="6" t="s">
        <v>44</v>
      </c>
      <c r="AD835" s="12">
        <v>52151</v>
      </c>
      <c r="AG835" s="6">
        <f t="shared" si="213"/>
        <v>0</v>
      </c>
      <c r="AH835" s="6">
        <f t="shared" si="214"/>
        <v>0</v>
      </c>
      <c r="AI835" s="6" t="str">
        <f t="shared" si="215"/>
        <v/>
      </c>
      <c r="AJ835" s="6" t="str">
        <f t="shared" si="216"/>
        <v/>
      </c>
      <c r="AK835" s="6">
        <f t="shared" si="217"/>
        <v>0</v>
      </c>
      <c r="AL835" s="6">
        <f t="shared" si="218"/>
        <v>0</v>
      </c>
      <c r="AM835" s="6" t="str">
        <f t="shared" si="219"/>
        <v/>
      </c>
      <c r="AN835" s="6" t="str">
        <f t="shared" si="220"/>
        <v/>
      </c>
      <c r="AT835" s="6">
        <f t="shared" si="205"/>
        <v>0</v>
      </c>
      <c r="AU835" s="6">
        <f t="shared" si="206"/>
        <v>0</v>
      </c>
      <c r="AV835" s="6" t="str">
        <f t="shared" si="207"/>
        <v/>
      </c>
      <c r="AW835" s="6" t="str">
        <f t="shared" si="208"/>
        <v/>
      </c>
      <c r="AX835" s="6">
        <f t="shared" si="209"/>
        <v>0</v>
      </c>
      <c r="AY835" s="6">
        <f t="shared" si="210"/>
        <v>0</v>
      </c>
      <c r="AZ835" s="6" t="str">
        <f t="shared" si="211"/>
        <v/>
      </c>
      <c r="BA835" s="6" t="str">
        <f t="shared" si="212"/>
        <v/>
      </c>
    </row>
    <row r="836" spans="2:59">
      <c r="B836" s="2">
        <v>42638</v>
      </c>
      <c r="C836" s="3">
        <v>25</v>
      </c>
      <c r="D836" s="3" t="s">
        <v>81</v>
      </c>
      <c r="E836" s="4">
        <v>42638.770833333336</v>
      </c>
      <c r="F836" s="5" t="s">
        <v>152</v>
      </c>
      <c r="G836" s="5" t="s">
        <v>908</v>
      </c>
      <c r="H836" s="3" t="s">
        <v>152</v>
      </c>
      <c r="I836" s="3" t="s">
        <v>908</v>
      </c>
      <c r="J836" s="5">
        <v>2.4500000000000002</v>
      </c>
      <c r="K836" s="5">
        <v>3.2</v>
      </c>
      <c r="L836" s="5">
        <v>2.4500000000000002</v>
      </c>
      <c r="M836" s="3">
        <v>5.75</v>
      </c>
      <c r="N836" s="3">
        <v>4.25</v>
      </c>
      <c r="O836" s="3">
        <v>1.39</v>
      </c>
      <c r="P836" s="3">
        <v>-1</v>
      </c>
      <c r="R836" s="3">
        <v>0</v>
      </c>
      <c r="S836" s="3">
        <v>0</v>
      </c>
      <c r="T836" s="5">
        <v>1</v>
      </c>
      <c r="U836" s="3">
        <v>0</v>
      </c>
      <c r="V836" s="6" t="str">
        <f t="shared" si="204"/>
        <v>荷甲</v>
      </c>
      <c r="W836" s="6" t="s">
        <v>0</v>
      </c>
      <c r="X836" s="6" t="s">
        <v>1</v>
      </c>
      <c r="Y836" s="6" t="s">
        <v>1</v>
      </c>
      <c r="Z836" s="6" t="s">
        <v>43</v>
      </c>
      <c r="AA836" s="6" t="s">
        <v>44</v>
      </c>
      <c r="AB836" s="6">
        <v>1</v>
      </c>
      <c r="AC836" s="6" t="s">
        <v>44</v>
      </c>
      <c r="AD836" s="12">
        <v>25511</v>
      </c>
      <c r="AG836" s="6">
        <f t="shared" si="213"/>
        <v>0</v>
      </c>
      <c r="AH836" s="6">
        <f t="shared" si="214"/>
        <v>0</v>
      </c>
      <c r="AI836" s="6" t="str">
        <f t="shared" si="215"/>
        <v/>
      </c>
      <c r="AJ836" s="6" t="str">
        <f t="shared" si="216"/>
        <v/>
      </c>
      <c r="AK836" s="6">
        <f t="shared" si="217"/>
        <v>2</v>
      </c>
      <c r="AL836" s="6">
        <f t="shared" si="218"/>
        <v>4</v>
      </c>
      <c r="AM836" s="6" t="str">
        <f t="shared" si="219"/>
        <v/>
      </c>
      <c r="AN836" s="6" t="str">
        <f t="shared" si="220"/>
        <v/>
      </c>
      <c r="AT836" s="6">
        <f t="shared" si="205"/>
        <v>0</v>
      </c>
      <c r="AU836" s="6">
        <f t="shared" si="206"/>
        <v>0</v>
      </c>
      <c r="AV836" s="6" t="str">
        <f t="shared" si="207"/>
        <v/>
      </c>
      <c r="AW836" s="6" t="str">
        <f t="shared" si="208"/>
        <v/>
      </c>
      <c r="AX836" s="6">
        <f t="shared" si="209"/>
        <v>0</v>
      </c>
      <c r="AY836" s="6">
        <f t="shared" si="210"/>
        <v>0</v>
      </c>
      <c r="AZ836" s="6" t="str">
        <f t="shared" si="211"/>
        <v/>
      </c>
      <c r="BA836" s="6" t="str">
        <f t="shared" si="212"/>
        <v/>
      </c>
    </row>
    <row r="837" spans="2:59">
      <c r="B837" s="2">
        <v>42638</v>
      </c>
      <c r="C837" s="3">
        <v>26</v>
      </c>
      <c r="D837" s="3" t="s">
        <v>86</v>
      </c>
      <c r="E837" s="4">
        <v>42638.8125</v>
      </c>
      <c r="F837" s="5" t="s">
        <v>87</v>
      </c>
      <c r="G837" s="5" t="s">
        <v>95</v>
      </c>
      <c r="H837" s="3" t="s">
        <v>87</v>
      </c>
      <c r="I837" s="3" t="s">
        <v>95</v>
      </c>
      <c r="J837" s="5">
        <v>2.11</v>
      </c>
      <c r="K837" s="5">
        <v>3.25</v>
      </c>
      <c r="L837" s="5">
        <v>2.88</v>
      </c>
      <c r="M837" s="3">
        <v>4.3499999999999996</v>
      </c>
      <c r="N837" s="3">
        <v>4.0999999999999996</v>
      </c>
      <c r="O837" s="3">
        <v>1.53</v>
      </c>
      <c r="P837" s="3">
        <v>-1</v>
      </c>
      <c r="R837" s="3">
        <v>1</v>
      </c>
      <c r="S837" s="3">
        <v>3</v>
      </c>
      <c r="T837" s="5">
        <v>0</v>
      </c>
      <c r="U837" s="3">
        <v>0</v>
      </c>
      <c r="V837" s="6" t="str">
        <f t="shared" si="204"/>
        <v>德乙</v>
      </c>
      <c r="W837" s="6" t="s">
        <v>1</v>
      </c>
      <c r="X837" s="6" t="s">
        <v>1</v>
      </c>
      <c r="Y837" s="6" t="s">
        <v>1</v>
      </c>
      <c r="Z837" s="6" t="s">
        <v>43</v>
      </c>
      <c r="AA837" s="6" t="s">
        <v>44</v>
      </c>
      <c r="AB837" s="6">
        <v>1</v>
      </c>
      <c r="AC837" s="6" t="s">
        <v>44</v>
      </c>
      <c r="AD837" s="12">
        <v>25511</v>
      </c>
      <c r="AG837" s="6">
        <f t="shared" si="213"/>
        <v>0</v>
      </c>
      <c r="AH837" s="6">
        <f t="shared" si="214"/>
        <v>0</v>
      </c>
      <c r="AI837" s="6" t="str">
        <f t="shared" si="215"/>
        <v/>
      </c>
      <c r="AJ837" s="6" t="str">
        <f t="shared" si="216"/>
        <v/>
      </c>
      <c r="AK837" s="6">
        <f t="shared" si="217"/>
        <v>3</v>
      </c>
      <c r="AL837" s="6">
        <f t="shared" si="218"/>
        <v>5</v>
      </c>
      <c r="AM837" s="6">
        <f t="shared" si="219"/>
        <v>9.4600000000000128E-2</v>
      </c>
      <c r="AN837" s="6" t="str">
        <f t="shared" si="220"/>
        <v/>
      </c>
      <c r="AT837" s="6">
        <f t="shared" si="205"/>
        <v>0</v>
      </c>
      <c r="AU837" s="6">
        <f t="shared" si="206"/>
        <v>0</v>
      </c>
      <c r="AV837" s="6" t="str">
        <f t="shared" si="207"/>
        <v/>
      </c>
      <c r="AW837" s="6" t="str">
        <f t="shared" si="208"/>
        <v/>
      </c>
      <c r="AX837" s="6">
        <f t="shared" si="209"/>
        <v>0</v>
      </c>
      <c r="AY837" s="6">
        <f t="shared" si="210"/>
        <v>0</v>
      </c>
      <c r="AZ837" s="6" t="str">
        <f t="shared" si="211"/>
        <v/>
      </c>
      <c r="BA837" s="6" t="str">
        <f t="shared" si="212"/>
        <v/>
      </c>
    </row>
    <row r="838" spans="2:59">
      <c r="B838" s="2">
        <v>42638</v>
      </c>
      <c r="C838" s="3">
        <v>27</v>
      </c>
      <c r="D838" s="3" t="s">
        <v>86</v>
      </c>
      <c r="E838" s="4">
        <v>42638.8125</v>
      </c>
      <c r="F838" s="5" t="s">
        <v>90</v>
      </c>
      <c r="G838" s="5" t="s">
        <v>751</v>
      </c>
      <c r="H838" s="3" t="s">
        <v>90</v>
      </c>
      <c r="I838" s="3" t="s">
        <v>751</v>
      </c>
      <c r="J838" s="5">
        <v>2.17</v>
      </c>
      <c r="K838" s="5">
        <v>2.95</v>
      </c>
      <c r="L838" s="5">
        <v>3</v>
      </c>
      <c r="M838" s="3">
        <v>4.55</v>
      </c>
      <c r="N838" s="3">
        <v>3.9</v>
      </c>
      <c r="O838" s="3">
        <v>1.53</v>
      </c>
      <c r="P838" s="3">
        <v>-1</v>
      </c>
      <c r="R838" s="3">
        <v>2</v>
      </c>
      <c r="S838" s="3">
        <v>2</v>
      </c>
      <c r="T838" s="5">
        <v>1</v>
      </c>
      <c r="U838" s="3">
        <v>0</v>
      </c>
      <c r="V838" s="6" t="str">
        <f t="shared" si="204"/>
        <v>德乙</v>
      </c>
      <c r="AD838" s="12">
        <v>25511</v>
      </c>
      <c r="AG838" s="6">
        <f t="shared" si="213"/>
        <v>0</v>
      </c>
      <c r="AH838" s="6">
        <f t="shared" si="214"/>
        <v>0</v>
      </c>
      <c r="AI838" s="6" t="str">
        <f t="shared" si="215"/>
        <v/>
      </c>
      <c r="AJ838" s="6" t="str">
        <f t="shared" si="216"/>
        <v/>
      </c>
      <c r="AK838" s="6">
        <f t="shared" si="217"/>
        <v>0</v>
      </c>
      <c r="AL838" s="6">
        <f t="shared" si="218"/>
        <v>1</v>
      </c>
      <c r="AM838" s="6" t="str">
        <f t="shared" si="219"/>
        <v/>
      </c>
      <c r="AN838" s="6" t="str">
        <f t="shared" si="220"/>
        <v/>
      </c>
      <c r="AT838" s="6">
        <f t="shared" si="205"/>
        <v>0</v>
      </c>
      <c r="AU838" s="6">
        <f t="shared" si="206"/>
        <v>1</v>
      </c>
      <c r="AV838" s="6" t="str">
        <f t="shared" si="207"/>
        <v/>
      </c>
      <c r="AW838" s="6" t="str">
        <f t="shared" si="208"/>
        <v/>
      </c>
      <c r="AX838" s="6">
        <f t="shared" si="209"/>
        <v>0</v>
      </c>
      <c r="AY838" s="6">
        <f t="shared" si="210"/>
        <v>0</v>
      </c>
      <c r="AZ838" s="6" t="str">
        <f t="shared" si="211"/>
        <v/>
      </c>
      <c r="BA838" s="6" t="str">
        <f t="shared" si="212"/>
        <v/>
      </c>
    </row>
    <row r="839" spans="2:59">
      <c r="B839" s="2">
        <v>42638</v>
      </c>
      <c r="C839" s="3">
        <v>28</v>
      </c>
      <c r="D839" s="3" t="s">
        <v>86</v>
      </c>
      <c r="E839" s="4">
        <v>42638.8125</v>
      </c>
      <c r="F839" s="5" t="s">
        <v>553</v>
      </c>
      <c r="G839" s="5" t="s">
        <v>980</v>
      </c>
      <c r="H839" s="3" t="s">
        <v>553</v>
      </c>
      <c r="I839" s="3" t="s">
        <v>980</v>
      </c>
      <c r="J839" s="5">
        <v>2.5299999999999998</v>
      </c>
      <c r="K839" s="5">
        <v>3.25</v>
      </c>
      <c r="L839" s="5">
        <v>2.52</v>
      </c>
      <c r="M839" s="3">
        <v>1.42</v>
      </c>
      <c r="N839" s="3">
        <v>4.3</v>
      </c>
      <c r="O839" s="3">
        <v>5.2</v>
      </c>
      <c r="P839" s="3">
        <v>1</v>
      </c>
      <c r="R839" s="3">
        <v>0</v>
      </c>
      <c r="S839" s="3">
        <v>2</v>
      </c>
      <c r="T839" s="5">
        <v>0</v>
      </c>
      <c r="U839" s="3">
        <v>0</v>
      </c>
      <c r="V839" s="6" t="str">
        <f t="shared" si="204"/>
        <v>德乙</v>
      </c>
      <c r="AD839" s="12">
        <v>52152</v>
      </c>
      <c r="AG839" s="6">
        <f t="shared" si="213"/>
        <v>0</v>
      </c>
      <c r="AH839" s="6">
        <f t="shared" si="214"/>
        <v>0</v>
      </c>
      <c r="AI839" s="6" t="str">
        <f t="shared" si="215"/>
        <v/>
      </c>
      <c r="AJ839" s="6" t="str">
        <f t="shared" si="216"/>
        <v/>
      </c>
      <c r="AK839" s="6">
        <f t="shared" si="217"/>
        <v>0</v>
      </c>
      <c r="AL839" s="6">
        <f t="shared" si="218"/>
        <v>0</v>
      </c>
      <c r="AM839" s="6" t="str">
        <f t="shared" si="219"/>
        <v/>
      </c>
      <c r="AN839" s="6" t="str">
        <f t="shared" si="220"/>
        <v/>
      </c>
      <c r="AT839" s="6">
        <f t="shared" si="205"/>
        <v>0</v>
      </c>
      <c r="AU839" s="6">
        <f t="shared" si="206"/>
        <v>1</v>
      </c>
      <c r="AV839" s="6" t="str">
        <f t="shared" si="207"/>
        <v/>
      </c>
      <c r="AW839" s="6" t="str">
        <f t="shared" si="208"/>
        <v/>
      </c>
      <c r="AX839" s="6">
        <f t="shared" si="209"/>
        <v>0</v>
      </c>
      <c r="AY839" s="6">
        <f t="shared" si="210"/>
        <v>0</v>
      </c>
      <c r="AZ839" s="6" t="str">
        <f t="shared" si="211"/>
        <v/>
      </c>
      <c r="BA839" s="6" t="str">
        <f t="shared" si="212"/>
        <v/>
      </c>
    </row>
    <row r="840" spans="2:59">
      <c r="B840" s="2">
        <v>42638</v>
      </c>
      <c r="C840" s="3">
        <v>29</v>
      </c>
      <c r="D840" s="3" t="s">
        <v>140</v>
      </c>
      <c r="E840" s="4">
        <v>42638.8125</v>
      </c>
      <c r="F840" s="5" t="s">
        <v>142</v>
      </c>
      <c r="G840" s="5" t="s">
        <v>199</v>
      </c>
      <c r="H840" s="3" t="s">
        <v>142</v>
      </c>
      <c r="I840" s="3" t="s">
        <v>201</v>
      </c>
      <c r="J840" s="5">
        <v>2.82</v>
      </c>
      <c r="K840" s="5">
        <v>2.85</v>
      </c>
      <c r="L840" s="5">
        <v>2.4</v>
      </c>
      <c r="M840" s="3">
        <v>1.41</v>
      </c>
      <c r="N840" s="3">
        <v>3.95</v>
      </c>
      <c r="O840" s="3">
        <v>6</v>
      </c>
      <c r="P840" s="3">
        <v>1</v>
      </c>
      <c r="R840" s="3">
        <v>0</v>
      </c>
      <c r="S840" s="3">
        <v>0</v>
      </c>
      <c r="T840" s="5">
        <v>1</v>
      </c>
      <c r="U840" s="3">
        <v>3</v>
      </c>
      <c r="V840" s="6" t="str">
        <f t="shared" si="204"/>
        <v>俄超</v>
      </c>
      <c r="AD840" s="12">
        <v>52151</v>
      </c>
      <c r="AG840" s="6">
        <f t="shared" si="213"/>
        <v>0</v>
      </c>
      <c r="AH840" s="6">
        <f t="shared" si="214"/>
        <v>0</v>
      </c>
      <c r="AI840" s="6" t="str">
        <f t="shared" si="215"/>
        <v/>
      </c>
      <c r="AJ840" s="6" t="str">
        <f t="shared" si="216"/>
        <v/>
      </c>
      <c r="AK840" s="6">
        <f t="shared" si="217"/>
        <v>0</v>
      </c>
      <c r="AL840" s="6">
        <f t="shared" si="218"/>
        <v>0</v>
      </c>
      <c r="AM840" s="6" t="str">
        <f t="shared" si="219"/>
        <v/>
      </c>
      <c r="AN840" s="6" t="str">
        <f t="shared" si="220"/>
        <v/>
      </c>
      <c r="AT840" s="6">
        <f t="shared" si="205"/>
        <v>0</v>
      </c>
      <c r="AU840" s="6">
        <f t="shared" si="206"/>
        <v>1</v>
      </c>
      <c r="AV840" s="6" t="str">
        <f t="shared" si="207"/>
        <v/>
      </c>
      <c r="AW840" s="6" t="str">
        <f t="shared" si="208"/>
        <v/>
      </c>
      <c r="AX840" s="6">
        <f t="shared" si="209"/>
        <v>0</v>
      </c>
      <c r="AY840" s="6">
        <f t="shared" si="210"/>
        <v>0</v>
      </c>
      <c r="AZ840" s="6" t="str">
        <f t="shared" si="211"/>
        <v/>
      </c>
      <c r="BA840" s="6" t="str">
        <f t="shared" si="212"/>
        <v/>
      </c>
    </row>
    <row r="841" spans="2:59">
      <c r="B841" s="2">
        <v>42638</v>
      </c>
      <c r="C841" s="3">
        <v>30</v>
      </c>
      <c r="D841" s="3" t="s">
        <v>42</v>
      </c>
      <c r="E841" s="4">
        <v>42638.833333333336</v>
      </c>
      <c r="F841" s="5" t="s">
        <v>978</v>
      </c>
      <c r="G841" s="5" t="s">
        <v>865</v>
      </c>
      <c r="H841" s="3" t="s">
        <v>978</v>
      </c>
      <c r="I841" s="3" t="s">
        <v>865</v>
      </c>
      <c r="J841" s="5">
        <v>2.7</v>
      </c>
      <c r="K841" s="5">
        <v>3.2</v>
      </c>
      <c r="L841" s="5">
        <v>2.2400000000000002</v>
      </c>
      <c r="M841" s="3">
        <v>1.47</v>
      </c>
      <c r="N841" s="3">
        <v>4.1500000000000004</v>
      </c>
      <c r="O841" s="3">
        <v>4.8</v>
      </c>
      <c r="P841" s="3">
        <v>1</v>
      </c>
      <c r="R841" s="3">
        <v>2</v>
      </c>
      <c r="S841" s="3">
        <v>1</v>
      </c>
      <c r="T841" s="5">
        <v>3</v>
      </c>
      <c r="U841" s="3">
        <v>3</v>
      </c>
      <c r="V841" s="6" t="str">
        <f t="shared" ref="V841:V889" si="221">D841</f>
        <v>苏超</v>
      </c>
      <c r="W841" s="6" t="s">
        <v>5</v>
      </c>
      <c r="X841" s="6" t="s">
        <v>1</v>
      </c>
      <c r="Y841" s="6" t="s">
        <v>1</v>
      </c>
      <c r="Z841" s="6" t="s">
        <v>43</v>
      </c>
      <c r="AA841" s="6" t="s">
        <v>44</v>
      </c>
      <c r="AB841" s="6">
        <v>1</v>
      </c>
      <c r="AC841" s="6" t="s">
        <v>44</v>
      </c>
      <c r="AD841" s="12">
        <v>52151</v>
      </c>
      <c r="AG841" s="6">
        <f t="shared" si="213"/>
        <v>0</v>
      </c>
      <c r="AH841" s="6">
        <f t="shared" si="214"/>
        <v>0</v>
      </c>
      <c r="AI841" s="6" t="str">
        <f t="shared" si="215"/>
        <v/>
      </c>
      <c r="AJ841" s="6" t="str">
        <f t="shared" si="216"/>
        <v/>
      </c>
      <c r="AK841" s="6">
        <f t="shared" si="217"/>
        <v>0</v>
      </c>
      <c r="AL841" s="6">
        <f t="shared" si="218"/>
        <v>0</v>
      </c>
      <c r="AM841" s="6" t="str">
        <f t="shared" si="219"/>
        <v/>
      </c>
      <c r="AN841" s="6" t="str">
        <f t="shared" si="220"/>
        <v/>
      </c>
      <c r="AT841" s="6">
        <f t="shared" si="205"/>
        <v>0</v>
      </c>
      <c r="AU841" s="6">
        <f t="shared" si="206"/>
        <v>0</v>
      </c>
      <c r="AV841" s="6" t="str">
        <f t="shared" si="207"/>
        <v/>
      </c>
      <c r="AW841" s="6" t="str">
        <f t="shared" si="208"/>
        <v/>
      </c>
      <c r="AX841" s="6">
        <f t="shared" si="209"/>
        <v>0</v>
      </c>
      <c r="AY841" s="6">
        <f t="shared" si="210"/>
        <v>0</v>
      </c>
      <c r="AZ841" s="6" t="str">
        <f t="shared" si="211"/>
        <v/>
      </c>
      <c r="BA841" s="6" t="str">
        <f t="shared" si="212"/>
        <v/>
      </c>
    </row>
    <row r="842" spans="2:59">
      <c r="B842" s="2">
        <v>42638</v>
      </c>
      <c r="C842" s="3">
        <v>31</v>
      </c>
      <c r="D842" s="3" t="s">
        <v>81</v>
      </c>
      <c r="E842" s="4">
        <v>42638.854166666664</v>
      </c>
      <c r="F842" s="5" t="s">
        <v>887</v>
      </c>
      <c r="G842" s="5" t="s">
        <v>891</v>
      </c>
      <c r="H842" s="3" t="s">
        <v>887</v>
      </c>
      <c r="I842" s="3" t="s">
        <v>891</v>
      </c>
      <c r="J842" s="5">
        <v>3.4</v>
      </c>
      <c r="K842" s="5">
        <v>3.55</v>
      </c>
      <c r="L842" s="5">
        <v>1.81</v>
      </c>
      <c r="M842" s="3">
        <v>1.74</v>
      </c>
      <c r="N842" s="3">
        <v>3.8</v>
      </c>
      <c r="O842" s="3">
        <v>3.43</v>
      </c>
      <c r="P842" s="3">
        <v>1</v>
      </c>
      <c r="R842" s="3">
        <v>2</v>
      </c>
      <c r="S842" s="3">
        <v>1</v>
      </c>
      <c r="T842" s="5">
        <v>3</v>
      </c>
      <c r="U842" s="3">
        <v>3</v>
      </c>
      <c r="V842" s="6" t="str">
        <f t="shared" si="221"/>
        <v>荷甲</v>
      </c>
      <c r="AD842" s="12">
        <v>52151</v>
      </c>
      <c r="AG842" s="6">
        <f t="shared" si="213"/>
        <v>0</v>
      </c>
      <c r="AH842" s="6">
        <f t="shared" si="214"/>
        <v>0</v>
      </c>
      <c r="AI842" s="6" t="str">
        <f t="shared" si="215"/>
        <v/>
      </c>
      <c r="AJ842" s="6" t="str">
        <f t="shared" si="216"/>
        <v/>
      </c>
      <c r="AK842" s="6">
        <f t="shared" si="217"/>
        <v>0</v>
      </c>
      <c r="AL842" s="6">
        <f t="shared" si="218"/>
        <v>0</v>
      </c>
      <c r="AM842" s="6" t="str">
        <f t="shared" si="219"/>
        <v/>
      </c>
      <c r="AN842" s="6" t="str">
        <f t="shared" si="220"/>
        <v/>
      </c>
      <c r="AT842" s="6">
        <f t="shared" ref="AT842:AT905" si="222">IF(AND(AB842=$AB$4,AC842=$AC$4),IF(W842=$W$4,1,0)+IF(X842=$X$4,1,0)+IF(Y842=$Y$4,1,0),0)</f>
        <v>0</v>
      </c>
      <c r="AU842" s="6">
        <f t="shared" ref="AU842:AU905" si="223">IF(AND(AB842=$AB$4,AC842=$AC$4),IF(W842=$W$4,1,0)+IF(Z842=$Z$4,1,0)+IF(X842=$X$4,1,0)+IF(Y842=$Y$4,1,0)+IF(AA842=$AA$4,1,0)+IF(V842=$V$4,1,0),0)</f>
        <v>1</v>
      </c>
      <c r="AV842" s="6" t="str">
        <f t="shared" ref="AV842:AV905" si="224">IF(AND(AB842=$AB$4,AC842=$AC$4,AT842=MAX(AT$10:AT$5002)),(J842-J$4)^2+(K842-K$4)^2+(L842-L$4)^2+(M842-M$4)^2+(N842-N$4)^2+(O842-O$4)^2,"")</f>
        <v/>
      </c>
      <c r="AW842" s="6" t="str">
        <f t="shared" ref="AW842:AW905" si="225">IF(AND(AB842=$AB$4,AC842=$AC$4,AT842=MAX(AT$10:AT$5002),AU842=MAX(AU$10:AU$5002)),(J842-J$4)^2+(K842-K$4)^2+(L842-L$4)^2+(M842-M$4)^2+(N842-N$4)^2+(O842-O$4)^2,"")</f>
        <v/>
      </c>
      <c r="AX842" s="6">
        <f t="shared" ref="AX842:AX905" si="226">IF(AND(AB842=$AB$5,AC842=$AC$5),IF(W842=$W$5,1,0)+IF(X842=$X$5,1,0)+IF(Y842=$Y$5,1,0),0)</f>
        <v>0</v>
      </c>
      <c r="AY842" s="6">
        <f t="shared" ref="AY842:AY905" si="227">IF(AND(AB842=$AB$5,AC842=$AC$5),IF(W842=$W$5,1,0)+IF(Z842=$Z$5,1,0)+IF(X842=$X$5,1,0)+IF(Y842=$Y$5,1,0)+IF(AA842=$AA$5,1,0)+IF(V842=$V$5,1,0),0)</f>
        <v>0</v>
      </c>
      <c r="AZ842" s="6" t="str">
        <f t="shared" ref="AZ842:AZ905" si="228">IF(AND(AB842=$AB$5,AC842=$AC$5,AX842=MAX(AX$10:AX$5002)),(J842-J$4)^2+(K842-K$4)^2+(L842-L$4)^2+(M842-M$4)^2+(N842-N$4)^2+(O842-O$4)^2,"")</f>
        <v/>
      </c>
      <c r="BA842" s="6" t="str">
        <f t="shared" ref="BA842:BA905" si="229">IF(AND(AB842=$AB$5,AC842=$AC$5,AX842=MAX(AX$10:AX$5002),AY842=MAX(AY$10:AY$5002)),(J842-J$4)^2+(K842-K$4)^2+(L842-L$4)^2+(M842-M$4)^2+(N842-N$4)^2+(O842-O$4)^2,"")</f>
        <v/>
      </c>
    </row>
    <row r="843" spans="2:59">
      <c r="B843" s="2">
        <v>42638</v>
      </c>
      <c r="C843" s="3">
        <v>32</v>
      </c>
      <c r="D843" s="3" t="s">
        <v>81</v>
      </c>
      <c r="E843" s="4">
        <v>42638.854166666664</v>
      </c>
      <c r="F843" s="5" t="s">
        <v>772</v>
      </c>
      <c r="G843" s="5" t="s">
        <v>975</v>
      </c>
      <c r="H843" s="3" t="s">
        <v>772</v>
      </c>
      <c r="I843" s="3" t="s">
        <v>975</v>
      </c>
      <c r="J843" s="5">
        <v>1.65</v>
      </c>
      <c r="K843" s="5">
        <v>3.77</v>
      </c>
      <c r="L843" s="5">
        <v>3.87</v>
      </c>
      <c r="M843" s="3">
        <v>2.96</v>
      </c>
      <c r="N843" s="3">
        <v>3.7</v>
      </c>
      <c r="O843" s="3">
        <v>1.92</v>
      </c>
      <c r="P843" s="3">
        <v>-1</v>
      </c>
      <c r="R843" s="3">
        <v>2</v>
      </c>
      <c r="S843" s="3">
        <v>0</v>
      </c>
      <c r="T843" s="5">
        <v>3</v>
      </c>
      <c r="U843" s="3">
        <v>3</v>
      </c>
      <c r="V843" s="6" t="str">
        <f t="shared" si="221"/>
        <v>荷甲</v>
      </c>
      <c r="AD843" s="12">
        <v>15521</v>
      </c>
      <c r="AG843" s="6">
        <f t="shared" ref="AG843:AG906" si="230">IF(AD843=AD$4,IF(W843=$W$4,1,0)+IF(X843=$X$4,1,0)+IF(Y843=$Y$4,1,0),0)</f>
        <v>0</v>
      </c>
      <c r="AH843" s="6">
        <f t="shared" ref="AH843:AH906" si="231">IF(AD843=AD$4,IF(W843=$W$4,1,0)+IF(Z843=$Z$4,1,0)+IF(X843=$X$4,1,0)+IF(Y843=$Y$4,1,0)+IF(AA843=$AA$4,1,0)+IF(V843=$V$4,1,0),0)</f>
        <v>0</v>
      </c>
      <c r="AI843" s="6" t="str">
        <f t="shared" ref="AI843:AI906" si="232">IF(AND(AD843=AD$4,AG843=MAX(AG$10:AG$5002)),(J843-J$4)^2+(K843-K$4)^2+(L843-L$4)^2+(M843-M$4)^2+(N843-N$4)^2+(O843-O$4)^2,"")</f>
        <v/>
      </c>
      <c r="AJ843" s="6" t="str">
        <f t="shared" ref="AJ843:AJ906" si="233">IF(AND(AD843=AD$4,AG843=MAX(AG$10:AG$5002),AH843=MAX(AH$10:AH$5002)),(J843-J$4)^2+(K843-K$4)^2+(L843-L$4)^2+(M843-M$4)^2+(N843-N$4)^2+(O843-O$4)^2,"")</f>
        <v/>
      </c>
      <c r="AK843" s="6">
        <f t="shared" ref="AK843:AK906" si="234">IF(AD843=AD$5,IF(W843=$W$5,1,0)+IF(X843=$X$5,1,0)+IF(Y843=$Y$5,1,0),0)</f>
        <v>0</v>
      </c>
      <c r="AL843" s="6">
        <f t="shared" ref="AL843:AL906" si="235">IF(AD843=AD$5,IF(W843=$W$5,1,0)+IF(Z843=$Z$5,1,0)+IF(X843=$X$5,1,0)+IF(Y843=$Y$5,1,0)+IF(AA843=$AA$5,1,0)+IF(V843=$V$5,1,0),0)</f>
        <v>0</v>
      </c>
      <c r="AM843" s="6" t="str">
        <f t="shared" ref="AM843:AM906" si="236">IF(AND(AD843=AD$5,AK843=MAX(AK$10:AK$5002)),(J843-J$4)^2+(K843-K$4)^2+(L843-L$4)^2+(M843-M$4)^2+(N843-N$4)^2+(O843-O$4)^2,"")</f>
        <v/>
      </c>
      <c r="AN843" s="6" t="str">
        <f t="shared" ref="AN843:AN906" si="237">IF(AND(AD843=AD$5,AK843=MAX(AK$10:AK$5002),AL843=MAX(AL$10:AL$5002)),(J843-J$4)^2+(K843-K$4)^2+(L843-L$4)^2+(M843-M$4)^2+(N843-N$4)^2+(O843-O$4)^2,"")</f>
        <v/>
      </c>
      <c r="AT843" s="6">
        <f t="shared" si="222"/>
        <v>0</v>
      </c>
      <c r="AU843" s="6">
        <f t="shared" si="223"/>
        <v>1</v>
      </c>
      <c r="AV843" s="6" t="str">
        <f t="shared" si="224"/>
        <v/>
      </c>
      <c r="AW843" s="6" t="str">
        <f t="shared" si="225"/>
        <v/>
      </c>
      <c r="AX843" s="6">
        <f t="shared" si="226"/>
        <v>0</v>
      </c>
      <c r="AY843" s="6">
        <f t="shared" si="227"/>
        <v>0</v>
      </c>
      <c r="AZ843" s="6" t="str">
        <f t="shared" si="228"/>
        <v/>
      </c>
      <c r="BA843" s="6" t="str">
        <f t="shared" si="229"/>
        <v/>
      </c>
    </row>
    <row r="844" spans="2:59">
      <c r="B844" s="2">
        <v>42638</v>
      </c>
      <c r="C844" s="3">
        <v>33</v>
      </c>
      <c r="D844" s="3" t="s">
        <v>114</v>
      </c>
      <c r="E844" s="4">
        <v>42638.854166666664</v>
      </c>
      <c r="F844" s="5" t="s">
        <v>116</v>
      </c>
      <c r="G844" s="5" t="s">
        <v>885</v>
      </c>
      <c r="H844" s="3" t="s">
        <v>116</v>
      </c>
      <c r="I844" s="3" t="s">
        <v>885</v>
      </c>
      <c r="J844" s="5">
        <v>1.37</v>
      </c>
      <c r="K844" s="5">
        <v>4.1500000000000004</v>
      </c>
      <c r="L844" s="5">
        <v>6.3</v>
      </c>
      <c r="M844" s="3">
        <v>2.2599999999999998</v>
      </c>
      <c r="N844" s="3">
        <v>3.45</v>
      </c>
      <c r="O844" s="3">
        <v>2.52</v>
      </c>
      <c r="P844" s="3">
        <v>-1</v>
      </c>
      <c r="R844" s="3">
        <v>3</v>
      </c>
      <c r="S844" s="3">
        <v>0</v>
      </c>
      <c r="T844" s="5">
        <v>3</v>
      </c>
      <c r="U844" s="3">
        <v>3</v>
      </c>
      <c r="V844" s="6" t="str">
        <f t="shared" si="221"/>
        <v>比甲</v>
      </c>
      <c r="AD844" s="12">
        <v>15251</v>
      </c>
      <c r="AG844" s="6">
        <f t="shared" si="230"/>
        <v>0</v>
      </c>
      <c r="AH844" s="6">
        <f t="shared" si="231"/>
        <v>0</v>
      </c>
      <c r="AI844" s="6" t="str">
        <f t="shared" si="232"/>
        <v/>
      </c>
      <c r="AJ844" s="6" t="str">
        <f t="shared" si="233"/>
        <v/>
      </c>
      <c r="AK844" s="6">
        <f t="shared" si="234"/>
        <v>0</v>
      </c>
      <c r="AL844" s="6">
        <f t="shared" si="235"/>
        <v>0</v>
      </c>
      <c r="AM844" s="6" t="str">
        <f t="shared" si="236"/>
        <v/>
      </c>
      <c r="AN844" s="6" t="str">
        <f t="shared" si="237"/>
        <v/>
      </c>
      <c r="AT844" s="6">
        <f t="shared" si="222"/>
        <v>0</v>
      </c>
      <c r="AU844" s="6">
        <f t="shared" si="223"/>
        <v>1</v>
      </c>
      <c r="AV844" s="6" t="str">
        <f t="shared" si="224"/>
        <v/>
      </c>
      <c r="AW844" s="6" t="str">
        <f t="shared" si="225"/>
        <v/>
      </c>
      <c r="AX844" s="6">
        <f t="shared" si="226"/>
        <v>0</v>
      </c>
      <c r="AY844" s="6">
        <f t="shared" si="227"/>
        <v>0</v>
      </c>
      <c r="AZ844" s="6" t="str">
        <f t="shared" si="228"/>
        <v/>
      </c>
      <c r="BA844" s="6" t="str">
        <f t="shared" si="229"/>
        <v/>
      </c>
    </row>
    <row r="845" spans="2:59">
      <c r="B845" s="2">
        <v>42638</v>
      </c>
      <c r="C845" s="3">
        <v>34</v>
      </c>
      <c r="D845" s="3" t="s">
        <v>174</v>
      </c>
      <c r="E845" s="4">
        <v>42638.875</v>
      </c>
      <c r="F845" s="5" t="s">
        <v>247</v>
      </c>
      <c r="G845" s="5" t="s">
        <v>256</v>
      </c>
      <c r="H845" s="3" t="s">
        <v>247</v>
      </c>
      <c r="I845" s="3" t="s">
        <v>256</v>
      </c>
      <c r="J845" s="5">
        <v>1.54</v>
      </c>
      <c r="K845" s="5">
        <v>3.7</v>
      </c>
      <c r="L845" s="5">
        <v>4.8</v>
      </c>
      <c r="M845" s="3">
        <v>2.75</v>
      </c>
      <c r="N845" s="3">
        <v>3.5</v>
      </c>
      <c r="O845" s="3">
        <v>2.09</v>
      </c>
      <c r="P845" s="3">
        <v>-1</v>
      </c>
      <c r="R845" s="3">
        <v>1</v>
      </c>
      <c r="S845" s="3">
        <v>1</v>
      </c>
      <c r="T845" s="5">
        <v>1</v>
      </c>
      <c r="U845" s="3">
        <v>0</v>
      </c>
      <c r="V845" s="6" t="str">
        <f t="shared" si="221"/>
        <v>意甲</v>
      </c>
      <c r="AD845" s="12">
        <v>15522</v>
      </c>
      <c r="AG845" s="6">
        <f t="shared" si="230"/>
        <v>0</v>
      </c>
      <c r="AH845" s="6">
        <f t="shared" si="231"/>
        <v>0</v>
      </c>
      <c r="AI845" s="6" t="str">
        <f t="shared" si="232"/>
        <v/>
      </c>
      <c r="AJ845" s="6" t="str">
        <f t="shared" si="233"/>
        <v/>
      </c>
      <c r="AK845" s="6">
        <f t="shared" si="234"/>
        <v>0</v>
      </c>
      <c r="AL845" s="6">
        <f t="shared" si="235"/>
        <v>0</v>
      </c>
      <c r="AM845" s="6" t="str">
        <f t="shared" si="236"/>
        <v/>
      </c>
      <c r="AN845" s="6" t="str">
        <f t="shared" si="237"/>
        <v/>
      </c>
      <c r="AT845" s="6">
        <f t="shared" si="222"/>
        <v>0</v>
      </c>
      <c r="AU845" s="6">
        <f t="shared" si="223"/>
        <v>1</v>
      </c>
      <c r="AV845" s="6" t="str">
        <f t="shared" si="224"/>
        <v/>
      </c>
      <c r="AW845" s="6" t="str">
        <f t="shared" si="225"/>
        <v/>
      </c>
      <c r="AX845" s="6">
        <f t="shared" si="226"/>
        <v>0</v>
      </c>
      <c r="AY845" s="6">
        <f t="shared" si="227"/>
        <v>0</v>
      </c>
      <c r="AZ845" s="6" t="str">
        <f t="shared" si="228"/>
        <v/>
      </c>
      <c r="BA845" s="6" t="str">
        <f t="shared" si="229"/>
        <v/>
      </c>
    </row>
    <row r="846" spans="2:59">
      <c r="B846" s="2">
        <v>42638</v>
      </c>
      <c r="C846" s="3">
        <v>35</v>
      </c>
      <c r="D846" s="3" t="s">
        <v>174</v>
      </c>
      <c r="E846" s="17">
        <v>42638.875</v>
      </c>
      <c r="F846" s="5" t="s">
        <v>175</v>
      </c>
      <c r="G846" s="5" t="s">
        <v>250</v>
      </c>
      <c r="H846" s="3" t="s">
        <v>175</v>
      </c>
      <c r="I846" s="3" t="s">
        <v>250</v>
      </c>
      <c r="J846" s="5">
        <v>1.37</v>
      </c>
      <c r="K846" s="5">
        <v>3.9</v>
      </c>
      <c r="L846" s="5">
        <v>7</v>
      </c>
      <c r="M846" s="3">
        <v>2.2799999999999998</v>
      </c>
      <c r="N846" s="3">
        <v>3.35</v>
      </c>
      <c r="O846" s="3">
        <v>2.5499999999999998</v>
      </c>
      <c r="P846" s="3">
        <v>-1</v>
      </c>
      <c r="R846" s="3">
        <v>1</v>
      </c>
      <c r="S846" s="3">
        <v>1</v>
      </c>
      <c r="T846" s="5">
        <v>1</v>
      </c>
      <c r="U846" s="3">
        <v>0</v>
      </c>
      <c r="V846" s="6" t="str">
        <f t="shared" si="221"/>
        <v>意甲</v>
      </c>
      <c r="AD846" s="12">
        <v>15252</v>
      </c>
      <c r="AG846" s="6">
        <f t="shared" si="230"/>
        <v>0</v>
      </c>
      <c r="AH846" s="6">
        <f t="shared" si="231"/>
        <v>0</v>
      </c>
      <c r="AI846" s="6" t="str">
        <f t="shared" si="232"/>
        <v/>
      </c>
      <c r="AJ846" s="6" t="str">
        <f t="shared" si="233"/>
        <v/>
      </c>
      <c r="AK846" s="6">
        <f t="shared" si="234"/>
        <v>0</v>
      </c>
      <c r="AL846" s="6">
        <f t="shared" si="235"/>
        <v>0</v>
      </c>
      <c r="AM846" s="6" t="str">
        <f t="shared" si="236"/>
        <v/>
      </c>
      <c r="AN846" s="6" t="str">
        <f t="shared" si="237"/>
        <v/>
      </c>
      <c r="AT846" s="6">
        <f t="shared" si="222"/>
        <v>0</v>
      </c>
      <c r="AU846" s="6">
        <f t="shared" si="223"/>
        <v>1</v>
      </c>
      <c r="AV846" s="6" t="str">
        <f t="shared" si="224"/>
        <v/>
      </c>
      <c r="AW846" s="6" t="str">
        <f t="shared" si="225"/>
        <v/>
      </c>
      <c r="AX846" s="6">
        <f t="shared" si="226"/>
        <v>0</v>
      </c>
      <c r="AY846" s="6">
        <f t="shared" si="227"/>
        <v>0</v>
      </c>
      <c r="AZ846" s="6" t="str">
        <f t="shared" si="228"/>
        <v/>
      </c>
      <c r="BA846" s="6" t="str">
        <f t="shared" si="229"/>
        <v/>
      </c>
    </row>
    <row r="847" spans="2:59">
      <c r="B847" s="2">
        <v>42638</v>
      </c>
      <c r="C847" s="3">
        <v>36</v>
      </c>
      <c r="D847" s="3" t="s">
        <v>174</v>
      </c>
      <c r="E847" s="4">
        <v>42638.875</v>
      </c>
      <c r="F847" s="5" t="s">
        <v>881</v>
      </c>
      <c r="G847" s="5" t="s">
        <v>254</v>
      </c>
      <c r="H847" s="3" t="s">
        <v>881</v>
      </c>
      <c r="I847" s="3" t="s">
        <v>254</v>
      </c>
      <c r="J847" s="5">
        <v>1.33</v>
      </c>
      <c r="K847" s="5">
        <v>4.0999999999999996</v>
      </c>
      <c r="L847" s="5">
        <v>7.5</v>
      </c>
      <c r="M847" s="3">
        <v>2.17</v>
      </c>
      <c r="N847" s="3">
        <v>3.4</v>
      </c>
      <c r="O847" s="3">
        <v>2.68</v>
      </c>
      <c r="P847" s="3">
        <v>-1</v>
      </c>
      <c r="R847" s="3">
        <v>2</v>
      </c>
      <c r="S847" s="3">
        <v>0</v>
      </c>
      <c r="T847" s="5">
        <v>3</v>
      </c>
      <c r="U847" s="3">
        <v>3</v>
      </c>
      <c r="V847" s="6" t="str">
        <f t="shared" si="221"/>
        <v>意甲</v>
      </c>
      <c r="AD847" s="12">
        <v>15251</v>
      </c>
      <c r="AG847" s="6">
        <f t="shared" si="230"/>
        <v>0</v>
      </c>
      <c r="AH847" s="6">
        <f t="shared" si="231"/>
        <v>0</v>
      </c>
      <c r="AI847" s="6" t="str">
        <f t="shared" si="232"/>
        <v/>
      </c>
      <c r="AJ847" s="6" t="str">
        <f t="shared" si="233"/>
        <v/>
      </c>
      <c r="AK847" s="6">
        <f t="shared" si="234"/>
        <v>0</v>
      </c>
      <c r="AL847" s="6">
        <f t="shared" si="235"/>
        <v>0</v>
      </c>
      <c r="AM847" s="6" t="str">
        <f t="shared" si="236"/>
        <v/>
      </c>
      <c r="AN847" s="6" t="str">
        <f t="shared" si="237"/>
        <v/>
      </c>
      <c r="AT847" s="6">
        <f t="shared" si="222"/>
        <v>0</v>
      </c>
      <c r="AU847" s="6">
        <f t="shared" si="223"/>
        <v>1</v>
      </c>
      <c r="AV847" s="6" t="str">
        <f t="shared" si="224"/>
        <v/>
      </c>
      <c r="AW847" s="6" t="str">
        <f t="shared" si="225"/>
        <v/>
      </c>
      <c r="AX847" s="6">
        <f t="shared" si="226"/>
        <v>0</v>
      </c>
      <c r="AY847" s="6">
        <f t="shared" si="227"/>
        <v>0</v>
      </c>
      <c r="AZ847" s="6" t="str">
        <f t="shared" si="228"/>
        <v/>
      </c>
      <c r="BA847" s="6" t="str">
        <f t="shared" si="229"/>
        <v/>
      </c>
    </row>
    <row r="848" spans="2:59">
      <c r="B848" s="2">
        <v>42638</v>
      </c>
      <c r="C848" s="3">
        <v>37</v>
      </c>
      <c r="D848" s="3" t="s">
        <v>174</v>
      </c>
      <c r="E848" s="4">
        <v>42638.875</v>
      </c>
      <c r="F848" s="5" t="s">
        <v>255</v>
      </c>
      <c r="G848" s="5" t="s">
        <v>253</v>
      </c>
      <c r="H848" s="3" t="s">
        <v>257</v>
      </c>
      <c r="I848" s="3" t="s">
        <v>253</v>
      </c>
      <c r="J848" s="5">
        <v>1.83</v>
      </c>
      <c r="K848" s="5">
        <v>3.22</v>
      </c>
      <c r="L848" s="5">
        <v>3.68</v>
      </c>
      <c r="M848" s="3">
        <v>3.65</v>
      </c>
      <c r="N848" s="3">
        <v>3.65</v>
      </c>
      <c r="O848" s="3">
        <v>1.72</v>
      </c>
      <c r="P848" s="3">
        <v>-1</v>
      </c>
      <c r="R848" s="3">
        <v>1</v>
      </c>
      <c r="S848" s="3">
        <v>0</v>
      </c>
      <c r="T848" s="5">
        <v>3</v>
      </c>
      <c r="U848" s="3">
        <v>1</v>
      </c>
      <c r="V848" s="6" t="str">
        <f t="shared" si="221"/>
        <v>意甲</v>
      </c>
      <c r="AD848" s="12">
        <v>25512</v>
      </c>
      <c r="AG848" s="6">
        <f t="shared" si="230"/>
        <v>0</v>
      </c>
      <c r="AH848" s="6">
        <f t="shared" si="231"/>
        <v>1</v>
      </c>
      <c r="AI848" s="6" t="str">
        <f t="shared" si="232"/>
        <v/>
      </c>
      <c r="AJ848" s="6" t="str">
        <f t="shared" si="233"/>
        <v/>
      </c>
      <c r="AK848" s="6">
        <f t="shared" si="234"/>
        <v>0</v>
      </c>
      <c r="AL848" s="6">
        <f t="shared" si="235"/>
        <v>0</v>
      </c>
      <c r="AM848" s="6" t="str">
        <f t="shared" si="236"/>
        <v/>
      </c>
      <c r="AN848" s="6" t="str">
        <f t="shared" si="237"/>
        <v/>
      </c>
      <c r="AT848" s="6">
        <f t="shared" si="222"/>
        <v>0</v>
      </c>
      <c r="AU848" s="6">
        <f t="shared" si="223"/>
        <v>1</v>
      </c>
      <c r="AV848" s="6" t="str">
        <f t="shared" si="224"/>
        <v/>
      </c>
      <c r="AW848" s="6" t="str">
        <f t="shared" si="225"/>
        <v/>
      </c>
      <c r="AX848" s="6">
        <f t="shared" si="226"/>
        <v>0</v>
      </c>
      <c r="AY848" s="6">
        <f t="shared" si="227"/>
        <v>0</v>
      </c>
      <c r="AZ848" s="6" t="str">
        <f t="shared" si="228"/>
        <v/>
      </c>
      <c r="BA848" s="6" t="str">
        <f t="shared" si="229"/>
        <v/>
      </c>
    </row>
    <row r="849" spans="2:59">
      <c r="B849" s="2">
        <v>42638</v>
      </c>
      <c r="C849" s="3">
        <v>38</v>
      </c>
      <c r="D849" s="3" t="s">
        <v>117</v>
      </c>
      <c r="E849" s="4">
        <v>42638.875</v>
      </c>
      <c r="F849" s="5" t="s">
        <v>157</v>
      </c>
      <c r="G849" s="5" t="s">
        <v>897</v>
      </c>
      <c r="H849" s="3" t="s">
        <v>157</v>
      </c>
      <c r="I849" s="3" t="s">
        <v>897</v>
      </c>
      <c r="J849" s="5">
        <v>2.15</v>
      </c>
      <c r="K849" s="5">
        <v>2.76</v>
      </c>
      <c r="L849" s="5">
        <v>3.32</v>
      </c>
      <c r="M849" s="3">
        <v>5.0999999999999996</v>
      </c>
      <c r="N849" s="3">
        <v>3.7</v>
      </c>
      <c r="O849" s="3">
        <v>1.51</v>
      </c>
      <c r="P849" s="3">
        <v>-1</v>
      </c>
      <c r="R849" s="3">
        <v>3</v>
      </c>
      <c r="S849" s="3">
        <v>1</v>
      </c>
      <c r="T849" s="5">
        <v>3</v>
      </c>
      <c r="U849" s="3">
        <v>3</v>
      </c>
      <c r="V849" s="6" t="str">
        <f t="shared" si="221"/>
        <v>法甲</v>
      </c>
      <c r="W849" s="6" t="s">
        <v>149</v>
      </c>
      <c r="X849" s="6" t="s">
        <v>1</v>
      </c>
      <c r="Y849" s="6" t="s">
        <v>1</v>
      </c>
      <c r="Z849" s="6" t="s">
        <v>3</v>
      </c>
      <c r="AC849" s="6">
        <v>1</v>
      </c>
      <c r="AD849" s="12">
        <v>25512</v>
      </c>
      <c r="AG849" s="6">
        <f t="shared" si="230"/>
        <v>2</v>
      </c>
      <c r="AH849" s="6">
        <f t="shared" si="231"/>
        <v>3</v>
      </c>
      <c r="AI849" s="6" t="str">
        <f t="shared" si="232"/>
        <v/>
      </c>
      <c r="AJ849" s="6" t="str">
        <f t="shared" si="233"/>
        <v/>
      </c>
      <c r="AK849" s="6">
        <f t="shared" si="234"/>
        <v>0</v>
      </c>
      <c r="AL849" s="6">
        <f t="shared" si="235"/>
        <v>0</v>
      </c>
      <c r="AM849" s="6" t="str">
        <f t="shared" si="236"/>
        <v/>
      </c>
      <c r="AN849" s="6" t="str">
        <f t="shared" si="237"/>
        <v/>
      </c>
      <c r="AT849" s="6">
        <f t="shared" si="222"/>
        <v>0</v>
      </c>
      <c r="AU849" s="6">
        <f t="shared" si="223"/>
        <v>0</v>
      </c>
      <c r="AV849" s="6" t="str">
        <f t="shared" si="224"/>
        <v/>
      </c>
      <c r="AW849" s="6" t="str">
        <f t="shared" si="225"/>
        <v/>
      </c>
      <c r="AX849" s="6">
        <f t="shared" si="226"/>
        <v>0</v>
      </c>
      <c r="AY849" s="6">
        <f t="shared" si="227"/>
        <v>0</v>
      </c>
      <c r="AZ849" s="6" t="str">
        <f t="shared" si="228"/>
        <v/>
      </c>
      <c r="BA849" s="6" t="str">
        <f t="shared" si="229"/>
        <v/>
      </c>
    </row>
    <row r="850" spans="2:59">
      <c r="B850" s="2">
        <v>42638</v>
      </c>
      <c r="C850" s="3">
        <v>39</v>
      </c>
      <c r="D850" s="3" t="s">
        <v>121</v>
      </c>
      <c r="E850" s="4">
        <v>42638.875</v>
      </c>
      <c r="F850" s="5" t="s">
        <v>129</v>
      </c>
      <c r="G850" s="5" t="s">
        <v>122</v>
      </c>
      <c r="H850" s="3" t="s">
        <v>129</v>
      </c>
      <c r="I850" s="3" t="s">
        <v>122</v>
      </c>
      <c r="J850" s="5">
        <v>2.2200000000000002</v>
      </c>
      <c r="K850" s="5">
        <v>3.4</v>
      </c>
      <c r="L850" s="5">
        <v>2.6</v>
      </c>
      <c r="M850" s="3">
        <v>4.5999999999999996</v>
      </c>
      <c r="N850" s="3">
        <v>4.25</v>
      </c>
      <c r="O850" s="3">
        <v>1.48</v>
      </c>
      <c r="P850" s="3">
        <v>-1</v>
      </c>
      <c r="R850" s="3">
        <v>2</v>
      </c>
      <c r="S850" s="3">
        <v>2</v>
      </c>
      <c r="T850" s="5">
        <v>1</v>
      </c>
      <c r="U850" s="3">
        <v>0</v>
      </c>
      <c r="V850" s="6" t="str">
        <f t="shared" si="221"/>
        <v>瑞典超</v>
      </c>
      <c r="W850" s="6" t="s">
        <v>1</v>
      </c>
      <c r="X850" s="6" t="s">
        <v>1</v>
      </c>
      <c r="Y850" s="6" t="s">
        <v>1</v>
      </c>
      <c r="Z850" s="6" t="s">
        <v>43</v>
      </c>
      <c r="AA850" s="6" t="s">
        <v>44</v>
      </c>
      <c r="AB850" s="6">
        <v>1</v>
      </c>
      <c r="AC850" s="6" t="s">
        <v>44</v>
      </c>
      <c r="AD850" s="12">
        <v>25511</v>
      </c>
      <c r="AG850" s="6">
        <f t="shared" si="230"/>
        <v>0</v>
      </c>
      <c r="AH850" s="6">
        <f t="shared" si="231"/>
        <v>0</v>
      </c>
      <c r="AI850" s="6" t="str">
        <f t="shared" si="232"/>
        <v/>
      </c>
      <c r="AJ850" s="6" t="str">
        <f t="shared" si="233"/>
        <v/>
      </c>
      <c r="AK850" s="6">
        <f t="shared" si="234"/>
        <v>3</v>
      </c>
      <c r="AL850" s="6">
        <f t="shared" si="235"/>
        <v>5</v>
      </c>
      <c r="AM850" s="6">
        <f t="shared" si="236"/>
        <v>2.5499999999999998E-2</v>
      </c>
      <c r="AN850" s="6" t="str">
        <f t="shared" si="237"/>
        <v/>
      </c>
      <c r="AT850" s="6">
        <f t="shared" si="222"/>
        <v>0</v>
      </c>
      <c r="AU850" s="6">
        <f t="shared" si="223"/>
        <v>0</v>
      </c>
      <c r="AV850" s="6" t="str">
        <f t="shared" si="224"/>
        <v/>
      </c>
      <c r="AW850" s="6" t="str">
        <f t="shared" si="225"/>
        <v/>
      </c>
      <c r="AX850" s="6">
        <f t="shared" si="226"/>
        <v>0</v>
      </c>
      <c r="AY850" s="6">
        <f t="shared" si="227"/>
        <v>0</v>
      </c>
      <c r="AZ850" s="6" t="str">
        <f t="shared" si="228"/>
        <v/>
      </c>
      <c r="BA850" s="6" t="str">
        <f t="shared" si="229"/>
        <v/>
      </c>
      <c r="BG850" s="6" t="s">
        <v>1178</v>
      </c>
    </row>
    <row r="851" spans="2:59">
      <c r="B851" s="2">
        <v>42638</v>
      </c>
      <c r="C851" s="3">
        <v>40</v>
      </c>
      <c r="D851" s="3" t="s">
        <v>131</v>
      </c>
      <c r="E851" s="4">
        <v>42638.895833333336</v>
      </c>
      <c r="F851" s="5" t="s">
        <v>163</v>
      </c>
      <c r="G851" s="5" t="s">
        <v>705</v>
      </c>
      <c r="H851" s="3" t="s">
        <v>163</v>
      </c>
      <c r="I851" s="3" t="s">
        <v>705</v>
      </c>
      <c r="J851" s="5">
        <v>2.68</v>
      </c>
      <c r="K851" s="5">
        <v>3.45</v>
      </c>
      <c r="L851" s="5">
        <v>2.15</v>
      </c>
      <c r="M851" s="3">
        <v>1.51</v>
      </c>
      <c r="N851" s="3">
        <v>4.3</v>
      </c>
      <c r="O851" s="3">
        <v>4.28</v>
      </c>
      <c r="P851" s="3">
        <v>1</v>
      </c>
      <c r="R851" s="3">
        <v>2</v>
      </c>
      <c r="S851" s="3">
        <v>1</v>
      </c>
      <c r="T851" s="5">
        <v>3</v>
      </c>
      <c r="U851" s="3">
        <v>3</v>
      </c>
      <c r="V851" s="6" t="str">
        <f t="shared" si="221"/>
        <v>德甲</v>
      </c>
      <c r="AD851" s="12">
        <v>52151</v>
      </c>
      <c r="AG851" s="6">
        <f t="shared" si="230"/>
        <v>0</v>
      </c>
      <c r="AH851" s="6">
        <f t="shared" si="231"/>
        <v>0</v>
      </c>
      <c r="AI851" s="6" t="str">
        <f t="shared" si="232"/>
        <v/>
      </c>
      <c r="AJ851" s="6" t="str">
        <f t="shared" si="233"/>
        <v/>
      </c>
      <c r="AK851" s="6">
        <f t="shared" si="234"/>
        <v>0</v>
      </c>
      <c r="AL851" s="6">
        <f t="shared" si="235"/>
        <v>0</v>
      </c>
      <c r="AM851" s="6" t="str">
        <f t="shared" si="236"/>
        <v/>
      </c>
      <c r="AN851" s="6" t="str">
        <f t="shared" si="237"/>
        <v/>
      </c>
      <c r="AT851" s="6">
        <f t="shared" si="222"/>
        <v>0</v>
      </c>
      <c r="AU851" s="6">
        <f t="shared" si="223"/>
        <v>1</v>
      </c>
      <c r="AV851" s="6" t="str">
        <f t="shared" si="224"/>
        <v/>
      </c>
      <c r="AW851" s="6" t="str">
        <f t="shared" si="225"/>
        <v/>
      </c>
      <c r="AX851" s="6">
        <f t="shared" si="226"/>
        <v>0</v>
      </c>
      <c r="AY851" s="6">
        <f t="shared" si="227"/>
        <v>0</v>
      </c>
      <c r="AZ851" s="6" t="str">
        <f t="shared" si="228"/>
        <v/>
      </c>
      <c r="BA851" s="6" t="str">
        <f t="shared" si="229"/>
        <v/>
      </c>
    </row>
    <row r="852" spans="2:59">
      <c r="B852" s="2">
        <v>42638</v>
      </c>
      <c r="C852" s="3">
        <v>41</v>
      </c>
      <c r="D852" s="3" t="s">
        <v>137</v>
      </c>
      <c r="E852" s="4">
        <v>42638.895833333336</v>
      </c>
      <c r="F852" s="5" t="s">
        <v>186</v>
      </c>
      <c r="G852" s="5" t="s">
        <v>138</v>
      </c>
      <c r="H852" s="3" t="s">
        <v>186</v>
      </c>
      <c r="I852" s="3" t="s">
        <v>138</v>
      </c>
      <c r="J852" s="5">
        <v>2</v>
      </c>
      <c r="K852" s="5">
        <v>3.35</v>
      </c>
      <c r="L852" s="5">
        <v>3.02</v>
      </c>
      <c r="M852" s="3">
        <v>4.05</v>
      </c>
      <c r="N852" s="3">
        <v>3.95</v>
      </c>
      <c r="O852" s="3">
        <v>1.59</v>
      </c>
      <c r="P852" s="3">
        <v>-1</v>
      </c>
      <c r="R852" s="3">
        <v>1</v>
      </c>
      <c r="S852" s="3">
        <v>2</v>
      </c>
      <c r="T852" s="5">
        <v>0</v>
      </c>
      <c r="U852" s="3">
        <v>0</v>
      </c>
      <c r="V852" s="6" t="str">
        <f t="shared" si="221"/>
        <v>挪超</v>
      </c>
      <c r="AD852" s="12">
        <v>25511</v>
      </c>
      <c r="AG852" s="6">
        <f t="shared" si="230"/>
        <v>0</v>
      </c>
      <c r="AH852" s="6">
        <f t="shared" si="231"/>
        <v>0</v>
      </c>
      <c r="AI852" s="6" t="str">
        <f t="shared" si="232"/>
        <v/>
      </c>
      <c r="AJ852" s="6" t="str">
        <f t="shared" si="233"/>
        <v/>
      </c>
      <c r="AK852" s="6">
        <f t="shared" si="234"/>
        <v>0</v>
      </c>
      <c r="AL852" s="6">
        <f t="shared" si="235"/>
        <v>1</v>
      </c>
      <c r="AM852" s="6" t="str">
        <f t="shared" si="236"/>
        <v/>
      </c>
      <c r="AN852" s="6" t="str">
        <f t="shared" si="237"/>
        <v/>
      </c>
      <c r="AT852" s="6">
        <f t="shared" si="222"/>
        <v>0</v>
      </c>
      <c r="AU852" s="6">
        <f t="shared" si="223"/>
        <v>1</v>
      </c>
      <c r="AV852" s="6" t="str">
        <f t="shared" si="224"/>
        <v/>
      </c>
      <c r="AW852" s="6" t="str">
        <f t="shared" si="225"/>
        <v/>
      </c>
      <c r="AX852" s="6">
        <f t="shared" si="226"/>
        <v>0</v>
      </c>
      <c r="AY852" s="6">
        <f t="shared" si="227"/>
        <v>0</v>
      </c>
      <c r="AZ852" s="6" t="str">
        <f t="shared" si="228"/>
        <v/>
      </c>
      <c r="BA852" s="6" t="str">
        <f t="shared" si="229"/>
        <v/>
      </c>
    </row>
    <row r="853" spans="2:59">
      <c r="B853" s="2">
        <v>42638</v>
      </c>
      <c r="C853" s="3">
        <v>42</v>
      </c>
      <c r="D853" s="3" t="s">
        <v>42</v>
      </c>
      <c r="E853" s="4">
        <v>42638.916666666664</v>
      </c>
      <c r="F853" s="5" t="s">
        <v>873</v>
      </c>
      <c r="G853" s="5" t="s">
        <v>862</v>
      </c>
      <c r="H853" s="3" t="s">
        <v>873</v>
      </c>
      <c r="I853" s="3" t="s">
        <v>864</v>
      </c>
      <c r="J853" s="5">
        <v>2.85</v>
      </c>
      <c r="K853" s="5">
        <v>3.15</v>
      </c>
      <c r="L853" s="5">
        <v>2.1800000000000002</v>
      </c>
      <c r="M853" s="3">
        <v>1.5</v>
      </c>
      <c r="N853" s="3">
        <v>3.95</v>
      </c>
      <c r="O853" s="3">
        <v>4.8</v>
      </c>
      <c r="P853" s="3">
        <v>1</v>
      </c>
      <c r="R853" s="3">
        <v>1</v>
      </c>
      <c r="S853" s="3">
        <v>1</v>
      </c>
      <c r="T853" s="5">
        <v>1</v>
      </c>
      <c r="U853" s="3">
        <v>3</v>
      </c>
      <c r="V853" s="6" t="str">
        <f t="shared" si="221"/>
        <v>苏超</v>
      </c>
      <c r="W853" s="6" t="s">
        <v>1</v>
      </c>
      <c r="X853" s="6" t="s">
        <v>1</v>
      </c>
      <c r="Y853" s="6" t="s">
        <v>1</v>
      </c>
      <c r="Z853" s="6" t="s">
        <v>43</v>
      </c>
      <c r="AA853" s="6" t="s">
        <v>44</v>
      </c>
      <c r="AB853" s="6">
        <v>1</v>
      </c>
      <c r="AC853" s="6" t="s">
        <v>44</v>
      </c>
      <c r="AD853" s="12">
        <v>52151</v>
      </c>
      <c r="AG853" s="6">
        <f t="shared" si="230"/>
        <v>0</v>
      </c>
      <c r="AH853" s="6">
        <f t="shared" si="231"/>
        <v>0</v>
      </c>
      <c r="AI853" s="6" t="str">
        <f t="shared" si="232"/>
        <v/>
      </c>
      <c r="AJ853" s="6" t="str">
        <f t="shared" si="233"/>
        <v/>
      </c>
      <c r="AK853" s="6">
        <f t="shared" si="234"/>
        <v>0</v>
      </c>
      <c r="AL853" s="6">
        <f t="shared" si="235"/>
        <v>0</v>
      </c>
      <c r="AM853" s="6" t="str">
        <f t="shared" si="236"/>
        <v/>
      </c>
      <c r="AN853" s="6" t="str">
        <f t="shared" si="237"/>
        <v/>
      </c>
      <c r="AT853" s="6">
        <f t="shared" si="222"/>
        <v>0</v>
      </c>
      <c r="AU853" s="6">
        <f t="shared" si="223"/>
        <v>0</v>
      </c>
      <c r="AV853" s="6" t="str">
        <f t="shared" si="224"/>
        <v/>
      </c>
      <c r="AW853" s="6" t="str">
        <f t="shared" si="225"/>
        <v/>
      </c>
      <c r="AX853" s="6">
        <f t="shared" si="226"/>
        <v>0</v>
      </c>
      <c r="AY853" s="6">
        <f t="shared" si="227"/>
        <v>0</v>
      </c>
      <c r="AZ853" s="6" t="str">
        <f t="shared" si="228"/>
        <v/>
      </c>
      <c r="BA853" s="6" t="str">
        <f t="shared" si="229"/>
        <v/>
      </c>
      <c r="BG853" s="6" t="s">
        <v>1179</v>
      </c>
    </row>
    <row r="854" spans="2:59">
      <c r="B854" s="2">
        <v>42638</v>
      </c>
      <c r="C854" s="3">
        <v>43</v>
      </c>
      <c r="D854" s="3" t="s">
        <v>140</v>
      </c>
      <c r="E854" s="4">
        <v>42638.916666666664</v>
      </c>
      <c r="F854" s="5" t="s">
        <v>238</v>
      </c>
      <c r="G854" s="5" t="s">
        <v>883</v>
      </c>
      <c r="H854" s="3" t="s">
        <v>238</v>
      </c>
      <c r="I854" s="3" t="s">
        <v>883</v>
      </c>
      <c r="J854" s="5">
        <v>1.23</v>
      </c>
      <c r="K854" s="5">
        <v>4.4000000000000004</v>
      </c>
      <c r="L854" s="5">
        <v>11.25</v>
      </c>
      <c r="M854" s="3">
        <v>1.93</v>
      </c>
      <c r="N854" s="3">
        <v>3.35</v>
      </c>
      <c r="O854" s="3">
        <v>3.2</v>
      </c>
      <c r="P854" s="3">
        <v>-1</v>
      </c>
      <c r="R854" s="3">
        <v>0</v>
      </c>
      <c r="S854" s="3">
        <v>1</v>
      </c>
      <c r="T854" s="5">
        <v>0</v>
      </c>
      <c r="U854" s="3">
        <v>0</v>
      </c>
      <c r="V854" s="6" t="str">
        <f t="shared" si="221"/>
        <v>俄超</v>
      </c>
      <c r="AD854" s="12">
        <v>15252</v>
      </c>
      <c r="AG854" s="6">
        <f t="shared" si="230"/>
        <v>0</v>
      </c>
      <c r="AH854" s="6">
        <f t="shared" si="231"/>
        <v>0</v>
      </c>
      <c r="AI854" s="6" t="str">
        <f t="shared" si="232"/>
        <v/>
      </c>
      <c r="AJ854" s="6" t="str">
        <f t="shared" si="233"/>
        <v/>
      </c>
      <c r="AK854" s="6">
        <f t="shared" si="234"/>
        <v>0</v>
      </c>
      <c r="AL854" s="6">
        <f t="shared" si="235"/>
        <v>0</v>
      </c>
      <c r="AM854" s="6" t="str">
        <f t="shared" si="236"/>
        <v/>
      </c>
      <c r="AN854" s="6" t="str">
        <f t="shared" si="237"/>
        <v/>
      </c>
      <c r="AT854" s="6">
        <f t="shared" si="222"/>
        <v>0</v>
      </c>
      <c r="AU854" s="6">
        <f t="shared" si="223"/>
        <v>1</v>
      </c>
      <c r="AV854" s="6" t="str">
        <f t="shared" si="224"/>
        <v/>
      </c>
      <c r="AW854" s="6" t="str">
        <f t="shared" si="225"/>
        <v/>
      </c>
      <c r="AX854" s="6">
        <f t="shared" si="226"/>
        <v>0</v>
      </c>
      <c r="AY854" s="6">
        <f t="shared" si="227"/>
        <v>0</v>
      </c>
      <c r="AZ854" s="6" t="str">
        <f t="shared" si="228"/>
        <v/>
      </c>
      <c r="BA854" s="6" t="str">
        <f t="shared" si="229"/>
        <v/>
      </c>
    </row>
    <row r="855" spans="2:59">
      <c r="B855" s="2">
        <v>42638</v>
      </c>
      <c r="C855" s="3">
        <v>44</v>
      </c>
      <c r="D855" s="3" t="s">
        <v>143</v>
      </c>
      <c r="E855" s="4">
        <v>42638.916666666664</v>
      </c>
      <c r="F855" s="5" t="s">
        <v>520</v>
      </c>
      <c r="G855" s="5" t="s">
        <v>527</v>
      </c>
      <c r="H855" s="3" t="s">
        <v>520</v>
      </c>
      <c r="I855" s="3" t="s">
        <v>527</v>
      </c>
      <c r="J855" s="5">
        <v>2.16</v>
      </c>
      <c r="K855" s="5">
        <v>2.85</v>
      </c>
      <c r="L855" s="5">
        <v>3.18</v>
      </c>
      <c r="M855" s="3">
        <v>4.8499999999999996</v>
      </c>
      <c r="N855" s="3">
        <v>3.85</v>
      </c>
      <c r="O855" s="3">
        <v>1.51</v>
      </c>
      <c r="P855" s="3">
        <v>-1</v>
      </c>
      <c r="R855" s="3">
        <v>3</v>
      </c>
      <c r="S855" s="3">
        <v>0</v>
      </c>
      <c r="T855" s="5">
        <v>3</v>
      </c>
      <c r="U855" s="3">
        <v>3</v>
      </c>
      <c r="V855" s="6" t="str">
        <f t="shared" si="221"/>
        <v>巴西甲</v>
      </c>
      <c r="AD855" s="12">
        <v>25512</v>
      </c>
      <c r="AG855" s="6">
        <f t="shared" si="230"/>
        <v>0</v>
      </c>
      <c r="AH855" s="6">
        <f t="shared" si="231"/>
        <v>1</v>
      </c>
      <c r="AI855" s="6" t="str">
        <f t="shared" si="232"/>
        <v/>
      </c>
      <c r="AJ855" s="6" t="str">
        <f t="shared" si="233"/>
        <v/>
      </c>
      <c r="AK855" s="6">
        <f t="shared" si="234"/>
        <v>0</v>
      </c>
      <c r="AL855" s="6">
        <f t="shared" si="235"/>
        <v>0</v>
      </c>
      <c r="AM855" s="6" t="str">
        <f t="shared" si="236"/>
        <v/>
      </c>
      <c r="AN855" s="6" t="str">
        <f t="shared" si="237"/>
        <v/>
      </c>
      <c r="AT855" s="6">
        <f t="shared" si="222"/>
        <v>0</v>
      </c>
      <c r="AU855" s="6">
        <f t="shared" si="223"/>
        <v>1</v>
      </c>
      <c r="AV855" s="6" t="str">
        <f t="shared" si="224"/>
        <v/>
      </c>
      <c r="AW855" s="6" t="str">
        <f t="shared" si="225"/>
        <v/>
      </c>
      <c r="AX855" s="6">
        <f t="shared" si="226"/>
        <v>0</v>
      </c>
      <c r="AY855" s="6">
        <f t="shared" si="227"/>
        <v>0</v>
      </c>
      <c r="AZ855" s="6" t="str">
        <f t="shared" si="228"/>
        <v/>
      </c>
      <c r="BA855" s="6" t="str">
        <f t="shared" si="229"/>
        <v/>
      </c>
    </row>
    <row r="856" spans="2:59">
      <c r="B856" s="2">
        <v>42638</v>
      </c>
      <c r="C856" s="3">
        <v>45</v>
      </c>
      <c r="D856" s="3" t="s">
        <v>143</v>
      </c>
      <c r="E856" s="4">
        <v>42638.916666666664</v>
      </c>
      <c r="F856" s="5" t="s">
        <v>148</v>
      </c>
      <c r="G856" s="5" t="s">
        <v>145</v>
      </c>
      <c r="H856" s="3" t="s">
        <v>148</v>
      </c>
      <c r="I856" s="3" t="s">
        <v>146</v>
      </c>
      <c r="J856" s="5">
        <v>2.2000000000000002</v>
      </c>
      <c r="K856" s="5">
        <v>2.88</v>
      </c>
      <c r="L856" s="5">
        <v>3.05</v>
      </c>
      <c r="M856" s="3">
        <v>5.05</v>
      </c>
      <c r="N856" s="3">
        <v>3.85</v>
      </c>
      <c r="O856" s="3">
        <v>1.49</v>
      </c>
      <c r="P856" s="3">
        <v>-1</v>
      </c>
      <c r="R856" s="3">
        <v>3</v>
      </c>
      <c r="S856" s="3">
        <v>1</v>
      </c>
      <c r="T856" s="5">
        <v>3</v>
      </c>
      <c r="U856" s="3">
        <v>3</v>
      </c>
      <c r="V856" s="6" t="str">
        <f t="shared" si="221"/>
        <v>巴西甲</v>
      </c>
      <c r="AD856" s="12">
        <v>25512</v>
      </c>
      <c r="AG856" s="6">
        <f t="shared" si="230"/>
        <v>0</v>
      </c>
      <c r="AH856" s="6">
        <f t="shared" si="231"/>
        <v>1</v>
      </c>
      <c r="AI856" s="6" t="str">
        <f t="shared" si="232"/>
        <v/>
      </c>
      <c r="AJ856" s="6" t="str">
        <f t="shared" si="233"/>
        <v/>
      </c>
      <c r="AK856" s="6">
        <f t="shared" si="234"/>
        <v>0</v>
      </c>
      <c r="AL856" s="6">
        <f t="shared" si="235"/>
        <v>0</v>
      </c>
      <c r="AM856" s="6" t="str">
        <f t="shared" si="236"/>
        <v/>
      </c>
      <c r="AN856" s="6" t="str">
        <f t="shared" si="237"/>
        <v/>
      </c>
      <c r="AT856" s="6">
        <f t="shared" si="222"/>
        <v>0</v>
      </c>
      <c r="AU856" s="6">
        <f t="shared" si="223"/>
        <v>1</v>
      </c>
      <c r="AV856" s="6" t="str">
        <f t="shared" si="224"/>
        <v/>
      </c>
      <c r="AW856" s="6" t="str">
        <f t="shared" si="225"/>
        <v/>
      </c>
      <c r="AX856" s="6">
        <f t="shared" si="226"/>
        <v>0</v>
      </c>
      <c r="AY856" s="6">
        <f t="shared" si="227"/>
        <v>0</v>
      </c>
      <c r="AZ856" s="6" t="str">
        <f t="shared" si="228"/>
        <v/>
      </c>
      <c r="BA856" s="6" t="str">
        <f t="shared" si="229"/>
        <v/>
      </c>
    </row>
    <row r="857" spans="2:59">
      <c r="B857" s="2">
        <v>42638</v>
      </c>
      <c r="C857" s="3">
        <v>46</v>
      </c>
      <c r="D857" s="3" t="s">
        <v>191</v>
      </c>
      <c r="E857" s="4">
        <v>42638.927083333336</v>
      </c>
      <c r="F857" s="5" t="s">
        <v>582</v>
      </c>
      <c r="G857" s="5" t="s">
        <v>1045</v>
      </c>
      <c r="H857" s="3" t="s">
        <v>582</v>
      </c>
      <c r="I857" s="3" t="s">
        <v>1045</v>
      </c>
      <c r="J857" s="5">
        <v>1.08</v>
      </c>
      <c r="K857" s="5">
        <v>6.45</v>
      </c>
      <c r="L857" s="5">
        <v>21</v>
      </c>
      <c r="M857" s="3">
        <v>1.48</v>
      </c>
      <c r="N857" s="3">
        <v>4</v>
      </c>
      <c r="O857" s="3">
        <v>4.95</v>
      </c>
      <c r="P857" s="3">
        <v>-1</v>
      </c>
      <c r="R857" s="3">
        <v>1</v>
      </c>
      <c r="S857" s="3">
        <v>0</v>
      </c>
      <c r="T857" s="5">
        <v>3</v>
      </c>
      <c r="U857" s="3">
        <v>1</v>
      </c>
      <c r="V857" s="6" t="str">
        <f t="shared" si="221"/>
        <v>西甲</v>
      </c>
      <c r="AD857" s="12">
        <v>15251</v>
      </c>
      <c r="AG857" s="6">
        <f t="shared" si="230"/>
        <v>0</v>
      </c>
      <c r="AH857" s="6">
        <f t="shared" si="231"/>
        <v>0</v>
      </c>
      <c r="AI857" s="6" t="str">
        <f t="shared" si="232"/>
        <v/>
      </c>
      <c r="AJ857" s="6" t="str">
        <f t="shared" si="233"/>
        <v/>
      </c>
      <c r="AK857" s="6">
        <f t="shared" si="234"/>
        <v>0</v>
      </c>
      <c r="AL857" s="6">
        <f t="shared" si="235"/>
        <v>0</v>
      </c>
      <c r="AM857" s="6" t="str">
        <f t="shared" si="236"/>
        <v/>
      </c>
      <c r="AN857" s="6" t="str">
        <f t="shared" si="237"/>
        <v/>
      </c>
      <c r="AT857" s="6">
        <f t="shared" si="222"/>
        <v>0</v>
      </c>
      <c r="AU857" s="6">
        <f t="shared" si="223"/>
        <v>1</v>
      </c>
      <c r="AV857" s="6" t="str">
        <f t="shared" si="224"/>
        <v/>
      </c>
      <c r="AW857" s="6" t="str">
        <f t="shared" si="225"/>
        <v/>
      </c>
      <c r="AX857" s="6">
        <f t="shared" si="226"/>
        <v>0</v>
      </c>
      <c r="AY857" s="6">
        <f t="shared" si="227"/>
        <v>0</v>
      </c>
      <c r="AZ857" s="6" t="str">
        <f t="shared" si="228"/>
        <v/>
      </c>
      <c r="BA857" s="6" t="str">
        <f t="shared" si="229"/>
        <v/>
      </c>
    </row>
    <row r="858" spans="2:59">
      <c r="B858" s="2">
        <v>42638</v>
      </c>
      <c r="C858" s="3">
        <v>47</v>
      </c>
      <c r="D858" s="3" t="s">
        <v>81</v>
      </c>
      <c r="E858" s="4">
        <v>42638.947916666664</v>
      </c>
      <c r="F858" s="5" t="s">
        <v>669</v>
      </c>
      <c r="G858" s="5" t="s">
        <v>889</v>
      </c>
      <c r="H858" s="3" t="s">
        <v>669</v>
      </c>
      <c r="I858" s="3" t="s">
        <v>889</v>
      </c>
      <c r="J858" s="5">
        <v>1.06</v>
      </c>
      <c r="K858" s="5">
        <v>7.65</v>
      </c>
      <c r="L858" s="5">
        <v>18</v>
      </c>
      <c r="M858" s="3">
        <v>1.38</v>
      </c>
      <c r="N858" s="3">
        <v>4.5</v>
      </c>
      <c r="O858" s="3">
        <v>5.5</v>
      </c>
      <c r="P858" s="3">
        <v>-1</v>
      </c>
      <c r="R858" s="3">
        <v>5</v>
      </c>
      <c r="S858" s="3">
        <v>0</v>
      </c>
      <c r="T858" s="5">
        <v>3</v>
      </c>
      <c r="U858" s="3">
        <v>3</v>
      </c>
      <c r="V858" s="6" t="str">
        <f t="shared" si="221"/>
        <v>荷甲</v>
      </c>
      <c r="AD858" s="12">
        <v>15251</v>
      </c>
      <c r="AG858" s="6">
        <f t="shared" si="230"/>
        <v>0</v>
      </c>
      <c r="AH858" s="6">
        <f t="shared" si="231"/>
        <v>0</v>
      </c>
      <c r="AI858" s="6" t="str">
        <f t="shared" si="232"/>
        <v/>
      </c>
      <c r="AJ858" s="6" t="str">
        <f t="shared" si="233"/>
        <v/>
      </c>
      <c r="AK858" s="6">
        <f t="shared" si="234"/>
        <v>0</v>
      </c>
      <c r="AL858" s="6">
        <f t="shared" si="235"/>
        <v>0</v>
      </c>
      <c r="AM858" s="6" t="str">
        <f t="shared" si="236"/>
        <v/>
      </c>
      <c r="AN858" s="6" t="str">
        <f t="shared" si="237"/>
        <v/>
      </c>
      <c r="AT858" s="6">
        <f t="shared" si="222"/>
        <v>0</v>
      </c>
      <c r="AU858" s="6">
        <f t="shared" si="223"/>
        <v>1</v>
      </c>
      <c r="AV858" s="6" t="str">
        <f t="shared" si="224"/>
        <v/>
      </c>
      <c r="AW858" s="6" t="str">
        <f t="shared" si="225"/>
        <v/>
      </c>
      <c r="AX858" s="6">
        <f t="shared" si="226"/>
        <v>0</v>
      </c>
      <c r="AY858" s="6">
        <f t="shared" si="227"/>
        <v>0</v>
      </c>
      <c r="AZ858" s="6" t="str">
        <f t="shared" si="228"/>
        <v/>
      </c>
      <c r="BA858" s="6" t="str">
        <f t="shared" si="229"/>
        <v/>
      </c>
    </row>
    <row r="859" spans="2:59">
      <c r="B859" s="2">
        <v>42638</v>
      </c>
      <c r="C859" s="3">
        <v>48</v>
      </c>
      <c r="D859" s="3" t="s">
        <v>97</v>
      </c>
      <c r="E859" s="17">
        <v>42638.958333333336</v>
      </c>
      <c r="F859" s="5" t="s">
        <v>155</v>
      </c>
      <c r="G859" s="5" t="s">
        <v>710</v>
      </c>
      <c r="H859" s="3" t="s">
        <v>155</v>
      </c>
      <c r="I859" s="3" t="s">
        <v>712</v>
      </c>
      <c r="J859" s="5">
        <v>2.9</v>
      </c>
      <c r="K859" s="5">
        <v>3</v>
      </c>
      <c r="L859" s="5">
        <v>2.2200000000000002</v>
      </c>
      <c r="M859" s="3">
        <v>1.48</v>
      </c>
      <c r="N859" s="3">
        <v>4.0999999999999996</v>
      </c>
      <c r="O859" s="3">
        <v>4.8</v>
      </c>
      <c r="P859" s="3">
        <v>1</v>
      </c>
      <c r="R859" s="3">
        <v>0</v>
      </c>
      <c r="S859" s="3">
        <v>3</v>
      </c>
      <c r="T859" s="5">
        <v>0</v>
      </c>
      <c r="U859" s="3">
        <v>0</v>
      </c>
      <c r="V859" s="6" t="str">
        <f t="shared" si="221"/>
        <v>英超</v>
      </c>
      <c r="AD859" s="12">
        <v>52152</v>
      </c>
      <c r="AG859" s="6">
        <f t="shared" si="230"/>
        <v>0</v>
      </c>
      <c r="AH859" s="6">
        <f t="shared" si="231"/>
        <v>0</v>
      </c>
      <c r="AI859" s="6" t="str">
        <f t="shared" si="232"/>
        <v/>
      </c>
      <c r="AJ859" s="6" t="str">
        <f t="shared" si="233"/>
        <v/>
      </c>
      <c r="AK859" s="6">
        <f t="shared" si="234"/>
        <v>0</v>
      </c>
      <c r="AL859" s="6">
        <f t="shared" si="235"/>
        <v>0</v>
      </c>
      <c r="AM859" s="6" t="str">
        <f t="shared" si="236"/>
        <v/>
      </c>
      <c r="AN859" s="6" t="str">
        <f t="shared" si="237"/>
        <v/>
      </c>
      <c r="AT859" s="6">
        <f t="shared" si="222"/>
        <v>0</v>
      </c>
      <c r="AU859" s="6">
        <f t="shared" si="223"/>
        <v>1</v>
      </c>
      <c r="AV859" s="6" t="str">
        <f t="shared" si="224"/>
        <v/>
      </c>
      <c r="AW859" s="6" t="str">
        <f t="shared" si="225"/>
        <v/>
      </c>
      <c r="AX859" s="6">
        <f t="shared" si="226"/>
        <v>0</v>
      </c>
      <c r="AY859" s="6">
        <f t="shared" si="227"/>
        <v>0</v>
      </c>
      <c r="AZ859" s="6" t="str">
        <f t="shared" si="228"/>
        <v/>
      </c>
      <c r="BA859" s="6" t="str">
        <f t="shared" si="229"/>
        <v/>
      </c>
    </row>
    <row r="860" spans="2:59">
      <c r="B860" s="2">
        <v>42638</v>
      </c>
      <c r="C860" s="3">
        <v>49</v>
      </c>
      <c r="D860" s="3" t="s">
        <v>117</v>
      </c>
      <c r="E860" s="4">
        <v>42638.958333333336</v>
      </c>
      <c r="F860" s="5" t="s">
        <v>892</v>
      </c>
      <c r="G860" s="5" t="s">
        <v>704</v>
      </c>
      <c r="H860" s="3" t="s">
        <v>892</v>
      </c>
      <c r="I860" s="3" t="s">
        <v>704</v>
      </c>
      <c r="J860" s="5">
        <v>2.39</v>
      </c>
      <c r="K860" s="5">
        <v>2.88</v>
      </c>
      <c r="L860" s="5">
        <v>2.75</v>
      </c>
      <c r="M860" s="3">
        <v>5.6</v>
      </c>
      <c r="N860" s="3">
        <v>4.1500000000000004</v>
      </c>
      <c r="O860" s="3">
        <v>1.41</v>
      </c>
      <c r="P860" s="3">
        <v>-1</v>
      </c>
      <c r="R860" s="3">
        <v>0</v>
      </c>
      <c r="S860" s="3">
        <v>1</v>
      </c>
      <c r="T860" s="5">
        <v>0</v>
      </c>
      <c r="U860" s="3">
        <v>0</v>
      </c>
      <c r="V860" s="6" t="str">
        <f t="shared" si="221"/>
        <v>法甲</v>
      </c>
      <c r="W860" s="6" t="s">
        <v>134</v>
      </c>
      <c r="X860" s="6" t="s">
        <v>6</v>
      </c>
      <c r="Y860" s="6" t="s">
        <v>2</v>
      </c>
      <c r="Z860" s="6" t="s">
        <v>3</v>
      </c>
      <c r="AA860" s="6" t="s">
        <v>44</v>
      </c>
      <c r="AB860" s="6">
        <v>1</v>
      </c>
      <c r="AC860" s="6" t="s">
        <v>44</v>
      </c>
      <c r="AD860" s="12">
        <v>25511</v>
      </c>
      <c r="AG860" s="6">
        <f t="shared" si="230"/>
        <v>0</v>
      </c>
      <c r="AH860" s="6">
        <f t="shared" si="231"/>
        <v>0</v>
      </c>
      <c r="AI860" s="6" t="str">
        <f t="shared" si="232"/>
        <v/>
      </c>
      <c r="AJ860" s="6" t="str">
        <f t="shared" si="233"/>
        <v/>
      </c>
      <c r="AK860" s="6">
        <f t="shared" si="234"/>
        <v>0</v>
      </c>
      <c r="AL860" s="6">
        <f t="shared" si="235"/>
        <v>1</v>
      </c>
      <c r="AM860" s="6" t="str">
        <f t="shared" si="236"/>
        <v/>
      </c>
      <c r="AN860" s="6" t="str">
        <f t="shared" si="237"/>
        <v/>
      </c>
      <c r="AT860" s="6">
        <f t="shared" si="222"/>
        <v>0</v>
      </c>
      <c r="AU860" s="6">
        <f t="shared" si="223"/>
        <v>0</v>
      </c>
      <c r="AV860" s="6" t="str">
        <f t="shared" si="224"/>
        <v/>
      </c>
      <c r="AW860" s="6" t="str">
        <f t="shared" si="225"/>
        <v/>
      </c>
      <c r="AX860" s="6">
        <f t="shared" si="226"/>
        <v>0</v>
      </c>
      <c r="AY860" s="6">
        <f t="shared" si="227"/>
        <v>0</v>
      </c>
      <c r="AZ860" s="6" t="str">
        <f t="shared" si="228"/>
        <v/>
      </c>
      <c r="BA860" s="6" t="str">
        <f t="shared" si="229"/>
        <v/>
      </c>
    </row>
    <row r="861" spans="2:59">
      <c r="B861" s="2">
        <v>42638</v>
      </c>
      <c r="C861" s="3">
        <v>50</v>
      </c>
      <c r="D861" s="3" t="s">
        <v>36</v>
      </c>
      <c r="E861" s="4">
        <v>42638.958333333336</v>
      </c>
      <c r="F861" s="5" t="s">
        <v>159</v>
      </c>
      <c r="G861" s="5" t="s">
        <v>559</v>
      </c>
      <c r="H861" s="3" t="s">
        <v>159</v>
      </c>
      <c r="I861" s="3" t="s">
        <v>559</v>
      </c>
      <c r="J861" s="5">
        <v>1.88</v>
      </c>
      <c r="K861" s="5">
        <v>3</v>
      </c>
      <c r="L861" s="5">
        <v>3.8</v>
      </c>
      <c r="M861" s="3">
        <v>3.98</v>
      </c>
      <c r="N861" s="3">
        <v>3.55</v>
      </c>
      <c r="O861" s="3">
        <v>1.68</v>
      </c>
      <c r="P861" s="3">
        <v>-1</v>
      </c>
      <c r="R861" s="3">
        <v>2</v>
      </c>
      <c r="S861" s="3">
        <v>0</v>
      </c>
      <c r="T861" s="5">
        <v>3</v>
      </c>
      <c r="U861" s="3">
        <v>3</v>
      </c>
      <c r="V861" s="6" t="str">
        <f t="shared" si="221"/>
        <v>葡超</v>
      </c>
      <c r="AD861" s="12">
        <v>25512</v>
      </c>
      <c r="AG861" s="6">
        <f t="shared" si="230"/>
        <v>0</v>
      </c>
      <c r="AH861" s="6">
        <f t="shared" si="231"/>
        <v>1</v>
      </c>
      <c r="AI861" s="6" t="str">
        <f t="shared" si="232"/>
        <v/>
      </c>
      <c r="AJ861" s="6" t="str">
        <f t="shared" si="233"/>
        <v/>
      </c>
      <c r="AK861" s="6">
        <f t="shared" si="234"/>
        <v>0</v>
      </c>
      <c r="AL861" s="6">
        <f t="shared" si="235"/>
        <v>0</v>
      </c>
      <c r="AM861" s="6" t="str">
        <f t="shared" si="236"/>
        <v/>
      </c>
      <c r="AN861" s="6" t="str">
        <f t="shared" si="237"/>
        <v/>
      </c>
      <c r="AT861" s="6">
        <f t="shared" si="222"/>
        <v>0</v>
      </c>
      <c r="AU861" s="6">
        <f t="shared" si="223"/>
        <v>1</v>
      </c>
      <c r="AV861" s="6" t="str">
        <f t="shared" si="224"/>
        <v/>
      </c>
      <c r="AW861" s="6" t="str">
        <f t="shared" si="225"/>
        <v/>
      </c>
      <c r="AX861" s="6">
        <f t="shared" si="226"/>
        <v>0</v>
      </c>
      <c r="AY861" s="6">
        <f t="shared" si="227"/>
        <v>0</v>
      </c>
      <c r="AZ861" s="6" t="str">
        <f t="shared" si="228"/>
        <v/>
      </c>
      <c r="BA861" s="6" t="str">
        <f t="shared" si="229"/>
        <v/>
      </c>
    </row>
    <row r="862" spans="2:59">
      <c r="B862" s="2">
        <v>42638</v>
      </c>
      <c r="C862" s="3">
        <v>51</v>
      </c>
      <c r="D862" s="3" t="s">
        <v>227</v>
      </c>
      <c r="E862" s="4">
        <v>42638.958333333336</v>
      </c>
      <c r="F862" s="5" t="s">
        <v>303</v>
      </c>
      <c r="G862" s="5" t="s">
        <v>730</v>
      </c>
      <c r="H862" s="3" t="s">
        <v>305</v>
      </c>
      <c r="I862" s="3" t="s">
        <v>732</v>
      </c>
      <c r="J862" s="5">
        <v>3.45</v>
      </c>
      <c r="K862" s="5">
        <v>3.7</v>
      </c>
      <c r="L862" s="5">
        <v>1.76</v>
      </c>
      <c r="M862" s="3">
        <v>1.79</v>
      </c>
      <c r="N862" s="3">
        <v>3.8</v>
      </c>
      <c r="O862" s="3">
        <v>3.25</v>
      </c>
      <c r="P862" s="3">
        <v>1</v>
      </c>
      <c r="R862" s="3">
        <v>2</v>
      </c>
      <c r="S862" s="3">
        <v>0</v>
      </c>
      <c r="T862" s="5">
        <v>3</v>
      </c>
      <c r="U862" s="3">
        <v>3</v>
      </c>
      <c r="V862" s="6" t="str">
        <f t="shared" si="221"/>
        <v>智利甲</v>
      </c>
      <c r="AD862" s="12">
        <v>51252</v>
      </c>
      <c r="AG862" s="6">
        <f t="shared" si="230"/>
        <v>0</v>
      </c>
      <c r="AH862" s="6">
        <f t="shared" si="231"/>
        <v>0</v>
      </c>
      <c r="AI862" s="6" t="str">
        <f t="shared" si="232"/>
        <v/>
      </c>
      <c r="AJ862" s="6" t="str">
        <f t="shared" si="233"/>
        <v/>
      </c>
      <c r="AK862" s="6">
        <f t="shared" si="234"/>
        <v>0</v>
      </c>
      <c r="AL862" s="6">
        <f t="shared" si="235"/>
        <v>0</v>
      </c>
      <c r="AM862" s="6" t="str">
        <f t="shared" si="236"/>
        <v/>
      </c>
      <c r="AN862" s="6" t="str">
        <f t="shared" si="237"/>
        <v/>
      </c>
      <c r="AT862" s="6">
        <f t="shared" si="222"/>
        <v>0</v>
      </c>
      <c r="AU862" s="6">
        <f t="shared" si="223"/>
        <v>1</v>
      </c>
      <c r="AV862" s="6" t="str">
        <f t="shared" si="224"/>
        <v/>
      </c>
      <c r="AW862" s="6" t="str">
        <f t="shared" si="225"/>
        <v/>
      </c>
      <c r="AX862" s="6">
        <f t="shared" si="226"/>
        <v>0</v>
      </c>
      <c r="AY862" s="6">
        <f t="shared" si="227"/>
        <v>0</v>
      </c>
      <c r="AZ862" s="6" t="str">
        <f t="shared" si="228"/>
        <v/>
      </c>
      <c r="BA862" s="6" t="str">
        <f t="shared" si="229"/>
        <v/>
      </c>
    </row>
    <row r="863" spans="2:59">
      <c r="B863" s="2">
        <v>42638</v>
      </c>
      <c r="C863" s="3">
        <v>53</v>
      </c>
      <c r="D863" s="3" t="s">
        <v>121</v>
      </c>
      <c r="E863" s="4">
        <v>42638.979166666664</v>
      </c>
      <c r="F863" s="5" t="s">
        <v>166</v>
      </c>
      <c r="G863" s="5" t="s">
        <v>169</v>
      </c>
      <c r="H863" s="3" t="s">
        <v>166</v>
      </c>
      <c r="I863" s="3" t="s">
        <v>169</v>
      </c>
      <c r="J863" s="5">
        <v>1.19</v>
      </c>
      <c r="K863" s="5">
        <v>5.45</v>
      </c>
      <c r="L863" s="5">
        <v>9.5</v>
      </c>
      <c r="M863" s="3">
        <v>1.71</v>
      </c>
      <c r="N863" s="3">
        <v>3.85</v>
      </c>
      <c r="O863" s="3">
        <v>3.51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V863" s="6" t="str">
        <f t="shared" si="221"/>
        <v>瑞典超</v>
      </c>
      <c r="AD863" s="12">
        <v>15251</v>
      </c>
      <c r="AG863" s="6">
        <f t="shared" si="230"/>
        <v>0</v>
      </c>
      <c r="AH863" s="6">
        <f t="shared" si="231"/>
        <v>0</v>
      </c>
      <c r="AI863" s="6" t="str">
        <f t="shared" si="232"/>
        <v/>
      </c>
      <c r="AJ863" s="6" t="str">
        <f t="shared" si="233"/>
        <v/>
      </c>
      <c r="AK863" s="6">
        <f t="shared" si="234"/>
        <v>0</v>
      </c>
      <c r="AL863" s="6">
        <f t="shared" si="235"/>
        <v>0</v>
      </c>
      <c r="AM863" s="6" t="str">
        <f t="shared" si="236"/>
        <v/>
      </c>
      <c r="AN863" s="6" t="str">
        <f t="shared" si="237"/>
        <v/>
      </c>
      <c r="AT863" s="6">
        <f t="shared" si="222"/>
        <v>0</v>
      </c>
      <c r="AU863" s="6">
        <f t="shared" si="223"/>
        <v>1</v>
      </c>
      <c r="AV863" s="6" t="str">
        <f t="shared" si="224"/>
        <v/>
      </c>
      <c r="AW863" s="6" t="str">
        <f t="shared" si="225"/>
        <v/>
      </c>
      <c r="AX863" s="6">
        <f t="shared" si="226"/>
        <v>0</v>
      </c>
      <c r="AY863" s="6">
        <f t="shared" si="227"/>
        <v>0</v>
      </c>
      <c r="AZ863" s="6" t="str">
        <f t="shared" si="228"/>
        <v/>
      </c>
      <c r="BA863" s="6" t="str">
        <f t="shared" si="229"/>
        <v/>
      </c>
    </row>
    <row r="864" spans="2:59">
      <c r="B864" s="2">
        <v>42638</v>
      </c>
      <c r="C864" s="3">
        <v>52</v>
      </c>
      <c r="D864" s="3" t="s">
        <v>131</v>
      </c>
      <c r="E864" s="4">
        <v>42638.989583333336</v>
      </c>
      <c r="F864" s="5" t="s">
        <v>794</v>
      </c>
      <c r="G864" s="5" t="s">
        <v>164</v>
      </c>
      <c r="H864" s="3" t="s">
        <v>794</v>
      </c>
      <c r="I864" s="3" t="s">
        <v>164</v>
      </c>
      <c r="J864" s="5">
        <v>2.1</v>
      </c>
      <c r="K864" s="5">
        <v>3.18</v>
      </c>
      <c r="L864" s="5">
        <v>2.95</v>
      </c>
      <c r="M864" s="3">
        <v>4.3499999999999996</v>
      </c>
      <c r="N864" s="3">
        <v>4</v>
      </c>
      <c r="O864" s="3">
        <v>1.54</v>
      </c>
      <c r="P864" s="3">
        <v>-1</v>
      </c>
      <c r="R864" s="3">
        <v>1</v>
      </c>
      <c r="S864" s="3">
        <v>1</v>
      </c>
      <c r="T864" s="5">
        <v>1</v>
      </c>
      <c r="U864" s="3">
        <v>0</v>
      </c>
      <c r="V864" s="6" t="str">
        <f t="shared" si="221"/>
        <v>德甲</v>
      </c>
      <c r="AD864" s="12">
        <v>25511</v>
      </c>
      <c r="AG864" s="6">
        <f t="shared" si="230"/>
        <v>0</v>
      </c>
      <c r="AH864" s="6">
        <f t="shared" si="231"/>
        <v>0</v>
      </c>
      <c r="AI864" s="6" t="str">
        <f t="shared" si="232"/>
        <v/>
      </c>
      <c r="AJ864" s="6" t="str">
        <f t="shared" si="233"/>
        <v/>
      </c>
      <c r="AK864" s="6">
        <f t="shared" si="234"/>
        <v>0</v>
      </c>
      <c r="AL864" s="6">
        <f t="shared" si="235"/>
        <v>1</v>
      </c>
      <c r="AM864" s="6" t="str">
        <f t="shared" si="236"/>
        <v/>
      </c>
      <c r="AN864" s="6" t="str">
        <f t="shared" si="237"/>
        <v/>
      </c>
      <c r="AT864" s="6">
        <f t="shared" si="222"/>
        <v>0</v>
      </c>
      <c r="AU864" s="6">
        <f t="shared" si="223"/>
        <v>1</v>
      </c>
      <c r="AV864" s="6" t="str">
        <f t="shared" si="224"/>
        <v/>
      </c>
      <c r="AW864" s="6" t="str">
        <f t="shared" si="225"/>
        <v/>
      </c>
      <c r="AX864" s="6">
        <f t="shared" si="226"/>
        <v>0</v>
      </c>
      <c r="AY864" s="6">
        <f t="shared" si="227"/>
        <v>0</v>
      </c>
      <c r="AZ864" s="6" t="str">
        <f t="shared" si="228"/>
        <v/>
      </c>
      <c r="BA864" s="6" t="str">
        <f t="shared" si="229"/>
        <v/>
      </c>
    </row>
    <row r="865" spans="2:53">
      <c r="B865" s="2">
        <v>42638</v>
      </c>
      <c r="C865" s="3">
        <v>54</v>
      </c>
      <c r="D865" s="3" t="s">
        <v>137</v>
      </c>
      <c r="E865" s="4">
        <v>42639</v>
      </c>
      <c r="F865" s="5" t="s">
        <v>180</v>
      </c>
      <c r="G865" s="5" t="s">
        <v>754</v>
      </c>
      <c r="H865" s="3" t="s">
        <v>180</v>
      </c>
      <c r="I865" s="3" t="s">
        <v>754</v>
      </c>
      <c r="J865" s="5">
        <v>4.1500000000000004</v>
      </c>
      <c r="K865" s="5">
        <v>3.8</v>
      </c>
      <c r="L865" s="5">
        <v>1.6</v>
      </c>
      <c r="M865" s="3">
        <v>1.99</v>
      </c>
      <c r="N865" s="3">
        <v>3.6</v>
      </c>
      <c r="O865" s="3">
        <v>2.86</v>
      </c>
      <c r="P865" s="3">
        <v>1</v>
      </c>
      <c r="R865" s="3">
        <v>1</v>
      </c>
      <c r="S865" s="3">
        <v>0</v>
      </c>
      <c r="T865" s="5">
        <v>3</v>
      </c>
      <c r="U865" s="3">
        <v>3</v>
      </c>
      <c r="V865" s="6" t="str">
        <f t="shared" si="221"/>
        <v>挪超</v>
      </c>
      <c r="AD865" s="12">
        <v>51252</v>
      </c>
      <c r="AG865" s="6">
        <f t="shared" si="230"/>
        <v>0</v>
      </c>
      <c r="AH865" s="6">
        <f t="shared" si="231"/>
        <v>0</v>
      </c>
      <c r="AI865" s="6" t="str">
        <f t="shared" si="232"/>
        <v/>
      </c>
      <c r="AJ865" s="6" t="str">
        <f t="shared" si="233"/>
        <v/>
      </c>
      <c r="AK865" s="6">
        <f t="shared" si="234"/>
        <v>0</v>
      </c>
      <c r="AL865" s="6">
        <f t="shared" si="235"/>
        <v>0</v>
      </c>
      <c r="AM865" s="6" t="str">
        <f t="shared" si="236"/>
        <v/>
      </c>
      <c r="AN865" s="6" t="str">
        <f t="shared" si="237"/>
        <v/>
      </c>
      <c r="AT865" s="6">
        <f t="shared" si="222"/>
        <v>0</v>
      </c>
      <c r="AU865" s="6">
        <f t="shared" si="223"/>
        <v>1</v>
      </c>
      <c r="AV865" s="6" t="str">
        <f t="shared" si="224"/>
        <v/>
      </c>
      <c r="AW865" s="6" t="str">
        <f t="shared" si="225"/>
        <v/>
      </c>
      <c r="AX865" s="6">
        <f t="shared" si="226"/>
        <v>0</v>
      </c>
      <c r="AY865" s="6">
        <f t="shared" si="227"/>
        <v>0</v>
      </c>
      <c r="AZ865" s="6" t="str">
        <f t="shared" si="228"/>
        <v/>
      </c>
      <c r="BA865" s="6" t="str">
        <f t="shared" si="229"/>
        <v/>
      </c>
    </row>
    <row r="866" spans="2:53">
      <c r="B866" s="2">
        <v>42638</v>
      </c>
      <c r="C866" s="3">
        <v>55</v>
      </c>
      <c r="D866" s="3" t="s">
        <v>137</v>
      </c>
      <c r="E866" s="4">
        <v>42639</v>
      </c>
      <c r="F866" s="5" t="s">
        <v>998</v>
      </c>
      <c r="G866" s="5" t="s">
        <v>219</v>
      </c>
      <c r="H866" s="3" t="s">
        <v>998</v>
      </c>
      <c r="I866" s="3" t="s">
        <v>221</v>
      </c>
      <c r="J866" s="5">
        <v>2.2000000000000002</v>
      </c>
      <c r="K866" s="5">
        <v>3.4</v>
      </c>
      <c r="L866" s="5">
        <v>2.63</v>
      </c>
      <c r="M866" s="3">
        <v>4.5</v>
      </c>
      <c r="N866" s="3">
        <v>4.25</v>
      </c>
      <c r="O866" s="3">
        <v>1.49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V866" s="6" t="str">
        <f t="shared" si="221"/>
        <v>挪超</v>
      </c>
      <c r="W866" s="6" t="s">
        <v>1</v>
      </c>
      <c r="X866" s="6" t="s">
        <v>1</v>
      </c>
      <c r="Y866" s="6" t="s">
        <v>1</v>
      </c>
      <c r="Z866" s="6" t="s">
        <v>43</v>
      </c>
      <c r="AA866" s="6" t="s">
        <v>44</v>
      </c>
      <c r="AB866" s="6">
        <v>1</v>
      </c>
      <c r="AC866" s="6" t="s">
        <v>44</v>
      </c>
      <c r="AD866" s="12">
        <v>25511</v>
      </c>
      <c r="AG866" s="6">
        <f t="shared" si="230"/>
        <v>0</v>
      </c>
      <c r="AH866" s="6">
        <f t="shared" si="231"/>
        <v>0</v>
      </c>
      <c r="AI866" s="6" t="str">
        <f t="shared" si="232"/>
        <v/>
      </c>
      <c r="AJ866" s="6" t="str">
        <f t="shared" si="233"/>
        <v/>
      </c>
      <c r="AK866" s="6">
        <f t="shared" si="234"/>
        <v>3</v>
      </c>
      <c r="AL866" s="6">
        <f t="shared" si="235"/>
        <v>5</v>
      </c>
      <c r="AM866" s="6">
        <f t="shared" si="236"/>
        <v>1.9900000000000022E-2</v>
      </c>
      <c r="AN866" s="6" t="str">
        <f t="shared" si="237"/>
        <v/>
      </c>
      <c r="AT866" s="6">
        <f t="shared" si="222"/>
        <v>0</v>
      </c>
      <c r="AU866" s="6">
        <f t="shared" si="223"/>
        <v>0</v>
      </c>
      <c r="AV866" s="6" t="str">
        <f t="shared" si="224"/>
        <v/>
      </c>
      <c r="AW866" s="6" t="str">
        <f t="shared" si="225"/>
        <v/>
      </c>
      <c r="AX866" s="6">
        <f t="shared" si="226"/>
        <v>0</v>
      </c>
      <c r="AY866" s="6">
        <f t="shared" si="227"/>
        <v>0</v>
      </c>
      <c r="AZ866" s="6" t="str">
        <f t="shared" si="228"/>
        <v/>
      </c>
      <c r="BA866" s="6" t="str">
        <f t="shared" si="229"/>
        <v/>
      </c>
    </row>
    <row r="867" spans="2:53">
      <c r="B867" s="2">
        <v>42638</v>
      </c>
      <c r="C867" s="3">
        <v>56</v>
      </c>
      <c r="D867" s="3" t="s">
        <v>137</v>
      </c>
      <c r="E867" s="4">
        <v>42639</v>
      </c>
      <c r="F867" s="5" t="s">
        <v>220</v>
      </c>
      <c r="G867" s="5" t="s">
        <v>997</v>
      </c>
      <c r="H867" s="3" t="s">
        <v>220</v>
      </c>
      <c r="I867" s="3" t="s">
        <v>997</v>
      </c>
      <c r="J867" s="5">
        <v>1.42</v>
      </c>
      <c r="K867" s="5">
        <v>4.3</v>
      </c>
      <c r="L867" s="5">
        <v>5.2</v>
      </c>
      <c r="M867" s="3">
        <v>2.2999999999999998</v>
      </c>
      <c r="N867" s="3">
        <v>3.7</v>
      </c>
      <c r="O867" s="3">
        <v>2.36</v>
      </c>
      <c r="P867" s="3">
        <v>-1</v>
      </c>
      <c r="R867" s="3">
        <v>0</v>
      </c>
      <c r="S867" s="3">
        <v>1</v>
      </c>
      <c r="T867" s="5">
        <v>0</v>
      </c>
      <c r="U867" s="3">
        <v>0</v>
      </c>
      <c r="V867" s="6" t="str">
        <f t="shared" si="221"/>
        <v>挪超</v>
      </c>
      <c r="W867" s="6" t="s">
        <v>0</v>
      </c>
      <c r="X867" s="6" t="s">
        <v>1</v>
      </c>
      <c r="Y867" s="6" t="s">
        <v>1</v>
      </c>
      <c r="Z867" s="6" t="s">
        <v>43</v>
      </c>
      <c r="AA867" s="6" t="s">
        <v>44</v>
      </c>
      <c r="AB867" s="6">
        <v>1</v>
      </c>
      <c r="AC867" s="6">
        <v>1</v>
      </c>
      <c r="AD867" s="12">
        <v>15252</v>
      </c>
      <c r="AG867" s="6">
        <f t="shared" si="230"/>
        <v>0</v>
      </c>
      <c r="AH867" s="6">
        <f t="shared" si="231"/>
        <v>0</v>
      </c>
      <c r="AI867" s="6" t="str">
        <f t="shared" si="232"/>
        <v/>
      </c>
      <c r="AJ867" s="6" t="str">
        <f t="shared" si="233"/>
        <v/>
      </c>
      <c r="AK867" s="6">
        <f t="shared" si="234"/>
        <v>0</v>
      </c>
      <c r="AL867" s="6">
        <f t="shared" si="235"/>
        <v>0</v>
      </c>
      <c r="AM867" s="6" t="str">
        <f t="shared" si="236"/>
        <v/>
      </c>
      <c r="AN867" s="6" t="str">
        <f t="shared" si="237"/>
        <v/>
      </c>
      <c r="AT867" s="6">
        <f t="shared" si="222"/>
        <v>0</v>
      </c>
      <c r="AU867" s="6">
        <f t="shared" si="223"/>
        <v>0</v>
      </c>
      <c r="AV867" s="6" t="str">
        <f t="shared" si="224"/>
        <v/>
      </c>
      <c r="AW867" s="6" t="str">
        <f t="shared" si="225"/>
        <v/>
      </c>
      <c r="AX867" s="6">
        <f t="shared" si="226"/>
        <v>2</v>
      </c>
      <c r="AY867" s="6">
        <f t="shared" si="227"/>
        <v>4</v>
      </c>
      <c r="AZ867" s="6" t="str">
        <f t="shared" si="228"/>
        <v/>
      </c>
      <c r="BA867" s="6" t="str">
        <f t="shared" si="229"/>
        <v/>
      </c>
    </row>
    <row r="868" spans="2:53">
      <c r="B868" s="2">
        <v>42638</v>
      </c>
      <c r="C868" s="3">
        <v>57</v>
      </c>
      <c r="D868" s="3" t="s">
        <v>114</v>
      </c>
      <c r="E868" s="4">
        <v>42639</v>
      </c>
      <c r="F868" s="5" t="s">
        <v>906</v>
      </c>
      <c r="G868" s="5" t="s">
        <v>222</v>
      </c>
      <c r="H868" s="3" t="s">
        <v>906</v>
      </c>
      <c r="I868" s="3" t="s">
        <v>224</v>
      </c>
      <c r="J868" s="5">
        <v>2.52</v>
      </c>
      <c r="K868" s="5">
        <v>3.2</v>
      </c>
      <c r="L868" s="5">
        <v>2.38</v>
      </c>
      <c r="M868" s="3">
        <v>5.75</v>
      </c>
      <c r="N868" s="3">
        <v>4.45</v>
      </c>
      <c r="O868" s="3">
        <v>1.37</v>
      </c>
      <c r="P868" s="3">
        <v>-1</v>
      </c>
      <c r="R868" s="3">
        <v>4</v>
      </c>
      <c r="S868" s="3">
        <v>1</v>
      </c>
      <c r="T868" s="5">
        <v>3</v>
      </c>
      <c r="U868" s="3">
        <v>3</v>
      </c>
      <c r="V868" s="6" t="str">
        <f t="shared" si="221"/>
        <v>比甲</v>
      </c>
      <c r="W868" s="6" t="s">
        <v>5</v>
      </c>
      <c r="X868" s="6" t="s">
        <v>6</v>
      </c>
      <c r="Y868" s="6" t="s">
        <v>1</v>
      </c>
      <c r="Z868" s="6" t="s">
        <v>43</v>
      </c>
      <c r="AB868" s="6">
        <v>1</v>
      </c>
      <c r="AC868" s="6">
        <v>1</v>
      </c>
      <c r="AD868" s="12">
        <v>52512</v>
      </c>
      <c r="AG868" s="6">
        <f t="shared" si="230"/>
        <v>0</v>
      </c>
      <c r="AH868" s="6">
        <f t="shared" si="231"/>
        <v>0</v>
      </c>
      <c r="AI868" s="6" t="str">
        <f t="shared" si="232"/>
        <v/>
      </c>
      <c r="AJ868" s="6" t="str">
        <f t="shared" si="233"/>
        <v/>
      </c>
      <c r="AK868" s="6">
        <f t="shared" si="234"/>
        <v>0</v>
      </c>
      <c r="AL868" s="6">
        <f t="shared" si="235"/>
        <v>0</v>
      </c>
      <c r="AM868" s="6" t="str">
        <f t="shared" si="236"/>
        <v/>
      </c>
      <c r="AN868" s="6" t="str">
        <f t="shared" si="237"/>
        <v/>
      </c>
      <c r="AT868" s="6">
        <f t="shared" si="222"/>
        <v>0</v>
      </c>
      <c r="AU868" s="6">
        <f t="shared" si="223"/>
        <v>0</v>
      </c>
      <c r="AV868" s="6" t="str">
        <f t="shared" si="224"/>
        <v/>
      </c>
      <c r="AW868" s="6" t="str">
        <f t="shared" si="225"/>
        <v/>
      </c>
      <c r="AX868" s="6">
        <f t="shared" si="226"/>
        <v>1</v>
      </c>
      <c r="AY868" s="6">
        <f t="shared" si="227"/>
        <v>3</v>
      </c>
      <c r="AZ868" s="6" t="str">
        <f t="shared" si="228"/>
        <v/>
      </c>
      <c r="BA868" s="6" t="str">
        <f t="shared" si="229"/>
        <v/>
      </c>
    </row>
    <row r="869" spans="2:53">
      <c r="B869" s="2">
        <v>42638</v>
      </c>
      <c r="C869" s="3">
        <v>58</v>
      </c>
      <c r="D869" s="3" t="s">
        <v>191</v>
      </c>
      <c r="E869" s="4">
        <v>42639.020833333336</v>
      </c>
      <c r="F869" s="5" t="s">
        <v>284</v>
      </c>
      <c r="G869" s="5" t="s">
        <v>970</v>
      </c>
      <c r="H869" s="3" t="s">
        <v>284</v>
      </c>
      <c r="I869" s="3" t="s">
        <v>970</v>
      </c>
      <c r="J869" s="5">
        <v>1.21</v>
      </c>
      <c r="K869" s="5">
        <v>4.75</v>
      </c>
      <c r="L869" s="5">
        <v>11</v>
      </c>
      <c r="M869" s="3">
        <v>1.87</v>
      </c>
      <c r="N869" s="3">
        <v>3.4</v>
      </c>
      <c r="O869" s="3">
        <v>3.35</v>
      </c>
      <c r="P869" s="3">
        <v>-1</v>
      </c>
      <c r="R869" s="3">
        <v>3</v>
      </c>
      <c r="S869" s="3">
        <v>1</v>
      </c>
      <c r="T869" s="5">
        <v>3</v>
      </c>
      <c r="U869" s="3">
        <v>3</v>
      </c>
      <c r="V869" s="6" t="str">
        <f t="shared" si="221"/>
        <v>西甲</v>
      </c>
      <c r="AD869" s="12">
        <v>15251</v>
      </c>
      <c r="AG869" s="6">
        <f t="shared" si="230"/>
        <v>0</v>
      </c>
      <c r="AH869" s="6">
        <f t="shared" si="231"/>
        <v>0</v>
      </c>
      <c r="AI869" s="6" t="str">
        <f t="shared" si="232"/>
        <v/>
      </c>
      <c r="AJ869" s="6" t="str">
        <f t="shared" si="233"/>
        <v/>
      </c>
      <c r="AK869" s="6">
        <f t="shared" si="234"/>
        <v>0</v>
      </c>
      <c r="AL869" s="6">
        <f t="shared" si="235"/>
        <v>0</v>
      </c>
      <c r="AM869" s="6" t="str">
        <f t="shared" si="236"/>
        <v/>
      </c>
      <c r="AN869" s="6" t="str">
        <f t="shared" si="237"/>
        <v/>
      </c>
      <c r="AT869" s="6">
        <f t="shared" si="222"/>
        <v>0</v>
      </c>
      <c r="AU869" s="6">
        <f t="shared" si="223"/>
        <v>1</v>
      </c>
      <c r="AV869" s="6" t="str">
        <f t="shared" si="224"/>
        <v/>
      </c>
      <c r="AW869" s="6" t="str">
        <f t="shared" si="225"/>
        <v/>
      </c>
      <c r="AX869" s="6">
        <f t="shared" si="226"/>
        <v>0</v>
      </c>
      <c r="AY869" s="6">
        <f t="shared" si="227"/>
        <v>0</v>
      </c>
      <c r="AZ869" s="6" t="str">
        <f t="shared" si="228"/>
        <v/>
      </c>
      <c r="BA869" s="6" t="str">
        <f t="shared" si="229"/>
        <v/>
      </c>
    </row>
    <row r="870" spans="2:53">
      <c r="B870" s="2">
        <v>42638</v>
      </c>
      <c r="C870" s="3">
        <v>59</v>
      </c>
      <c r="D870" s="3" t="s">
        <v>140</v>
      </c>
      <c r="E870" s="4">
        <v>42639.020833333336</v>
      </c>
      <c r="F870" s="5" t="s">
        <v>237</v>
      </c>
      <c r="G870" s="5" t="s">
        <v>690</v>
      </c>
      <c r="H870" s="3" t="s">
        <v>239</v>
      </c>
      <c r="I870" s="3" t="s">
        <v>691</v>
      </c>
      <c r="J870" s="5">
        <v>8.6</v>
      </c>
      <c r="K870" s="5">
        <v>4.0999999999999996</v>
      </c>
      <c r="L870" s="5">
        <v>1.3</v>
      </c>
      <c r="M870" s="3">
        <v>2.8</v>
      </c>
      <c r="N870" s="3">
        <v>3.45</v>
      </c>
      <c r="O870" s="3">
        <v>2.08</v>
      </c>
      <c r="P870" s="3">
        <v>1</v>
      </c>
      <c r="R870" s="3">
        <v>2</v>
      </c>
      <c r="S870" s="3">
        <v>2</v>
      </c>
      <c r="T870" s="5">
        <v>1</v>
      </c>
      <c r="U870" s="3">
        <v>3</v>
      </c>
      <c r="V870" s="6" t="str">
        <f t="shared" si="221"/>
        <v>俄超</v>
      </c>
      <c r="AD870" s="12">
        <v>51522</v>
      </c>
      <c r="AG870" s="6">
        <f t="shared" si="230"/>
        <v>0</v>
      </c>
      <c r="AH870" s="6">
        <f t="shared" si="231"/>
        <v>0</v>
      </c>
      <c r="AI870" s="6" t="str">
        <f t="shared" si="232"/>
        <v/>
      </c>
      <c r="AJ870" s="6" t="str">
        <f t="shared" si="233"/>
        <v/>
      </c>
      <c r="AK870" s="6">
        <f t="shared" si="234"/>
        <v>0</v>
      </c>
      <c r="AL870" s="6">
        <f t="shared" si="235"/>
        <v>0</v>
      </c>
      <c r="AM870" s="6" t="str">
        <f t="shared" si="236"/>
        <v/>
      </c>
      <c r="AN870" s="6" t="str">
        <f t="shared" si="237"/>
        <v/>
      </c>
      <c r="AT870" s="6">
        <f t="shared" si="222"/>
        <v>0</v>
      </c>
      <c r="AU870" s="6">
        <f t="shared" si="223"/>
        <v>1</v>
      </c>
      <c r="AV870" s="6" t="str">
        <f t="shared" si="224"/>
        <v/>
      </c>
      <c r="AW870" s="6" t="str">
        <f t="shared" si="225"/>
        <v/>
      </c>
      <c r="AX870" s="6">
        <f t="shared" si="226"/>
        <v>0</v>
      </c>
      <c r="AY870" s="6">
        <f t="shared" si="227"/>
        <v>0</v>
      </c>
      <c r="AZ870" s="6" t="str">
        <f t="shared" si="228"/>
        <v/>
      </c>
      <c r="BA870" s="6" t="str">
        <f t="shared" si="229"/>
        <v/>
      </c>
    </row>
    <row r="871" spans="2:53">
      <c r="B871" s="2">
        <v>42638</v>
      </c>
      <c r="C871" s="3">
        <v>60</v>
      </c>
      <c r="D871" s="3" t="s">
        <v>36</v>
      </c>
      <c r="E871" s="4">
        <v>42639.041666666664</v>
      </c>
      <c r="F871" s="5" t="s">
        <v>888</v>
      </c>
      <c r="G871" s="5" t="s">
        <v>279</v>
      </c>
      <c r="H871" s="3" t="s">
        <v>888</v>
      </c>
      <c r="I871" s="3" t="s">
        <v>279</v>
      </c>
      <c r="J871" s="5">
        <v>2.73</v>
      </c>
      <c r="K871" s="5">
        <v>2.88</v>
      </c>
      <c r="L871" s="5">
        <v>2.41</v>
      </c>
      <c r="M871" s="3">
        <v>6.93</v>
      </c>
      <c r="N871" s="3">
        <v>4.5</v>
      </c>
      <c r="O871" s="3">
        <v>1.31</v>
      </c>
      <c r="P871" s="3">
        <v>-1</v>
      </c>
      <c r="R871" s="3">
        <v>2</v>
      </c>
      <c r="S871" s="3">
        <v>1</v>
      </c>
      <c r="T871" s="5">
        <v>3</v>
      </c>
      <c r="U871" s="3">
        <v>1</v>
      </c>
      <c r="V871" s="6" t="str">
        <f t="shared" si="221"/>
        <v>葡超</v>
      </c>
      <c r="W871" s="6" t="s">
        <v>405</v>
      </c>
      <c r="X871" s="6" t="s">
        <v>6</v>
      </c>
      <c r="Y871" s="6" t="s">
        <v>1</v>
      </c>
      <c r="Z871" s="6" t="s">
        <v>3</v>
      </c>
      <c r="AB871" s="6">
        <v>1</v>
      </c>
      <c r="AC871" s="6">
        <v>1</v>
      </c>
      <c r="AD871" s="12">
        <v>52512</v>
      </c>
      <c r="AG871" s="6">
        <f t="shared" si="230"/>
        <v>0</v>
      </c>
      <c r="AH871" s="6">
        <f t="shared" si="231"/>
        <v>0</v>
      </c>
      <c r="AI871" s="6" t="str">
        <f t="shared" si="232"/>
        <v/>
      </c>
      <c r="AJ871" s="6" t="str">
        <f t="shared" si="233"/>
        <v/>
      </c>
      <c r="AK871" s="6">
        <f t="shared" si="234"/>
        <v>0</v>
      </c>
      <c r="AL871" s="6">
        <f t="shared" si="235"/>
        <v>0</v>
      </c>
      <c r="AM871" s="6" t="str">
        <f t="shared" si="236"/>
        <v/>
      </c>
      <c r="AN871" s="6" t="str">
        <f t="shared" si="237"/>
        <v/>
      </c>
      <c r="AT871" s="6">
        <f t="shared" si="222"/>
        <v>0</v>
      </c>
      <c r="AU871" s="6">
        <f t="shared" si="223"/>
        <v>0</v>
      </c>
      <c r="AV871" s="6" t="str">
        <f t="shared" si="224"/>
        <v/>
      </c>
      <c r="AW871" s="6" t="str">
        <f t="shared" si="225"/>
        <v/>
      </c>
      <c r="AX871" s="6">
        <f t="shared" si="226"/>
        <v>1</v>
      </c>
      <c r="AY871" s="6">
        <f t="shared" si="227"/>
        <v>2</v>
      </c>
      <c r="AZ871" s="6" t="str">
        <f t="shared" si="228"/>
        <v/>
      </c>
      <c r="BA871" s="6" t="str">
        <f t="shared" si="229"/>
        <v/>
      </c>
    </row>
    <row r="872" spans="2:53">
      <c r="B872" s="2">
        <v>42638</v>
      </c>
      <c r="C872" s="3">
        <v>61</v>
      </c>
      <c r="D872" s="3" t="s">
        <v>207</v>
      </c>
      <c r="E872" s="4">
        <v>42639.041666666664</v>
      </c>
      <c r="F872" s="5" t="s">
        <v>209</v>
      </c>
      <c r="G872" s="5" t="s">
        <v>563</v>
      </c>
      <c r="H872" s="3" t="s">
        <v>210</v>
      </c>
      <c r="I872" s="3" t="s">
        <v>564</v>
      </c>
      <c r="J872" s="5">
        <v>1.33</v>
      </c>
      <c r="K872" s="5">
        <v>3.65</v>
      </c>
      <c r="L872" s="5">
        <v>9.75</v>
      </c>
      <c r="M872" s="3">
        <v>2.29</v>
      </c>
      <c r="N872" s="3">
        <v>3.15</v>
      </c>
      <c r="O872" s="3">
        <v>2.67</v>
      </c>
      <c r="P872" s="3">
        <v>-1</v>
      </c>
      <c r="R872" s="3">
        <v>3</v>
      </c>
      <c r="S872" s="3">
        <v>0</v>
      </c>
      <c r="T872" s="5">
        <v>3</v>
      </c>
      <c r="U872" s="3">
        <v>3</v>
      </c>
      <c r="V872" s="6" t="str">
        <f t="shared" si="221"/>
        <v>阿甲</v>
      </c>
      <c r="AD872" s="12">
        <v>15251</v>
      </c>
      <c r="AG872" s="6">
        <f t="shared" si="230"/>
        <v>0</v>
      </c>
      <c r="AH872" s="6">
        <f t="shared" si="231"/>
        <v>0</v>
      </c>
      <c r="AI872" s="6" t="str">
        <f t="shared" si="232"/>
        <v/>
      </c>
      <c r="AJ872" s="6" t="str">
        <f t="shared" si="233"/>
        <v/>
      </c>
      <c r="AK872" s="6">
        <f t="shared" si="234"/>
        <v>0</v>
      </c>
      <c r="AL872" s="6">
        <f t="shared" si="235"/>
        <v>0</v>
      </c>
      <c r="AM872" s="6" t="str">
        <f t="shared" si="236"/>
        <v/>
      </c>
      <c r="AN872" s="6" t="str">
        <f t="shared" si="237"/>
        <v/>
      </c>
      <c r="AT872" s="6">
        <f t="shared" si="222"/>
        <v>0</v>
      </c>
      <c r="AU872" s="6">
        <f t="shared" si="223"/>
        <v>1</v>
      </c>
      <c r="AV872" s="6" t="str">
        <f t="shared" si="224"/>
        <v/>
      </c>
      <c r="AW872" s="6" t="str">
        <f t="shared" si="225"/>
        <v/>
      </c>
      <c r="AX872" s="6">
        <f t="shared" si="226"/>
        <v>0</v>
      </c>
      <c r="AY872" s="6">
        <f t="shared" si="227"/>
        <v>0</v>
      </c>
      <c r="AZ872" s="6" t="str">
        <f t="shared" si="228"/>
        <v/>
      </c>
      <c r="BA872" s="6" t="str">
        <f t="shared" si="229"/>
        <v/>
      </c>
    </row>
    <row r="873" spans="2:53">
      <c r="B873" s="2">
        <v>42638</v>
      </c>
      <c r="C873" s="3">
        <v>62</v>
      </c>
      <c r="D873" s="3" t="s">
        <v>212</v>
      </c>
      <c r="E873" s="4">
        <v>42639.041666666664</v>
      </c>
      <c r="F873" s="5" t="s">
        <v>213</v>
      </c>
      <c r="G873" s="5" t="s">
        <v>312</v>
      </c>
      <c r="H873" s="3" t="s">
        <v>215</v>
      </c>
      <c r="I873" s="3" t="s">
        <v>312</v>
      </c>
      <c r="J873" s="5">
        <v>2.06</v>
      </c>
      <c r="K873" s="5">
        <v>3.4</v>
      </c>
      <c r="L873" s="5">
        <v>2.86</v>
      </c>
      <c r="M873" s="3">
        <v>4.25</v>
      </c>
      <c r="N873" s="3">
        <v>3.95</v>
      </c>
      <c r="O873" s="3">
        <v>1.56</v>
      </c>
      <c r="P873" s="3">
        <v>-1</v>
      </c>
      <c r="R873" s="3">
        <v>1</v>
      </c>
      <c r="S873" s="3">
        <v>1</v>
      </c>
      <c r="T873" s="5">
        <v>1</v>
      </c>
      <c r="U873" s="3">
        <v>0</v>
      </c>
      <c r="V873" s="6" t="str">
        <f t="shared" si="221"/>
        <v>墨联</v>
      </c>
      <c r="W873" s="6" t="s">
        <v>0</v>
      </c>
      <c r="X873" s="6" t="s">
        <v>1</v>
      </c>
      <c r="Y873" s="6" t="s">
        <v>1</v>
      </c>
      <c r="Z873" s="6" t="s">
        <v>317</v>
      </c>
      <c r="AA873" s="6" t="s">
        <v>44</v>
      </c>
      <c r="AB873" s="6" t="s">
        <v>44</v>
      </c>
      <c r="AC873" s="6" t="s">
        <v>44</v>
      </c>
      <c r="AD873" s="12">
        <v>25511</v>
      </c>
      <c r="AG873" s="6">
        <f t="shared" si="230"/>
        <v>0</v>
      </c>
      <c r="AH873" s="6">
        <f t="shared" si="231"/>
        <v>0</v>
      </c>
      <c r="AI873" s="6" t="str">
        <f t="shared" si="232"/>
        <v/>
      </c>
      <c r="AJ873" s="6" t="str">
        <f t="shared" si="233"/>
        <v/>
      </c>
      <c r="AK873" s="6">
        <f t="shared" si="234"/>
        <v>2</v>
      </c>
      <c r="AL873" s="6">
        <f t="shared" si="235"/>
        <v>3</v>
      </c>
      <c r="AM873" s="6" t="str">
        <f t="shared" si="236"/>
        <v/>
      </c>
      <c r="AN873" s="6" t="str">
        <f t="shared" si="237"/>
        <v/>
      </c>
      <c r="AT873" s="6">
        <f t="shared" si="222"/>
        <v>2</v>
      </c>
      <c r="AU873" s="6">
        <f t="shared" si="223"/>
        <v>3</v>
      </c>
      <c r="AV873" s="6" t="str">
        <f t="shared" si="224"/>
        <v/>
      </c>
      <c r="AW873" s="6" t="str">
        <f t="shared" si="225"/>
        <v/>
      </c>
      <c r="AX873" s="6">
        <f t="shared" si="226"/>
        <v>0</v>
      </c>
      <c r="AY873" s="6">
        <f t="shared" si="227"/>
        <v>0</v>
      </c>
      <c r="AZ873" s="6" t="str">
        <f t="shared" si="228"/>
        <v/>
      </c>
      <c r="BA873" s="6" t="str">
        <f t="shared" si="229"/>
        <v/>
      </c>
    </row>
    <row r="874" spans="2:53">
      <c r="B874" s="2">
        <v>42638</v>
      </c>
      <c r="C874" s="3">
        <v>63</v>
      </c>
      <c r="D874" s="3" t="s">
        <v>137</v>
      </c>
      <c r="E874" s="4">
        <v>42639.083333333336</v>
      </c>
      <c r="F874" s="5" t="s">
        <v>999</v>
      </c>
      <c r="G874" s="5" t="s">
        <v>184</v>
      </c>
      <c r="H874" s="3" t="s">
        <v>999</v>
      </c>
      <c r="I874" s="3" t="s">
        <v>184</v>
      </c>
      <c r="J874" s="5">
        <v>1.46</v>
      </c>
      <c r="K874" s="5">
        <v>3.8</v>
      </c>
      <c r="L874" s="5">
        <v>5.5</v>
      </c>
      <c r="M874" s="3">
        <v>2.57</v>
      </c>
      <c r="N874" s="3">
        <v>3.35</v>
      </c>
      <c r="O874" s="3">
        <v>2.27</v>
      </c>
      <c r="P874" s="3">
        <v>-1</v>
      </c>
      <c r="R874" s="3">
        <v>1</v>
      </c>
      <c r="S874" s="3">
        <v>0</v>
      </c>
      <c r="T874" s="5">
        <v>3</v>
      </c>
      <c r="U874" s="3">
        <v>1</v>
      </c>
      <c r="V874" s="6" t="str">
        <f t="shared" si="221"/>
        <v>挪超</v>
      </c>
      <c r="AD874" s="12">
        <v>15521</v>
      </c>
      <c r="AG874" s="6">
        <f t="shared" si="230"/>
        <v>0</v>
      </c>
      <c r="AH874" s="6">
        <f t="shared" si="231"/>
        <v>0</v>
      </c>
      <c r="AI874" s="6" t="str">
        <f t="shared" si="232"/>
        <v/>
      </c>
      <c r="AJ874" s="6" t="str">
        <f t="shared" si="233"/>
        <v/>
      </c>
      <c r="AK874" s="6">
        <f t="shared" si="234"/>
        <v>0</v>
      </c>
      <c r="AL874" s="6">
        <f t="shared" si="235"/>
        <v>0</v>
      </c>
      <c r="AM874" s="6" t="str">
        <f t="shared" si="236"/>
        <v/>
      </c>
      <c r="AN874" s="6" t="str">
        <f t="shared" si="237"/>
        <v/>
      </c>
      <c r="AT874" s="6">
        <f t="shared" si="222"/>
        <v>0</v>
      </c>
      <c r="AU874" s="6">
        <f t="shared" si="223"/>
        <v>1</v>
      </c>
      <c r="AV874" s="6" t="str">
        <f t="shared" si="224"/>
        <v/>
      </c>
      <c r="AW874" s="6" t="str">
        <f t="shared" si="225"/>
        <v/>
      </c>
      <c r="AX874" s="6">
        <f t="shared" si="226"/>
        <v>0</v>
      </c>
      <c r="AY874" s="6">
        <f t="shared" si="227"/>
        <v>0</v>
      </c>
      <c r="AZ874" s="6" t="str">
        <f t="shared" si="228"/>
        <v/>
      </c>
      <c r="BA874" s="6" t="str">
        <f t="shared" si="229"/>
        <v/>
      </c>
    </row>
    <row r="875" spans="2:53">
      <c r="B875" s="2">
        <v>42638</v>
      </c>
      <c r="C875" s="3">
        <v>64</v>
      </c>
      <c r="D875" s="3" t="s">
        <v>114</v>
      </c>
      <c r="E875" s="4">
        <v>42639.083333333336</v>
      </c>
      <c r="F875" s="5" t="s">
        <v>188</v>
      </c>
      <c r="G875" s="5" t="s">
        <v>899</v>
      </c>
      <c r="H875" s="3" t="s">
        <v>188</v>
      </c>
      <c r="I875" s="3" t="s">
        <v>901</v>
      </c>
      <c r="J875" s="5">
        <v>1.06</v>
      </c>
      <c r="K875" s="5">
        <v>7.75</v>
      </c>
      <c r="L875" s="5">
        <v>17.5</v>
      </c>
      <c r="M875" s="3">
        <v>1.36</v>
      </c>
      <c r="N875" s="3">
        <v>4.7</v>
      </c>
      <c r="O875" s="3">
        <v>5.5</v>
      </c>
      <c r="P875" s="3">
        <v>-1</v>
      </c>
      <c r="R875" s="3">
        <v>1</v>
      </c>
      <c r="S875" s="3">
        <v>2</v>
      </c>
      <c r="T875" s="5">
        <v>0</v>
      </c>
      <c r="U875" s="3">
        <v>0</v>
      </c>
      <c r="V875" s="6" t="str">
        <f t="shared" si="221"/>
        <v>比甲</v>
      </c>
      <c r="AD875" s="12">
        <v>15252</v>
      </c>
      <c r="AG875" s="6">
        <f t="shared" si="230"/>
        <v>0</v>
      </c>
      <c r="AH875" s="6">
        <f t="shared" si="231"/>
        <v>0</v>
      </c>
      <c r="AI875" s="6" t="str">
        <f t="shared" si="232"/>
        <v/>
      </c>
      <c r="AJ875" s="6" t="str">
        <f t="shared" si="233"/>
        <v/>
      </c>
      <c r="AK875" s="6">
        <f t="shared" si="234"/>
        <v>0</v>
      </c>
      <c r="AL875" s="6">
        <f t="shared" si="235"/>
        <v>0</v>
      </c>
      <c r="AM875" s="6" t="str">
        <f t="shared" si="236"/>
        <v/>
      </c>
      <c r="AN875" s="6" t="str">
        <f t="shared" si="237"/>
        <v/>
      </c>
      <c r="AT875" s="6">
        <f t="shared" si="222"/>
        <v>0</v>
      </c>
      <c r="AU875" s="6">
        <f t="shared" si="223"/>
        <v>1</v>
      </c>
      <c r="AV875" s="6" t="str">
        <f t="shared" si="224"/>
        <v/>
      </c>
      <c r="AW875" s="6" t="str">
        <f t="shared" si="225"/>
        <v/>
      </c>
      <c r="AX875" s="6">
        <f t="shared" si="226"/>
        <v>0</v>
      </c>
      <c r="AY875" s="6">
        <f t="shared" si="227"/>
        <v>0</v>
      </c>
      <c r="AZ875" s="6" t="str">
        <f t="shared" si="228"/>
        <v/>
      </c>
      <c r="BA875" s="6" t="str">
        <f t="shared" si="229"/>
        <v/>
      </c>
    </row>
    <row r="876" spans="2:53">
      <c r="B876" s="2">
        <v>42638</v>
      </c>
      <c r="C876" s="3">
        <v>65</v>
      </c>
      <c r="D876" s="3" t="s">
        <v>207</v>
      </c>
      <c r="E876" s="4">
        <v>42639.083333333336</v>
      </c>
      <c r="F876" s="5" t="s">
        <v>281</v>
      </c>
      <c r="G876" s="5" t="s">
        <v>276</v>
      </c>
      <c r="H876" s="3" t="s">
        <v>283</v>
      </c>
      <c r="I876" s="3" t="s">
        <v>276</v>
      </c>
      <c r="J876" s="5">
        <v>1.65</v>
      </c>
      <c r="K876" s="5">
        <v>3.15</v>
      </c>
      <c r="L876" s="5">
        <v>4.8499999999999996</v>
      </c>
      <c r="M876" s="3">
        <v>3.35</v>
      </c>
      <c r="N876" s="3">
        <v>3.25</v>
      </c>
      <c r="O876" s="3">
        <v>1.92</v>
      </c>
      <c r="P876" s="3">
        <v>-1</v>
      </c>
      <c r="R876" s="3">
        <v>0</v>
      </c>
      <c r="S876" s="3">
        <v>2</v>
      </c>
      <c r="T876" s="5">
        <v>0</v>
      </c>
      <c r="U876" s="3">
        <v>0</v>
      </c>
      <c r="V876" s="6" t="str">
        <f t="shared" si="221"/>
        <v>阿甲</v>
      </c>
      <c r="AD876" s="12">
        <v>15522</v>
      </c>
      <c r="AG876" s="6">
        <f t="shared" si="230"/>
        <v>0</v>
      </c>
      <c r="AH876" s="6">
        <f t="shared" si="231"/>
        <v>0</v>
      </c>
      <c r="AI876" s="6" t="str">
        <f t="shared" si="232"/>
        <v/>
      </c>
      <c r="AJ876" s="6" t="str">
        <f t="shared" si="233"/>
        <v/>
      </c>
      <c r="AK876" s="6">
        <f t="shared" si="234"/>
        <v>0</v>
      </c>
      <c r="AL876" s="6">
        <f t="shared" si="235"/>
        <v>0</v>
      </c>
      <c r="AM876" s="6" t="str">
        <f t="shared" si="236"/>
        <v/>
      </c>
      <c r="AN876" s="6" t="str">
        <f t="shared" si="237"/>
        <v/>
      </c>
      <c r="AT876" s="6">
        <f t="shared" si="222"/>
        <v>0</v>
      </c>
      <c r="AU876" s="6">
        <f t="shared" si="223"/>
        <v>1</v>
      </c>
      <c r="AV876" s="6" t="str">
        <f t="shared" si="224"/>
        <v/>
      </c>
      <c r="AW876" s="6" t="str">
        <f t="shared" si="225"/>
        <v/>
      </c>
      <c r="AX876" s="6">
        <f t="shared" si="226"/>
        <v>0</v>
      </c>
      <c r="AY876" s="6">
        <f t="shared" si="227"/>
        <v>0</v>
      </c>
      <c r="AZ876" s="6" t="str">
        <f t="shared" si="228"/>
        <v/>
      </c>
      <c r="BA876" s="6" t="str">
        <f t="shared" si="229"/>
        <v/>
      </c>
    </row>
    <row r="877" spans="2:53">
      <c r="B877" s="2">
        <v>42638</v>
      </c>
      <c r="C877" s="3">
        <v>66</v>
      </c>
      <c r="D877" s="3" t="s">
        <v>227</v>
      </c>
      <c r="E877" s="4">
        <v>42639.104166666664</v>
      </c>
      <c r="F877" s="5" t="s">
        <v>723</v>
      </c>
      <c r="G877" s="5" t="s">
        <v>287</v>
      </c>
      <c r="H877" s="3" t="s">
        <v>723</v>
      </c>
      <c r="I877" s="3" t="s">
        <v>289</v>
      </c>
      <c r="J877" s="5">
        <v>1.88</v>
      </c>
      <c r="K877" s="5">
        <v>3.45</v>
      </c>
      <c r="L877" s="5">
        <v>3.25</v>
      </c>
      <c r="M877" s="3">
        <v>3.65</v>
      </c>
      <c r="N877" s="3">
        <v>3.85</v>
      </c>
      <c r="O877" s="3">
        <v>1.68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V877" s="6" t="str">
        <f t="shared" si="221"/>
        <v>智利甲</v>
      </c>
      <c r="W877" s="6" t="s">
        <v>0</v>
      </c>
      <c r="X877" s="6" t="s">
        <v>1</v>
      </c>
      <c r="Y877" s="6" t="s">
        <v>2</v>
      </c>
      <c r="Z877" s="6" t="s">
        <v>317</v>
      </c>
      <c r="AA877" s="6" t="s">
        <v>44</v>
      </c>
      <c r="AB877" s="6">
        <v>1</v>
      </c>
      <c r="AC877" s="6" t="s">
        <v>44</v>
      </c>
      <c r="AD877" s="12">
        <v>25511</v>
      </c>
      <c r="AG877" s="6">
        <f t="shared" si="230"/>
        <v>0</v>
      </c>
      <c r="AH877" s="6">
        <f t="shared" si="231"/>
        <v>0</v>
      </c>
      <c r="AI877" s="6" t="str">
        <f t="shared" si="232"/>
        <v/>
      </c>
      <c r="AJ877" s="6" t="str">
        <f t="shared" si="233"/>
        <v/>
      </c>
      <c r="AK877" s="6">
        <f t="shared" si="234"/>
        <v>1</v>
      </c>
      <c r="AL877" s="6">
        <f t="shared" si="235"/>
        <v>2</v>
      </c>
      <c r="AM877" s="6" t="str">
        <f t="shared" si="236"/>
        <v/>
      </c>
      <c r="AN877" s="6" t="str">
        <f t="shared" si="237"/>
        <v/>
      </c>
      <c r="AT877" s="6">
        <f t="shared" si="222"/>
        <v>0</v>
      </c>
      <c r="AU877" s="6">
        <f t="shared" si="223"/>
        <v>0</v>
      </c>
      <c r="AV877" s="6" t="str">
        <f t="shared" si="224"/>
        <v/>
      </c>
      <c r="AW877" s="6" t="str">
        <f t="shared" si="225"/>
        <v/>
      </c>
      <c r="AX877" s="6">
        <f t="shared" si="226"/>
        <v>0</v>
      </c>
      <c r="AY877" s="6">
        <f t="shared" si="227"/>
        <v>0</v>
      </c>
      <c r="AZ877" s="6" t="str">
        <f t="shared" si="228"/>
        <v/>
      </c>
      <c r="BA877" s="6" t="str">
        <f t="shared" si="229"/>
        <v/>
      </c>
    </row>
    <row r="878" spans="2:53">
      <c r="B878" s="2">
        <v>42638</v>
      </c>
      <c r="C878" s="3">
        <v>67</v>
      </c>
      <c r="D878" s="3" t="s">
        <v>174</v>
      </c>
      <c r="E878" s="4">
        <v>42639.114583333336</v>
      </c>
      <c r="F878" s="5" t="s">
        <v>258</v>
      </c>
      <c r="G878" s="5" t="s">
        <v>797</v>
      </c>
      <c r="H878" s="3" t="s">
        <v>258</v>
      </c>
      <c r="I878" s="3" t="s">
        <v>797</v>
      </c>
      <c r="J878" s="5">
        <v>2.0499999999999998</v>
      </c>
      <c r="K878" s="5">
        <v>3.1</v>
      </c>
      <c r="L878" s="5">
        <v>3.14</v>
      </c>
      <c r="M878" s="3">
        <v>4.38</v>
      </c>
      <c r="N878" s="3">
        <v>3.85</v>
      </c>
      <c r="O878" s="3">
        <v>1.56</v>
      </c>
      <c r="P878" s="3">
        <v>-1</v>
      </c>
      <c r="R878" s="3">
        <v>0</v>
      </c>
      <c r="S878" s="3">
        <v>0</v>
      </c>
      <c r="T878" s="5">
        <v>1</v>
      </c>
      <c r="U878" s="3">
        <v>0</v>
      </c>
      <c r="V878" s="6" t="str">
        <f t="shared" si="221"/>
        <v>意甲</v>
      </c>
      <c r="W878" s="6" t="s">
        <v>1</v>
      </c>
      <c r="X878" s="6" t="s">
        <v>1</v>
      </c>
      <c r="Y878" s="6" t="s">
        <v>1</v>
      </c>
      <c r="Z878" s="6" t="s">
        <v>3</v>
      </c>
      <c r="AA878" s="6">
        <v>1</v>
      </c>
      <c r="AB878" s="6">
        <v>1</v>
      </c>
      <c r="AC878" s="6" t="s">
        <v>44</v>
      </c>
      <c r="AD878" s="12">
        <v>25511</v>
      </c>
      <c r="AG878" s="6">
        <f t="shared" si="230"/>
        <v>0</v>
      </c>
      <c r="AH878" s="6">
        <f t="shared" si="231"/>
        <v>0</v>
      </c>
      <c r="AI878" s="6" t="str">
        <f t="shared" si="232"/>
        <v/>
      </c>
      <c r="AJ878" s="6" t="str">
        <f t="shared" si="233"/>
        <v/>
      </c>
      <c r="AK878" s="6">
        <f t="shared" si="234"/>
        <v>3</v>
      </c>
      <c r="AL878" s="6">
        <f t="shared" si="235"/>
        <v>3</v>
      </c>
      <c r="AM878" s="6">
        <f t="shared" si="236"/>
        <v>0.41240000000000004</v>
      </c>
      <c r="AN878" s="6" t="str">
        <f t="shared" si="237"/>
        <v/>
      </c>
      <c r="AT878" s="6">
        <f t="shared" si="222"/>
        <v>0</v>
      </c>
      <c r="AU878" s="6">
        <f t="shared" si="223"/>
        <v>0</v>
      </c>
      <c r="AV878" s="6" t="str">
        <f t="shared" si="224"/>
        <v/>
      </c>
      <c r="AW878" s="6" t="str">
        <f t="shared" si="225"/>
        <v/>
      </c>
      <c r="AX878" s="6">
        <f t="shared" si="226"/>
        <v>0</v>
      </c>
      <c r="AY878" s="6">
        <f t="shared" si="227"/>
        <v>0</v>
      </c>
      <c r="AZ878" s="6" t="str">
        <f t="shared" si="228"/>
        <v/>
      </c>
      <c r="BA878" s="6" t="str">
        <f t="shared" si="229"/>
        <v/>
      </c>
    </row>
    <row r="879" spans="2:53">
      <c r="B879" s="2">
        <v>42638</v>
      </c>
      <c r="C879" s="3">
        <v>68</v>
      </c>
      <c r="D879" s="3" t="s">
        <v>191</v>
      </c>
      <c r="E879" s="4">
        <v>42639.114583333336</v>
      </c>
      <c r="F879" s="5" t="s">
        <v>1003</v>
      </c>
      <c r="G879" s="5" t="s">
        <v>698</v>
      </c>
      <c r="H879" s="3" t="s">
        <v>1003</v>
      </c>
      <c r="I879" s="3" t="s">
        <v>699</v>
      </c>
      <c r="J879" s="5">
        <v>2.1800000000000002</v>
      </c>
      <c r="K879" s="5">
        <v>3.2</v>
      </c>
      <c r="L879" s="5">
        <v>2.8</v>
      </c>
      <c r="M879" s="3">
        <v>4.7</v>
      </c>
      <c r="N879" s="3">
        <v>4</v>
      </c>
      <c r="O879" s="3">
        <v>1.5</v>
      </c>
      <c r="P879" s="3">
        <v>-1</v>
      </c>
      <c r="R879" s="3">
        <v>0</v>
      </c>
      <c r="S879" s="3">
        <v>2</v>
      </c>
      <c r="T879" s="5">
        <v>0</v>
      </c>
      <c r="U879" s="3">
        <v>0</v>
      </c>
      <c r="V879" s="6" t="str">
        <f t="shared" si="221"/>
        <v>西甲</v>
      </c>
      <c r="W879" s="6" t="s">
        <v>405</v>
      </c>
      <c r="X879" s="6" t="s">
        <v>1</v>
      </c>
      <c r="Y879" s="6" t="s">
        <v>1</v>
      </c>
      <c r="Z879" s="6" t="s">
        <v>3</v>
      </c>
      <c r="AA879" s="6" t="s">
        <v>44</v>
      </c>
      <c r="AB879" s="6">
        <v>1</v>
      </c>
      <c r="AC879" s="6" t="s">
        <v>44</v>
      </c>
      <c r="AD879" s="12">
        <v>25511</v>
      </c>
      <c r="AG879" s="6">
        <f t="shared" si="230"/>
        <v>0</v>
      </c>
      <c r="AH879" s="6">
        <f t="shared" si="231"/>
        <v>0</v>
      </c>
      <c r="AI879" s="6" t="str">
        <f t="shared" si="232"/>
        <v/>
      </c>
      <c r="AJ879" s="6" t="str">
        <f t="shared" si="233"/>
        <v/>
      </c>
      <c r="AK879" s="6">
        <f t="shared" si="234"/>
        <v>2</v>
      </c>
      <c r="AL879" s="6">
        <f t="shared" si="235"/>
        <v>3</v>
      </c>
      <c r="AM879" s="6" t="str">
        <f t="shared" si="236"/>
        <v/>
      </c>
      <c r="AN879" s="6" t="str">
        <f t="shared" si="237"/>
        <v/>
      </c>
      <c r="AT879" s="6">
        <f t="shared" si="222"/>
        <v>0</v>
      </c>
      <c r="AU879" s="6">
        <f t="shared" si="223"/>
        <v>0</v>
      </c>
      <c r="AV879" s="6" t="str">
        <f t="shared" si="224"/>
        <v/>
      </c>
      <c r="AW879" s="6" t="str">
        <f t="shared" si="225"/>
        <v/>
      </c>
      <c r="AX879" s="6">
        <f t="shared" si="226"/>
        <v>0</v>
      </c>
      <c r="AY879" s="6">
        <f t="shared" si="227"/>
        <v>0</v>
      </c>
      <c r="AZ879" s="6" t="str">
        <f t="shared" si="228"/>
        <v/>
      </c>
      <c r="BA879" s="6" t="str">
        <f t="shared" si="229"/>
        <v/>
      </c>
    </row>
    <row r="880" spans="2:53">
      <c r="B880" s="2">
        <v>42638</v>
      </c>
      <c r="C880" s="3">
        <v>69</v>
      </c>
      <c r="D880" s="3" t="s">
        <v>117</v>
      </c>
      <c r="E880" s="4">
        <v>42639.114583333336</v>
      </c>
      <c r="F880" s="5" t="s">
        <v>1004</v>
      </c>
      <c r="G880" s="5" t="s">
        <v>119</v>
      </c>
      <c r="H880" s="3" t="s">
        <v>1004</v>
      </c>
      <c r="I880" s="3" t="s">
        <v>119</v>
      </c>
      <c r="J880" s="5">
        <v>1.99</v>
      </c>
      <c r="K880" s="5">
        <v>2.95</v>
      </c>
      <c r="L880" s="5">
        <v>3.5</v>
      </c>
      <c r="M880" s="3">
        <v>4.42</v>
      </c>
      <c r="N880" s="3">
        <v>3.6</v>
      </c>
      <c r="O880" s="3">
        <v>1.6</v>
      </c>
      <c r="P880" s="3">
        <v>-1</v>
      </c>
      <c r="R880" s="3">
        <v>2</v>
      </c>
      <c r="S880" s="3">
        <v>1</v>
      </c>
      <c r="T880" s="5">
        <v>3</v>
      </c>
      <c r="U880" s="3">
        <v>1</v>
      </c>
      <c r="V880" s="6" t="str">
        <f t="shared" si="221"/>
        <v>法甲</v>
      </c>
      <c r="AD880" s="12">
        <v>25512</v>
      </c>
      <c r="AG880" s="6">
        <f t="shared" si="230"/>
        <v>0</v>
      </c>
      <c r="AH880" s="6">
        <f t="shared" si="231"/>
        <v>1</v>
      </c>
      <c r="AI880" s="6" t="str">
        <f t="shared" si="232"/>
        <v/>
      </c>
      <c r="AJ880" s="6" t="str">
        <f t="shared" si="233"/>
        <v/>
      </c>
      <c r="AK880" s="6">
        <f t="shared" si="234"/>
        <v>0</v>
      </c>
      <c r="AL880" s="6">
        <f t="shared" si="235"/>
        <v>0</v>
      </c>
      <c r="AM880" s="6" t="str">
        <f t="shared" si="236"/>
        <v/>
      </c>
      <c r="AN880" s="6" t="str">
        <f t="shared" si="237"/>
        <v/>
      </c>
      <c r="AT880" s="6">
        <f t="shared" si="222"/>
        <v>0</v>
      </c>
      <c r="AU880" s="6">
        <f t="shared" si="223"/>
        <v>1</v>
      </c>
      <c r="AV880" s="6" t="str">
        <f t="shared" si="224"/>
        <v/>
      </c>
      <c r="AW880" s="6" t="str">
        <f t="shared" si="225"/>
        <v/>
      </c>
      <c r="AX880" s="6">
        <f t="shared" si="226"/>
        <v>0</v>
      </c>
      <c r="AY880" s="6">
        <f t="shared" si="227"/>
        <v>0</v>
      </c>
      <c r="AZ880" s="6" t="str">
        <f t="shared" si="228"/>
        <v/>
      </c>
      <c r="BA880" s="6" t="str">
        <f t="shared" si="229"/>
        <v/>
      </c>
    </row>
    <row r="881" spans="2:59">
      <c r="B881" s="2">
        <v>42638</v>
      </c>
      <c r="C881" s="3">
        <v>70</v>
      </c>
      <c r="D881" s="3" t="s">
        <v>207</v>
      </c>
      <c r="E881" s="4">
        <v>42639.114583333336</v>
      </c>
      <c r="F881" s="5" t="s">
        <v>805</v>
      </c>
      <c r="G881" s="5" t="s">
        <v>291</v>
      </c>
      <c r="H881" s="3" t="s">
        <v>806</v>
      </c>
      <c r="I881" s="3" t="s">
        <v>291</v>
      </c>
      <c r="J881" s="5">
        <v>2.09</v>
      </c>
      <c r="K881" s="5">
        <v>2.87</v>
      </c>
      <c r="L881" s="5">
        <v>3.3</v>
      </c>
      <c r="M881" s="3">
        <v>4.7</v>
      </c>
      <c r="N881" s="3">
        <v>3.75</v>
      </c>
      <c r="O881" s="3">
        <v>1.54</v>
      </c>
      <c r="P881" s="3">
        <v>-1</v>
      </c>
      <c r="R881" s="3">
        <v>0</v>
      </c>
      <c r="S881" s="3">
        <v>0</v>
      </c>
      <c r="T881" s="5">
        <v>1</v>
      </c>
      <c r="U881" s="3">
        <v>0</v>
      </c>
      <c r="V881" s="6" t="str">
        <f t="shared" si="221"/>
        <v>阿甲</v>
      </c>
      <c r="W881" s="6" t="s">
        <v>5</v>
      </c>
      <c r="X881" s="6" t="s">
        <v>1</v>
      </c>
      <c r="Y881" s="6" t="s">
        <v>1</v>
      </c>
      <c r="Z881" s="6" t="s">
        <v>43</v>
      </c>
      <c r="AA881" s="6" t="s">
        <v>44</v>
      </c>
      <c r="AB881" s="6">
        <v>1</v>
      </c>
      <c r="AC881" s="6" t="s">
        <v>44</v>
      </c>
      <c r="AD881" s="12">
        <v>25511</v>
      </c>
      <c r="AG881" s="6">
        <f t="shared" si="230"/>
        <v>0</v>
      </c>
      <c r="AH881" s="6">
        <f t="shared" si="231"/>
        <v>0</v>
      </c>
      <c r="AI881" s="6" t="str">
        <f t="shared" si="232"/>
        <v/>
      </c>
      <c r="AJ881" s="6" t="str">
        <f t="shared" si="233"/>
        <v/>
      </c>
      <c r="AK881" s="6">
        <f t="shared" si="234"/>
        <v>2</v>
      </c>
      <c r="AL881" s="6">
        <f t="shared" si="235"/>
        <v>4</v>
      </c>
      <c r="AM881" s="6" t="str">
        <f t="shared" si="236"/>
        <v/>
      </c>
      <c r="AN881" s="6" t="str">
        <f t="shared" si="237"/>
        <v/>
      </c>
      <c r="AT881" s="6">
        <f t="shared" si="222"/>
        <v>0</v>
      </c>
      <c r="AU881" s="6">
        <f t="shared" si="223"/>
        <v>0</v>
      </c>
      <c r="AV881" s="6" t="str">
        <f t="shared" si="224"/>
        <v/>
      </c>
      <c r="AW881" s="6" t="str">
        <f t="shared" si="225"/>
        <v/>
      </c>
      <c r="AX881" s="6">
        <f t="shared" si="226"/>
        <v>0</v>
      </c>
      <c r="AY881" s="6">
        <f t="shared" si="227"/>
        <v>0</v>
      </c>
      <c r="AZ881" s="6" t="str">
        <f t="shared" si="228"/>
        <v/>
      </c>
      <c r="BA881" s="6" t="str">
        <f t="shared" si="229"/>
        <v/>
      </c>
    </row>
    <row r="882" spans="2:59">
      <c r="B882" s="2">
        <v>42638</v>
      </c>
      <c r="C882" s="3">
        <v>71</v>
      </c>
      <c r="D882" s="3" t="s">
        <v>143</v>
      </c>
      <c r="E882" s="4">
        <v>42639.125</v>
      </c>
      <c r="F882" s="5" t="s">
        <v>356</v>
      </c>
      <c r="G882" s="5" t="s">
        <v>270</v>
      </c>
      <c r="H882" s="3" t="s">
        <v>356</v>
      </c>
      <c r="I882" s="3" t="s">
        <v>270</v>
      </c>
      <c r="J882" s="5">
        <v>1.6</v>
      </c>
      <c r="K882" s="5">
        <v>3.15</v>
      </c>
      <c r="L882" s="5">
        <v>5.35</v>
      </c>
      <c r="M882" s="3">
        <v>3.26</v>
      </c>
      <c r="N882" s="3">
        <v>3.1</v>
      </c>
      <c r="O882" s="3">
        <v>2</v>
      </c>
      <c r="P882" s="3">
        <v>-1</v>
      </c>
      <c r="R882" s="3">
        <v>0</v>
      </c>
      <c r="S882" s="3">
        <v>1</v>
      </c>
      <c r="T882" s="5">
        <v>0</v>
      </c>
      <c r="U882" s="3">
        <v>0</v>
      </c>
      <c r="V882" s="6" t="str">
        <f t="shared" si="221"/>
        <v>巴西甲</v>
      </c>
      <c r="AD882" s="12">
        <v>15522</v>
      </c>
      <c r="AG882" s="6">
        <f t="shared" si="230"/>
        <v>0</v>
      </c>
      <c r="AH882" s="6">
        <f t="shared" si="231"/>
        <v>0</v>
      </c>
      <c r="AI882" s="6" t="str">
        <f t="shared" si="232"/>
        <v/>
      </c>
      <c r="AJ882" s="6" t="str">
        <f t="shared" si="233"/>
        <v/>
      </c>
      <c r="AK882" s="6">
        <f t="shared" si="234"/>
        <v>0</v>
      </c>
      <c r="AL882" s="6">
        <f t="shared" si="235"/>
        <v>0</v>
      </c>
      <c r="AM882" s="6" t="str">
        <f t="shared" si="236"/>
        <v/>
      </c>
      <c r="AN882" s="6" t="str">
        <f t="shared" si="237"/>
        <v/>
      </c>
      <c r="AT882" s="6">
        <f t="shared" si="222"/>
        <v>0</v>
      </c>
      <c r="AU882" s="6">
        <f t="shared" si="223"/>
        <v>1</v>
      </c>
      <c r="AV882" s="6" t="str">
        <f t="shared" si="224"/>
        <v/>
      </c>
      <c r="AW882" s="6" t="str">
        <f t="shared" si="225"/>
        <v/>
      </c>
      <c r="AX882" s="6">
        <f t="shared" si="226"/>
        <v>0</v>
      </c>
      <c r="AY882" s="6">
        <f t="shared" si="227"/>
        <v>0</v>
      </c>
      <c r="AZ882" s="6" t="str">
        <f t="shared" si="228"/>
        <v/>
      </c>
      <c r="BA882" s="6" t="str">
        <f t="shared" si="229"/>
        <v/>
      </c>
    </row>
    <row r="883" spans="2:59">
      <c r="B883" s="2">
        <v>42638</v>
      </c>
      <c r="C883" s="3">
        <v>72</v>
      </c>
      <c r="D883" s="3" t="s">
        <v>143</v>
      </c>
      <c r="E883" s="4">
        <v>42639.125</v>
      </c>
      <c r="F883" s="5" t="s">
        <v>267</v>
      </c>
      <c r="G883" s="5" t="s">
        <v>144</v>
      </c>
      <c r="H883" s="3" t="s">
        <v>267</v>
      </c>
      <c r="I883" s="3" t="s">
        <v>144</v>
      </c>
      <c r="J883" s="5">
        <v>1.68</v>
      </c>
      <c r="K883" s="5">
        <v>3.35</v>
      </c>
      <c r="L883" s="5">
        <v>4.25</v>
      </c>
      <c r="M883" s="3">
        <v>3.25</v>
      </c>
      <c r="N883" s="3">
        <v>3.45</v>
      </c>
      <c r="O883" s="3">
        <v>1.88</v>
      </c>
      <c r="P883" s="3">
        <v>-1</v>
      </c>
      <c r="R883" s="3">
        <v>2</v>
      </c>
      <c r="S883" s="3">
        <v>1</v>
      </c>
      <c r="T883" s="5">
        <v>3</v>
      </c>
      <c r="U883" s="3">
        <v>1</v>
      </c>
      <c r="V883" s="6" t="str">
        <f t="shared" si="221"/>
        <v>巴西甲</v>
      </c>
      <c r="AD883" s="12">
        <v>15521</v>
      </c>
      <c r="AG883" s="6">
        <f t="shared" si="230"/>
        <v>0</v>
      </c>
      <c r="AH883" s="6">
        <f t="shared" si="231"/>
        <v>0</v>
      </c>
      <c r="AI883" s="6" t="str">
        <f t="shared" si="232"/>
        <v/>
      </c>
      <c r="AJ883" s="6" t="str">
        <f t="shared" si="233"/>
        <v/>
      </c>
      <c r="AK883" s="6">
        <f t="shared" si="234"/>
        <v>0</v>
      </c>
      <c r="AL883" s="6">
        <f t="shared" si="235"/>
        <v>0</v>
      </c>
      <c r="AM883" s="6" t="str">
        <f t="shared" si="236"/>
        <v/>
      </c>
      <c r="AN883" s="6" t="str">
        <f t="shared" si="237"/>
        <v/>
      </c>
      <c r="AT883" s="6">
        <f t="shared" si="222"/>
        <v>0</v>
      </c>
      <c r="AU883" s="6">
        <f t="shared" si="223"/>
        <v>1</v>
      </c>
      <c r="AV883" s="6" t="str">
        <f t="shared" si="224"/>
        <v/>
      </c>
      <c r="AW883" s="6" t="str">
        <f t="shared" si="225"/>
        <v/>
      </c>
      <c r="AX883" s="6">
        <f t="shared" si="226"/>
        <v>0</v>
      </c>
      <c r="AY883" s="6">
        <f t="shared" si="227"/>
        <v>0</v>
      </c>
      <c r="AZ883" s="6" t="str">
        <f t="shared" si="228"/>
        <v/>
      </c>
      <c r="BA883" s="6" t="str">
        <f t="shared" si="229"/>
        <v/>
      </c>
    </row>
    <row r="884" spans="2:59">
      <c r="B884" s="2">
        <v>42638</v>
      </c>
      <c r="C884" s="3">
        <v>73</v>
      </c>
      <c r="D884" s="3" t="s">
        <v>143</v>
      </c>
      <c r="E884" s="4">
        <v>42639.125</v>
      </c>
      <c r="F884" s="5" t="s">
        <v>272</v>
      </c>
      <c r="G884" s="5" t="s">
        <v>266</v>
      </c>
      <c r="H884" s="3" t="s">
        <v>272</v>
      </c>
      <c r="I884" s="3" t="s">
        <v>268</v>
      </c>
      <c r="J884" s="5">
        <v>1.49</v>
      </c>
      <c r="K884" s="5">
        <v>3.6</v>
      </c>
      <c r="L884" s="5">
        <v>5.55</v>
      </c>
      <c r="M884" s="3">
        <v>2.72</v>
      </c>
      <c r="N884" s="3">
        <v>3.3</v>
      </c>
      <c r="O884" s="3">
        <v>2.19</v>
      </c>
      <c r="P884" s="3">
        <v>-1</v>
      </c>
      <c r="R884" s="3">
        <v>1</v>
      </c>
      <c r="S884" s="3">
        <v>0</v>
      </c>
      <c r="T884" s="5">
        <v>3</v>
      </c>
      <c r="U884" s="3">
        <v>1</v>
      </c>
      <c r="V884" s="6" t="str">
        <f t="shared" si="221"/>
        <v>巴西甲</v>
      </c>
      <c r="W884" s="6" t="s">
        <v>1</v>
      </c>
      <c r="X884" s="6" t="s">
        <v>1</v>
      </c>
      <c r="Y884" s="6" t="s">
        <v>1</v>
      </c>
      <c r="Z884" s="6" t="s">
        <v>43</v>
      </c>
      <c r="AD884" s="12">
        <v>15521</v>
      </c>
      <c r="AG884" s="6">
        <f t="shared" si="230"/>
        <v>0</v>
      </c>
      <c r="AH884" s="6">
        <f t="shared" si="231"/>
        <v>0</v>
      </c>
      <c r="AI884" s="6" t="str">
        <f t="shared" si="232"/>
        <v/>
      </c>
      <c r="AJ884" s="6" t="str">
        <f t="shared" si="233"/>
        <v/>
      </c>
      <c r="AK884" s="6">
        <f t="shared" si="234"/>
        <v>0</v>
      </c>
      <c r="AL884" s="6">
        <f t="shared" si="235"/>
        <v>0</v>
      </c>
      <c r="AM884" s="6" t="str">
        <f t="shared" si="236"/>
        <v/>
      </c>
      <c r="AN884" s="6" t="str">
        <f t="shared" si="237"/>
        <v/>
      </c>
      <c r="AT884" s="6">
        <f t="shared" si="222"/>
        <v>3</v>
      </c>
      <c r="AU884" s="6">
        <f t="shared" si="223"/>
        <v>5</v>
      </c>
      <c r="AV884" s="6">
        <f t="shared" si="224"/>
        <v>13.365499999999999</v>
      </c>
      <c r="AW884" s="6">
        <f t="shared" si="225"/>
        <v>13.365499999999999</v>
      </c>
      <c r="AX884" s="6">
        <f t="shared" si="226"/>
        <v>0</v>
      </c>
      <c r="AY884" s="6">
        <f t="shared" si="227"/>
        <v>0</v>
      </c>
      <c r="AZ884" s="6" t="str">
        <f t="shared" si="228"/>
        <v/>
      </c>
      <c r="BA884" s="6" t="str">
        <f t="shared" si="229"/>
        <v/>
      </c>
    </row>
    <row r="885" spans="2:59">
      <c r="B885" s="2">
        <v>42638</v>
      </c>
      <c r="C885" s="3">
        <v>74</v>
      </c>
      <c r="D885" s="3" t="s">
        <v>143</v>
      </c>
      <c r="E885" s="4">
        <v>42639.125</v>
      </c>
      <c r="F885" s="5" t="s">
        <v>296</v>
      </c>
      <c r="G885" s="5" t="s">
        <v>274</v>
      </c>
      <c r="H885" s="3" t="s">
        <v>296</v>
      </c>
      <c r="I885" s="3" t="s">
        <v>274</v>
      </c>
      <c r="J885" s="5">
        <v>2.11</v>
      </c>
      <c r="K885" s="5">
        <v>3.12</v>
      </c>
      <c r="L885" s="5">
        <v>3</v>
      </c>
      <c r="M885" s="3">
        <v>4.6500000000000004</v>
      </c>
      <c r="N885" s="3">
        <v>3.85</v>
      </c>
      <c r="O885" s="3">
        <v>1.53</v>
      </c>
      <c r="P885" s="3">
        <v>-1</v>
      </c>
      <c r="R885" s="3">
        <v>2</v>
      </c>
      <c r="S885" s="3">
        <v>0</v>
      </c>
      <c r="T885" s="5">
        <v>3</v>
      </c>
      <c r="U885" s="3">
        <v>3</v>
      </c>
      <c r="V885" s="6" t="str">
        <f t="shared" si="221"/>
        <v>巴西甲</v>
      </c>
      <c r="AD885" s="12">
        <v>25512</v>
      </c>
      <c r="AG885" s="6">
        <f t="shared" si="230"/>
        <v>0</v>
      </c>
      <c r="AH885" s="6">
        <f t="shared" si="231"/>
        <v>1</v>
      </c>
      <c r="AI885" s="6" t="str">
        <f t="shared" si="232"/>
        <v/>
      </c>
      <c r="AJ885" s="6" t="str">
        <f t="shared" si="233"/>
        <v/>
      </c>
      <c r="AK885" s="6">
        <f t="shared" si="234"/>
        <v>0</v>
      </c>
      <c r="AL885" s="6">
        <f t="shared" si="235"/>
        <v>0</v>
      </c>
      <c r="AM885" s="6" t="str">
        <f t="shared" si="236"/>
        <v/>
      </c>
      <c r="AN885" s="6" t="str">
        <f t="shared" si="237"/>
        <v/>
      </c>
      <c r="AT885" s="6">
        <f t="shared" si="222"/>
        <v>0</v>
      </c>
      <c r="AU885" s="6">
        <f t="shared" si="223"/>
        <v>1</v>
      </c>
      <c r="AV885" s="6" t="str">
        <f t="shared" si="224"/>
        <v/>
      </c>
      <c r="AW885" s="6" t="str">
        <f t="shared" si="225"/>
        <v/>
      </c>
      <c r="AX885" s="6">
        <f t="shared" si="226"/>
        <v>0</v>
      </c>
      <c r="AY885" s="6">
        <f t="shared" si="227"/>
        <v>0</v>
      </c>
      <c r="AZ885" s="6" t="str">
        <f t="shared" si="228"/>
        <v/>
      </c>
      <c r="BA885" s="6" t="str">
        <f t="shared" si="229"/>
        <v/>
      </c>
    </row>
    <row r="886" spans="2:59">
      <c r="B886" s="2">
        <v>42638</v>
      </c>
      <c r="C886" s="3">
        <v>75</v>
      </c>
      <c r="D886" s="3" t="s">
        <v>207</v>
      </c>
      <c r="E886" s="4">
        <v>42639.125</v>
      </c>
      <c r="F886" s="5" t="s">
        <v>911</v>
      </c>
      <c r="G886" s="5" t="s">
        <v>610</v>
      </c>
      <c r="H886" s="3" t="s">
        <v>912</v>
      </c>
      <c r="I886" s="3" t="s">
        <v>610</v>
      </c>
      <c r="J886" s="5">
        <v>2.52</v>
      </c>
      <c r="K886" s="5">
        <v>2.8</v>
      </c>
      <c r="L886" s="5">
        <v>2.67</v>
      </c>
      <c r="M886" s="3">
        <v>6.5</v>
      </c>
      <c r="N886" s="3">
        <v>4.0999999999999996</v>
      </c>
      <c r="O886" s="3">
        <v>1.37</v>
      </c>
      <c r="P886" s="3">
        <v>-1</v>
      </c>
      <c r="R886" s="3">
        <v>1</v>
      </c>
      <c r="S886" s="3">
        <v>1</v>
      </c>
      <c r="T886" s="5">
        <v>1</v>
      </c>
      <c r="U886" s="3">
        <v>0</v>
      </c>
      <c r="V886" s="6" t="str">
        <f t="shared" si="221"/>
        <v>阿甲</v>
      </c>
      <c r="W886" s="6" t="s">
        <v>1</v>
      </c>
      <c r="X886" s="6" t="s">
        <v>1</v>
      </c>
      <c r="Y886" s="6" t="s">
        <v>1</v>
      </c>
      <c r="Z886" s="6" t="s">
        <v>43</v>
      </c>
      <c r="AA886" s="6" t="s">
        <v>44</v>
      </c>
      <c r="AB886" s="6">
        <v>1</v>
      </c>
      <c r="AC886" s="6" t="s">
        <v>44</v>
      </c>
      <c r="AD886" s="12">
        <v>25511</v>
      </c>
      <c r="AG886" s="6">
        <f t="shared" si="230"/>
        <v>0</v>
      </c>
      <c r="AH886" s="6">
        <f t="shared" si="231"/>
        <v>0</v>
      </c>
      <c r="AI886" s="6" t="str">
        <f t="shared" si="232"/>
        <v/>
      </c>
      <c r="AJ886" s="6" t="str">
        <f t="shared" si="233"/>
        <v/>
      </c>
      <c r="AK886" s="6">
        <f t="shared" si="234"/>
        <v>3</v>
      </c>
      <c r="AL886" s="6">
        <f t="shared" si="235"/>
        <v>5</v>
      </c>
      <c r="AM886" s="6">
        <f t="shared" si="236"/>
        <v>4.1802000000000001</v>
      </c>
      <c r="AN886" s="6" t="str">
        <f t="shared" si="237"/>
        <v/>
      </c>
      <c r="AT886" s="6">
        <f t="shared" si="222"/>
        <v>0</v>
      </c>
      <c r="AU886" s="6">
        <f t="shared" si="223"/>
        <v>0</v>
      </c>
      <c r="AV886" s="6" t="str">
        <f t="shared" si="224"/>
        <v/>
      </c>
      <c r="AW886" s="6" t="str">
        <f t="shared" si="225"/>
        <v/>
      </c>
      <c r="AX886" s="6">
        <f t="shared" si="226"/>
        <v>0</v>
      </c>
      <c r="AY886" s="6">
        <f t="shared" si="227"/>
        <v>0</v>
      </c>
      <c r="AZ886" s="6" t="str">
        <f t="shared" si="228"/>
        <v/>
      </c>
      <c r="BA886" s="6" t="str">
        <f t="shared" si="229"/>
        <v/>
      </c>
    </row>
    <row r="887" spans="2:59">
      <c r="B887" s="2">
        <v>42638</v>
      </c>
      <c r="C887" s="3">
        <v>76</v>
      </c>
      <c r="D887" s="3" t="s">
        <v>36</v>
      </c>
      <c r="E887" s="4">
        <v>42639.135416666664</v>
      </c>
      <c r="F887" s="5" t="s">
        <v>38</v>
      </c>
      <c r="G887" s="5" t="s">
        <v>913</v>
      </c>
      <c r="H887" s="3" t="s">
        <v>40</v>
      </c>
      <c r="I887" s="3" t="s">
        <v>915</v>
      </c>
      <c r="J887" s="5">
        <v>2.73</v>
      </c>
      <c r="K887" s="5">
        <v>2.95</v>
      </c>
      <c r="L887" s="5">
        <v>2.36</v>
      </c>
      <c r="M887" s="3">
        <v>1.42</v>
      </c>
      <c r="N887" s="3">
        <v>4.05</v>
      </c>
      <c r="O887" s="3">
        <v>5.6</v>
      </c>
      <c r="P887" s="3">
        <v>1</v>
      </c>
      <c r="R887" s="3">
        <v>0</v>
      </c>
      <c r="S887" s="3">
        <v>1</v>
      </c>
      <c r="T887" s="5">
        <v>0</v>
      </c>
      <c r="U887" s="3">
        <v>1</v>
      </c>
      <c r="V887" s="6" t="str">
        <f t="shared" si="221"/>
        <v>葡超</v>
      </c>
      <c r="W887" s="6" t="s">
        <v>1</v>
      </c>
      <c r="X887" s="6" t="s">
        <v>1</v>
      </c>
      <c r="Y887" s="6" t="s">
        <v>1</v>
      </c>
      <c r="Z887" s="6" t="s">
        <v>3</v>
      </c>
      <c r="AC887" s="6">
        <v>1</v>
      </c>
      <c r="AD887" s="12">
        <v>52152</v>
      </c>
      <c r="AG887" s="6">
        <f t="shared" si="230"/>
        <v>0</v>
      </c>
      <c r="AH887" s="6">
        <f t="shared" si="231"/>
        <v>0</v>
      </c>
      <c r="AI887" s="6" t="str">
        <f t="shared" si="232"/>
        <v/>
      </c>
      <c r="AJ887" s="6" t="str">
        <f t="shared" si="233"/>
        <v/>
      </c>
      <c r="AK887" s="6">
        <f t="shared" si="234"/>
        <v>0</v>
      </c>
      <c r="AL887" s="6">
        <f t="shared" si="235"/>
        <v>0</v>
      </c>
      <c r="AM887" s="6" t="str">
        <f t="shared" si="236"/>
        <v/>
      </c>
      <c r="AN887" s="6" t="str">
        <f t="shared" si="237"/>
        <v/>
      </c>
      <c r="AT887" s="6">
        <f t="shared" si="222"/>
        <v>0</v>
      </c>
      <c r="AU887" s="6">
        <f t="shared" si="223"/>
        <v>0</v>
      </c>
      <c r="AV887" s="6" t="str">
        <f t="shared" si="224"/>
        <v/>
      </c>
      <c r="AW887" s="6" t="str">
        <f t="shared" si="225"/>
        <v/>
      </c>
      <c r="AX887" s="6">
        <f t="shared" si="226"/>
        <v>0</v>
      </c>
      <c r="AY887" s="6">
        <f t="shared" si="227"/>
        <v>0</v>
      </c>
      <c r="AZ887" s="6" t="str">
        <f t="shared" si="228"/>
        <v/>
      </c>
      <c r="BA887" s="6" t="str">
        <f t="shared" si="229"/>
        <v/>
      </c>
    </row>
    <row r="888" spans="2:59">
      <c r="B888" s="2">
        <v>42638</v>
      </c>
      <c r="C888" s="3">
        <v>77</v>
      </c>
      <c r="D888" s="3" t="s">
        <v>240</v>
      </c>
      <c r="E888" s="4">
        <v>42639.166666666664</v>
      </c>
      <c r="F888" s="5" t="s">
        <v>529</v>
      </c>
      <c r="G888" s="5" t="s">
        <v>293</v>
      </c>
      <c r="H888" s="3" t="s">
        <v>529</v>
      </c>
      <c r="I888" s="3" t="s">
        <v>293</v>
      </c>
      <c r="J888" s="5">
        <v>1.75</v>
      </c>
      <c r="K888" s="5">
        <v>3.5</v>
      </c>
      <c r="L888" s="5">
        <v>3.7</v>
      </c>
      <c r="M888" s="3">
        <v>3.25</v>
      </c>
      <c r="N888" s="3">
        <v>3.75</v>
      </c>
      <c r="O888" s="3">
        <v>1.8</v>
      </c>
      <c r="P888" s="3">
        <v>-1</v>
      </c>
      <c r="R888" s="3">
        <v>2</v>
      </c>
      <c r="S888" s="3">
        <v>4</v>
      </c>
      <c r="T888" s="5">
        <v>0</v>
      </c>
      <c r="U888" s="3">
        <v>0</v>
      </c>
      <c r="V888" s="6" t="str">
        <f t="shared" si="221"/>
        <v>美职</v>
      </c>
      <c r="W888" s="6" t="s">
        <v>5</v>
      </c>
      <c r="X888" s="6" t="s">
        <v>1</v>
      </c>
      <c r="Y888" s="6" t="s">
        <v>6</v>
      </c>
      <c r="Z888" s="6" t="s">
        <v>317</v>
      </c>
      <c r="AA888" s="6" t="s">
        <v>44</v>
      </c>
      <c r="AB888" s="6">
        <v>1</v>
      </c>
      <c r="AC888" s="6">
        <v>1</v>
      </c>
      <c r="AD888" s="12">
        <v>15522</v>
      </c>
      <c r="AG888" s="6">
        <f t="shared" si="230"/>
        <v>0</v>
      </c>
      <c r="AH888" s="6">
        <f t="shared" si="231"/>
        <v>0</v>
      </c>
      <c r="AI888" s="6" t="str">
        <f t="shared" si="232"/>
        <v/>
      </c>
      <c r="AJ888" s="6" t="str">
        <f t="shared" si="233"/>
        <v/>
      </c>
      <c r="AK888" s="6">
        <f t="shared" si="234"/>
        <v>0</v>
      </c>
      <c r="AL888" s="6">
        <f t="shared" si="235"/>
        <v>0</v>
      </c>
      <c r="AM888" s="6" t="str">
        <f t="shared" si="236"/>
        <v/>
      </c>
      <c r="AN888" s="6" t="str">
        <f t="shared" si="237"/>
        <v/>
      </c>
      <c r="AT888" s="6">
        <f t="shared" si="222"/>
        <v>0</v>
      </c>
      <c r="AU888" s="6">
        <f t="shared" si="223"/>
        <v>0</v>
      </c>
      <c r="AV888" s="6" t="str">
        <f t="shared" si="224"/>
        <v/>
      </c>
      <c r="AW888" s="6" t="str">
        <f t="shared" si="225"/>
        <v/>
      </c>
      <c r="AX888" s="6">
        <f t="shared" si="226"/>
        <v>1</v>
      </c>
      <c r="AY888" s="6">
        <f t="shared" si="227"/>
        <v>2</v>
      </c>
      <c r="AZ888" s="6" t="str">
        <f t="shared" si="228"/>
        <v/>
      </c>
      <c r="BA888" s="6" t="str">
        <f t="shared" si="229"/>
        <v/>
      </c>
    </row>
    <row r="889" spans="2:59">
      <c r="B889" s="2">
        <v>42638</v>
      </c>
      <c r="C889" s="3">
        <v>78</v>
      </c>
      <c r="D889" s="3" t="s">
        <v>207</v>
      </c>
      <c r="E889" s="4">
        <v>42639.208333333336</v>
      </c>
      <c r="F889" s="5" t="s">
        <v>301</v>
      </c>
      <c r="G889" s="5" t="s">
        <v>917</v>
      </c>
      <c r="H889" s="3" t="s">
        <v>301</v>
      </c>
      <c r="I889" s="3" t="s">
        <v>918</v>
      </c>
      <c r="J889" s="5">
        <v>1.4</v>
      </c>
      <c r="K889" s="5">
        <v>3.65</v>
      </c>
      <c r="L889" s="5">
        <v>7.1</v>
      </c>
      <c r="M889" s="3">
        <v>2.4500000000000002</v>
      </c>
      <c r="N889" s="3">
        <v>3.25</v>
      </c>
      <c r="O889" s="3">
        <v>2.42</v>
      </c>
      <c r="P889" s="3">
        <v>-1</v>
      </c>
      <c r="R889" s="3">
        <v>0</v>
      </c>
      <c r="S889" s="3">
        <v>0</v>
      </c>
      <c r="T889" s="5">
        <v>1</v>
      </c>
      <c r="U889" s="3">
        <v>0</v>
      </c>
      <c r="V889" s="6" t="str">
        <f t="shared" si="221"/>
        <v>阿甲</v>
      </c>
      <c r="W889" s="6" t="s">
        <v>1</v>
      </c>
      <c r="X889" s="6" t="s">
        <v>1</v>
      </c>
      <c r="Y889" s="6" t="s">
        <v>1</v>
      </c>
      <c r="Z889" s="6" t="s">
        <v>43</v>
      </c>
      <c r="AA889" s="6" t="s">
        <v>44</v>
      </c>
      <c r="AB889" s="6">
        <v>1</v>
      </c>
      <c r="AC889" s="6">
        <v>1</v>
      </c>
      <c r="AD889" s="12">
        <v>15522</v>
      </c>
      <c r="AG889" s="6">
        <f t="shared" si="230"/>
        <v>0</v>
      </c>
      <c r="AH889" s="6">
        <f t="shared" si="231"/>
        <v>0</v>
      </c>
      <c r="AI889" s="6" t="str">
        <f t="shared" si="232"/>
        <v/>
      </c>
      <c r="AJ889" s="6" t="str">
        <f t="shared" si="233"/>
        <v/>
      </c>
      <c r="AK889" s="6">
        <f t="shared" si="234"/>
        <v>0</v>
      </c>
      <c r="AL889" s="6">
        <f t="shared" si="235"/>
        <v>0</v>
      </c>
      <c r="AM889" s="6" t="str">
        <f t="shared" si="236"/>
        <v/>
      </c>
      <c r="AN889" s="6" t="str">
        <f t="shared" si="237"/>
        <v/>
      </c>
      <c r="AT889" s="6">
        <f t="shared" si="222"/>
        <v>0</v>
      </c>
      <c r="AU889" s="6">
        <f t="shared" si="223"/>
        <v>0</v>
      </c>
      <c r="AV889" s="6" t="str">
        <f t="shared" si="224"/>
        <v/>
      </c>
      <c r="AW889" s="6" t="str">
        <f t="shared" si="225"/>
        <v/>
      </c>
      <c r="AX889" s="6">
        <f t="shared" si="226"/>
        <v>3</v>
      </c>
      <c r="AY889" s="6">
        <f t="shared" si="227"/>
        <v>5</v>
      </c>
      <c r="AZ889" s="6">
        <f t="shared" si="228"/>
        <v>26.29989999999999</v>
      </c>
      <c r="BA889" s="6">
        <f t="shared" si="229"/>
        <v>26.29989999999999</v>
      </c>
    </row>
    <row r="890" spans="2:59">
      <c r="B890" s="2">
        <v>42638</v>
      </c>
      <c r="C890" s="3">
        <v>79</v>
      </c>
      <c r="D890" s="3" t="s">
        <v>207</v>
      </c>
      <c r="E890" s="4">
        <v>42639.208333333336</v>
      </c>
      <c r="F890" s="5" t="s">
        <v>302</v>
      </c>
      <c r="G890" s="5" t="s">
        <v>217</v>
      </c>
      <c r="H890" s="3" t="s">
        <v>302</v>
      </c>
      <c r="I890" s="3" t="s">
        <v>217</v>
      </c>
      <c r="J890" s="5">
        <v>1.28</v>
      </c>
      <c r="K890" s="5">
        <v>4.3</v>
      </c>
      <c r="L890" s="5">
        <v>8.65</v>
      </c>
      <c r="M890" s="3">
        <v>2.02</v>
      </c>
      <c r="N890" s="3">
        <v>3.45</v>
      </c>
      <c r="O890" s="3">
        <v>2.9</v>
      </c>
      <c r="P890" s="3">
        <v>-1</v>
      </c>
      <c r="R890" s="3">
        <v>4</v>
      </c>
      <c r="S890" s="3">
        <v>1</v>
      </c>
      <c r="T890" s="5">
        <v>3</v>
      </c>
      <c r="U890" s="3">
        <v>3</v>
      </c>
      <c r="V890" s="6" t="str">
        <f t="shared" ref="V890:V896" si="238">D890</f>
        <v>阿甲</v>
      </c>
      <c r="W890" s="6" t="s">
        <v>1</v>
      </c>
      <c r="X890" s="6" t="s">
        <v>1</v>
      </c>
      <c r="Y890" s="6" t="s">
        <v>1</v>
      </c>
      <c r="Z890" s="6" t="s">
        <v>43</v>
      </c>
      <c r="AD890" s="12">
        <v>15251</v>
      </c>
      <c r="AG890" s="6">
        <f t="shared" si="230"/>
        <v>0</v>
      </c>
      <c r="AH890" s="6">
        <f t="shared" si="231"/>
        <v>0</v>
      </c>
      <c r="AI890" s="6" t="str">
        <f t="shared" si="232"/>
        <v/>
      </c>
      <c r="AJ890" s="6" t="str">
        <f t="shared" si="233"/>
        <v/>
      </c>
      <c r="AK890" s="6">
        <f t="shared" si="234"/>
        <v>0</v>
      </c>
      <c r="AL890" s="6">
        <f t="shared" si="235"/>
        <v>0</v>
      </c>
      <c r="AM890" s="6" t="str">
        <f t="shared" si="236"/>
        <v/>
      </c>
      <c r="AN890" s="6" t="str">
        <f t="shared" si="237"/>
        <v/>
      </c>
      <c r="AT890" s="6">
        <f t="shared" si="222"/>
        <v>3</v>
      </c>
      <c r="AU890" s="6">
        <f t="shared" si="223"/>
        <v>5</v>
      </c>
      <c r="AV890" s="6">
        <f t="shared" si="224"/>
        <v>46.200400000000009</v>
      </c>
      <c r="AW890" s="6">
        <f t="shared" si="225"/>
        <v>46.200400000000009</v>
      </c>
      <c r="AX890" s="6">
        <f t="shared" si="226"/>
        <v>0</v>
      </c>
      <c r="AY890" s="6">
        <f t="shared" si="227"/>
        <v>0</v>
      </c>
      <c r="AZ890" s="6" t="str">
        <f t="shared" si="228"/>
        <v/>
      </c>
      <c r="BA890" s="6" t="str">
        <f t="shared" si="229"/>
        <v/>
      </c>
    </row>
    <row r="891" spans="2:59">
      <c r="B891" s="2">
        <v>42638</v>
      </c>
      <c r="C891" s="3">
        <v>80</v>
      </c>
      <c r="D891" s="3" t="s">
        <v>227</v>
      </c>
      <c r="E891" s="4">
        <v>42639.208333333336</v>
      </c>
      <c r="F891" s="5" t="s">
        <v>731</v>
      </c>
      <c r="G891" s="5" t="s">
        <v>726</v>
      </c>
      <c r="H891" s="3" t="s">
        <v>731</v>
      </c>
      <c r="I891" s="3" t="s">
        <v>728</v>
      </c>
      <c r="J891" s="5">
        <v>1.6</v>
      </c>
      <c r="K891" s="5">
        <v>3.85</v>
      </c>
      <c r="L891" s="5">
        <v>4.0999999999999996</v>
      </c>
      <c r="M891" s="3">
        <v>2.8</v>
      </c>
      <c r="N891" s="3">
        <v>3.7</v>
      </c>
      <c r="O891" s="3">
        <v>1.99</v>
      </c>
      <c r="P891" s="3">
        <v>-1</v>
      </c>
      <c r="R891" s="3">
        <v>1</v>
      </c>
      <c r="S891" s="3">
        <v>0</v>
      </c>
      <c r="T891" s="5">
        <v>3</v>
      </c>
      <c r="U891" s="3">
        <v>1</v>
      </c>
      <c r="V891" s="6" t="str">
        <f t="shared" si="238"/>
        <v>智利甲</v>
      </c>
      <c r="W891" s="6" t="s">
        <v>0</v>
      </c>
      <c r="X891" s="6" t="s">
        <v>1</v>
      </c>
      <c r="Y891" s="6" t="s">
        <v>1</v>
      </c>
      <c r="Z891" s="6" t="s">
        <v>317</v>
      </c>
      <c r="AD891" s="12">
        <v>15521</v>
      </c>
      <c r="AG891" s="6">
        <f t="shared" si="230"/>
        <v>0</v>
      </c>
      <c r="AH891" s="6">
        <f t="shared" si="231"/>
        <v>0</v>
      </c>
      <c r="AI891" s="6" t="str">
        <f t="shared" si="232"/>
        <v/>
      </c>
      <c r="AJ891" s="6" t="str">
        <f t="shared" si="233"/>
        <v/>
      </c>
      <c r="AK891" s="6">
        <f t="shared" si="234"/>
        <v>0</v>
      </c>
      <c r="AL891" s="6">
        <f t="shared" si="235"/>
        <v>0</v>
      </c>
      <c r="AM891" s="6" t="str">
        <f t="shared" si="236"/>
        <v/>
      </c>
      <c r="AN891" s="6" t="str">
        <f t="shared" si="237"/>
        <v/>
      </c>
      <c r="AT891" s="6">
        <f t="shared" si="222"/>
        <v>2</v>
      </c>
      <c r="AU891" s="6">
        <f t="shared" si="223"/>
        <v>3</v>
      </c>
      <c r="AV891" s="6" t="str">
        <f t="shared" si="224"/>
        <v/>
      </c>
      <c r="AW891" s="6" t="str">
        <f t="shared" si="225"/>
        <v/>
      </c>
      <c r="AX891" s="6">
        <f t="shared" si="226"/>
        <v>0</v>
      </c>
      <c r="AY891" s="6">
        <f t="shared" si="227"/>
        <v>0</v>
      </c>
      <c r="AZ891" s="6" t="str">
        <f t="shared" si="228"/>
        <v/>
      </c>
      <c r="BA891" s="6" t="str">
        <f t="shared" si="229"/>
        <v/>
      </c>
    </row>
    <row r="892" spans="2:59">
      <c r="B892" s="2">
        <v>42638</v>
      </c>
      <c r="C892" s="3">
        <v>81</v>
      </c>
      <c r="D892" s="3" t="s">
        <v>143</v>
      </c>
      <c r="E892" s="4">
        <v>42639.229166666664</v>
      </c>
      <c r="F892" s="5" t="s">
        <v>273</v>
      </c>
      <c r="G892" s="5" t="s">
        <v>295</v>
      </c>
      <c r="H892" s="3" t="s">
        <v>273</v>
      </c>
      <c r="I892" s="3" t="s">
        <v>295</v>
      </c>
      <c r="J892" s="5">
        <v>1.52</v>
      </c>
      <c r="K892" s="5">
        <v>3.65</v>
      </c>
      <c r="L892" s="5">
        <v>5.05</v>
      </c>
      <c r="M892" s="3">
        <v>2.79</v>
      </c>
      <c r="N892" s="3">
        <v>3.3</v>
      </c>
      <c r="O892" s="3">
        <v>2.14</v>
      </c>
      <c r="P892" s="3">
        <v>-1</v>
      </c>
      <c r="R892" s="3">
        <v>3</v>
      </c>
      <c r="S892" s="3">
        <v>1</v>
      </c>
      <c r="T892" s="5">
        <v>3</v>
      </c>
      <c r="U892" s="3">
        <v>3</v>
      </c>
      <c r="V892" s="6" t="str">
        <f t="shared" si="238"/>
        <v>巴西甲</v>
      </c>
      <c r="AD892" s="12">
        <v>15521</v>
      </c>
      <c r="AG892" s="6">
        <f t="shared" si="230"/>
        <v>0</v>
      </c>
      <c r="AH892" s="6">
        <f t="shared" si="231"/>
        <v>0</v>
      </c>
      <c r="AI892" s="6" t="str">
        <f t="shared" si="232"/>
        <v/>
      </c>
      <c r="AJ892" s="6" t="str">
        <f t="shared" si="233"/>
        <v/>
      </c>
      <c r="AK892" s="6">
        <f t="shared" si="234"/>
        <v>0</v>
      </c>
      <c r="AL892" s="6">
        <f t="shared" si="235"/>
        <v>0</v>
      </c>
      <c r="AM892" s="6" t="str">
        <f t="shared" si="236"/>
        <v/>
      </c>
      <c r="AN892" s="6" t="str">
        <f t="shared" si="237"/>
        <v/>
      </c>
      <c r="AT892" s="6">
        <f t="shared" si="222"/>
        <v>0</v>
      </c>
      <c r="AU892" s="6">
        <f t="shared" si="223"/>
        <v>1</v>
      </c>
      <c r="AV892" s="6" t="str">
        <f t="shared" si="224"/>
        <v/>
      </c>
      <c r="AW892" s="6" t="str">
        <f t="shared" si="225"/>
        <v/>
      </c>
      <c r="AX892" s="6">
        <f t="shared" si="226"/>
        <v>0</v>
      </c>
      <c r="AY892" s="6">
        <f t="shared" si="227"/>
        <v>0</v>
      </c>
      <c r="AZ892" s="6" t="str">
        <f t="shared" si="228"/>
        <v/>
      </c>
      <c r="BA892" s="6" t="str">
        <f t="shared" si="229"/>
        <v/>
      </c>
    </row>
    <row r="893" spans="2:59">
      <c r="B893" s="2">
        <v>42638</v>
      </c>
      <c r="C893" s="3">
        <v>82</v>
      </c>
      <c r="D893" s="3" t="s">
        <v>207</v>
      </c>
      <c r="E893" s="4">
        <v>42639.291666666664</v>
      </c>
      <c r="F893" s="5" t="s">
        <v>1010</v>
      </c>
      <c r="G893" s="5" t="s">
        <v>290</v>
      </c>
      <c r="H893" s="3" t="s">
        <v>1011</v>
      </c>
      <c r="I893" s="3" t="s">
        <v>290</v>
      </c>
      <c r="J893" s="5">
        <v>2.9</v>
      </c>
      <c r="K893" s="5">
        <v>2.9</v>
      </c>
      <c r="L893" s="5">
        <v>2.2799999999999998</v>
      </c>
      <c r="M893" s="3">
        <v>1.45</v>
      </c>
      <c r="N893" s="3">
        <v>3.95</v>
      </c>
      <c r="O893" s="3">
        <v>5.35</v>
      </c>
      <c r="P893" s="3">
        <v>1</v>
      </c>
      <c r="R893" s="3">
        <v>3</v>
      </c>
      <c r="S893" s="3">
        <v>3</v>
      </c>
      <c r="T893" s="5">
        <v>1</v>
      </c>
      <c r="U893" s="3">
        <v>3</v>
      </c>
      <c r="V893" s="6" t="str">
        <f t="shared" si="238"/>
        <v>阿甲</v>
      </c>
      <c r="W893" s="6" t="s">
        <v>1</v>
      </c>
      <c r="X893" s="6" t="s">
        <v>1</v>
      </c>
      <c r="Y893" s="6" t="s">
        <v>1</v>
      </c>
      <c r="Z893" s="6" t="s">
        <v>43</v>
      </c>
      <c r="AA893" s="6" t="s">
        <v>44</v>
      </c>
      <c r="AB893" s="6">
        <v>1</v>
      </c>
      <c r="AC893" s="6" t="s">
        <v>44</v>
      </c>
      <c r="AD893" s="12">
        <v>52151</v>
      </c>
      <c r="AG893" s="6">
        <f t="shared" si="230"/>
        <v>0</v>
      </c>
      <c r="AH893" s="6">
        <f t="shared" si="231"/>
        <v>0</v>
      </c>
      <c r="AI893" s="6" t="str">
        <f t="shared" si="232"/>
        <v/>
      </c>
      <c r="AJ893" s="6" t="str">
        <f t="shared" si="233"/>
        <v/>
      </c>
      <c r="AK893" s="6">
        <f t="shared" si="234"/>
        <v>0</v>
      </c>
      <c r="AL893" s="6">
        <f t="shared" si="235"/>
        <v>0</v>
      </c>
      <c r="AM893" s="6" t="str">
        <f t="shared" si="236"/>
        <v/>
      </c>
      <c r="AN893" s="6" t="str">
        <f t="shared" si="237"/>
        <v/>
      </c>
      <c r="AT893" s="6">
        <f t="shared" si="222"/>
        <v>0</v>
      </c>
      <c r="AU893" s="6">
        <f t="shared" si="223"/>
        <v>0</v>
      </c>
      <c r="AV893" s="6" t="str">
        <f t="shared" si="224"/>
        <v/>
      </c>
      <c r="AW893" s="6" t="str">
        <f t="shared" si="225"/>
        <v/>
      </c>
      <c r="AX893" s="6">
        <f t="shared" si="226"/>
        <v>0</v>
      </c>
      <c r="AY893" s="6">
        <f t="shared" si="227"/>
        <v>0</v>
      </c>
      <c r="AZ893" s="6" t="str">
        <f t="shared" si="228"/>
        <v/>
      </c>
      <c r="BA893" s="6" t="str">
        <f t="shared" si="229"/>
        <v/>
      </c>
    </row>
    <row r="894" spans="2:59">
      <c r="B894" s="2">
        <v>42638</v>
      </c>
      <c r="C894" s="3">
        <v>83</v>
      </c>
      <c r="D894" s="3" t="s">
        <v>240</v>
      </c>
      <c r="E894" s="4">
        <v>42639.291666666664</v>
      </c>
      <c r="F894" s="5" t="s">
        <v>925</v>
      </c>
      <c r="G894" s="5" t="s">
        <v>242</v>
      </c>
      <c r="H894" s="3" t="s">
        <v>925</v>
      </c>
      <c r="I894" s="3" t="s">
        <v>242</v>
      </c>
      <c r="J894" s="5">
        <v>1.75</v>
      </c>
      <c r="K894" s="5">
        <v>3.7</v>
      </c>
      <c r="L894" s="5">
        <v>3.5</v>
      </c>
      <c r="M894" s="3">
        <v>3.2</v>
      </c>
      <c r="N894" s="3">
        <v>3.85</v>
      </c>
      <c r="O894" s="3">
        <v>1.8</v>
      </c>
      <c r="P894" s="3">
        <v>-1</v>
      </c>
      <c r="R894" s="3">
        <v>2</v>
      </c>
      <c r="S894" s="3">
        <v>0</v>
      </c>
      <c r="T894" s="5">
        <v>3</v>
      </c>
      <c r="U894" s="3">
        <v>3</v>
      </c>
      <c r="V894" s="6" t="str">
        <f t="shared" si="238"/>
        <v>美职</v>
      </c>
      <c r="AD894" s="12">
        <v>15521</v>
      </c>
      <c r="AG894" s="6">
        <f t="shared" si="230"/>
        <v>0</v>
      </c>
      <c r="AH894" s="6">
        <f t="shared" si="231"/>
        <v>0</v>
      </c>
      <c r="AI894" s="6" t="str">
        <f t="shared" si="232"/>
        <v/>
      </c>
      <c r="AJ894" s="6" t="str">
        <f t="shared" si="233"/>
        <v/>
      </c>
      <c r="AK894" s="6">
        <f t="shared" si="234"/>
        <v>0</v>
      </c>
      <c r="AL894" s="6">
        <f t="shared" si="235"/>
        <v>0</v>
      </c>
      <c r="AM894" s="6" t="str">
        <f t="shared" si="236"/>
        <v/>
      </c>
      <c r="AN894" s="6" t="str">
        <f t="shared" si="237"/>
        <v/>
      </c>
      <c r="AT894" s="6">
        <f t="shared" si="222"/>
        <v>0</v>
      </c>
      <c r="AU894" s="6">
        <f t="shared" si="223"/>
        <v>1</v>
      </c>
      <c r="AV894" s="6" t="str">
        <f t="shared" si="224"/>
        <v/>
      </c>
      <c r="AW894" s="6" t="str">
        <f t="shared" si="225"/>
        <v/>
      </c>
      <c r="AX894" s="6">
        <f t="shared" si="226"/>
        <v>0</v>
      </c>
      <c r="AY894" s="6">
        <f t="shared" si="227"/>
        <v>0</v>
      </c>
      <c r="AZ894" s="6" t="str">
        <f t="shared" si="228"/>
        <v/>
      </c>
      <c r="BA894" s="6" t="str">
        <f t="shared" si="229"/>
        <v/>
      </c>
    </row>
    <row r="895" spans="2:59">
      <c r="B895" s="2">
        <v>42638</v>
      </c>
      <c r="C895" s="3">
        <v>84</v>
      </c>
      <c r="D895" s="3" t="s">
        <v>212</v>
      </c>
      <c r="E895" s="4">
        <v>42639.291666666664</v>
      </c>
      <c r="F895" s="5" t="s">
        <v>311</v>
      </c>
      <c r="G895" s="5" t="s">
        <v>933</v>
      </c>
      <c r="H895" s="3" t="s">
        <v>311</v>
      </c>
      <c r="I895" s="3" t="s">
        <v>933</v>
      </c>
      <c r="J895" s="5">
        <v>2.08</v>
      </c>
      <c r="K895" s="5">
        <v>3.3</v>
      </c>
      <c r="L895" s="5">
        <v>2.9</v>
      </c>
      <c r="M895" s="3">
        <v>4.3499999999999996</v>
      </c>
      <c r="N895" s="3">
        <v>3.95</v>
      </c>
      <c r="O895" s="3">
        <v>1.55</v>
      </c>
      <c r="P895" s="3">
        <v>-1</v>
      </c>
      <c r="R895" s="3">
        <v>1</v>
      </c>
      <c r="S895" s="3">
        <v>2</v>
      </c>
      <c r="T895" s="5">
        <v>0</v>
      </c>
      <c r="U895" s="3">
        <v>0</v>
      </c>
      <c r="V895" s="6" t="str">
        <f t="shared" si="238"/>
        <v>墨联</v>
      </c>
      <c r="W895" s="6" t="s">
        <v>1</v>
      </c>
      <c r="X895" s="6" t="s">
        <v>1</v>
      </c>
      <c r="Y895" s="6" t="s">
        <v>1</v>
      </c>
      <c r="Z895" s="6" t="s">
        <v>317</v>
      </c>
      <c r="AA895" s="6" t="s">
        <v>44</v>
      </c>
      <c r="AB895" s="6">
        <v>1</v>
      </c>
      <c r="AC895" s="6" t="s">
        <v>44</v>
      </c>
      <c r="AD895" s="12">
        <v>25511</v>
      </c>
      <c r="AG895" s="6">
        <f t="shared" si="230"/>
        <v>0</v>
      </c>
      <c r="AH895" s="6">
        <f t="shared" si="231"/>
        <v>0</v>
      </c>
      <c r="AI895" s="6" t="str">
        <f t="shared" si="232"/>
        <v/>
      </c>
      <c r="AJ895" s="6" t="str">
        <f t="shared" si="233"/>
        <v/>
      </c>
      <c r="AK895" s="6">
        <f t="shared" si="234"/>
        <v>3</v>
      </c>
      <c r="AL895" s="6">
        <f t="shared" si="235"/>
        <v>4</v>
      </c>
      <c r="AM895" s="6">
        <f t="shared" si="236"/>
        <v>0.1605</v>
      </c>
      <c r="AN895" s="6" t="str">
        <f t="shared" si="237"/>
        <v/>
      </c>
      <c r="AT895" s="6">
        <f t="shared" si="222"/>
        <v>0</v>
      </c>
      <c r="AU895" s="6">
        <f t="shared" si="223"/>
        <v>0</v>
      </c>
      <c r="AV895" s="6" t="str">
        <f t="shared" si="224"/>
        <v/>
      </c>
      <c r="AW895" s="6" t="str">
        <f t="shared" si="225"/>
        <v/>
      </c>
      <c r="AX895" s="6">
        <f t="shared" si="226"/>
        <v>0</v>
      </c>
      <c r="AY895" s="6">
        <f t="shared" si="227"/>
        <v>0</v>
      </c>
      <c r="AZ895" s="6" t="str">
        <f t="shared" si="228"/>
        <v/>
      </c>
      <c r="BA895" s="6" t="str">
        <f t="shared" si="229"/>
        <v/>
      </c>
    </row>
    <row r="896" spans="2:59">
      <c r="B896" s="2">
        <v>42638</v>
      </c>
      <c r="C896" s="3">
        <v>85</v>
      </c>
      <c r="D896" s="3" t="s">
        <v>227</v>
      </c>
      <c r="E896" s="4">
        <v>42639.3125</v>
      </c>
      <c r="F896" s="5" t="s">
        <v>562</v>
      </c>
      <c r="G896" s="5" t="s">
        <v>1100</v>
      </c>
      <c r="H896" s="3" t="s">
        <v>562</v>
      </c>
      <c r="I896" s="3" t="s">
        <v>1101</v>
      </c>
      <c r="J896" s="5">
        <v>1.93</v>
      </c>
      <c r="K896" s="5">
        <v>3.53</v>
      </c>
      <c r="L896" s="5">
        <v>3.05</v>
      </c>
      <c r="M896" s="3">
        <v>3.8</v>
      </c>
      <c r="N896" s="3">
        <v>3.95</v>
      </c>
      <c r="O896" s="3">
        <v>1.64</v>
      </c>
      <c r="P896" s="3">
        <v>-1</v>
      </c>
      <c r="R896" s="3">
        <v>3</v>
      </c>
      <c r="S896" s="3">
        <v>1</v>
      </c>
      <c r="T896" s="5">
        <v>3</v>
      </c>
      <c r="U896" s="3">
        <v>3</v>
      </c>
      <c r="V896" s="6" t="str">
        <f t="shared" si="238"/>
        <v>智利甲</v>
      </c>
      <c r="W896" s="6" t="s">
        <v>1</v>
      </c>
      <c r="X896" s="6" t="s">
        <v>1</v>
      </c>
      <c r="Y896" s="6" t="s">
        <v>1</v>
      </c>
      <c r="Z896" s="6" t="s">
        <v>317</v>
      </c>
      <c r="AC896" s="6">
        <v>1</v>
      </c>
      <c r="AD896" s="12">
        <v>25512</v>
      </c>
      <c r="AG896" s="6">
        <f t="shared" si="230"/>
        <v>3</v>
      </c>
      <c r="AH896" s="6">
        <f t="shared" si="231"/>
        <v>4</v>
      </c>
      <c r="AI896" s="6">
        <f t="shared" si="232"/>
        <v>0.89579999999999982</v>
      </c>
      <c r="AJ896" s="6" t="str">
        <f t="shared" si="233"/>
        <v/>
      </c>
      <c r="AK896" s="6">
        <f t="shared" si="234"/>
        <v>0</v>
      </c>
      <c r="AL896" s="6">
        <f t="shared" si="235"/>
        <v>0</v>
      </c>
      <c r="AM896" s="6" t="str">
        <f t="shared" si="236"/>
        <v/>
      </c>
      <c r="AN896" s="6" t="str">
        <f t="shared" si="237"/>
        <v/>
      </c>
      <c r="AT896" s="6">
        <f t="shared" si="222"/>
        <v>0</v>
      </c>
      <c r="AU896" s="6">
        <f t="shared" si="223"/>
        <v>0</v>
      </c>
      <c r="AV896" s="6" t="str">
        <f t="shared" si="224"/>
        <v/>
      </c>
      <c r="AW896" s="6" t="str">
        <f t="shared" si="225"/>
        <v/>
      </c>
      <c r="AX896" s="6">
        <f t="shared" si="226"/>
        <v>0</v>
      </c>
      <c r="AY896" s="6">
        <f t="shared" si="227"/>
        <v>0</v>
      </c>
      <c r="AZ896" s="6" t="str">
        <f t="shared" si="228"/>
        <v/>
      </c>
      <c r="BA896" s="6" t="str">
        <f t="shared" si="229"/>
        <v/>
      </c>
      <c r="BG896" s="6" t="s">
        <v>1180</v>
      </c>
    </row>
    <row r="897" spans="2:59">
      <c r="B897" s="2">
        <v>42639</v>
      </c>
      <c r="C897" s="3">
        <v>1</v>
      </c>
      <c r="D897" s="3" t="s">
        <v>313</v>
      </c>
      <c r="E897" s="4">
        <v>42639.75</v>
      </c>
      <c r="F897" s="5" t="s">
        <v>972</v>
      </c>
      <c r="G897" s="5" t="s">
        <v>959</v>
      </c>
      <c r="H897" s="3" t="s">
        <v>974</v>
      </c>
      <c r="I897" s="3" t="s">
        <v>959</v>
      </c>
      <c r="J897" s="5">
        <v>1.71</v>
      </c>
      <c r="K897" s="5">
        <v>3.35</v>
      </c>
      <c r="L897" s="5">
        <v>4.0599999999999996</v>
      </c>
      <c r="M897" s="3">
        <v>3.4</v>
      </c>
      <c r="N897" s="3">
        <v>3.45</v>
      </c>
      <c r="O897" s="3">
        <v>1.84</v>
      </c>
      <c r="P897" s="3">
        <v>-1</v>
      </c>
      <c r="R897" s="3">
        <v>3</v>
      </c>
      <c r="S897" s="3">
        <v>2</v>
      </c>
      <c r="T897" s="5">
        <v>3</v>
      </c>
      <c r="U897" s="3">
        <v>1</v>
      </c>
      <c r="V897" s="6" t="str">
        <f>D897</f>
        <v>J2联赛</v>
      </c>
      <c r="W897" s="6" t="s">
        <v>134</v>
      </c>
      <c r="X897" s="6" t="s">
        <v>1</v>
      </c>
      <c r="Y897" s="6" t="s">
        <v>149</v>
      </c>
      <c r="Z897" s="6" t="s">
        <v>317</v>
      </c>
      <c r="AD897" s="12">
        <v>15521</v>
      </c>
      <c r="AG897" s="6">
        <f t="shared" si="230"/>
        <v>0</v>
      </c>
      <c r="AH897" s="6">
        <f t="shared" si="231"/>
        <v>0</v>
      </c>
      <c r="AI897" s="6" t="str">
        <f t="shared" si="232"/>
        <v/>
      </c>
      <c r="AJ897" s="6" t="str">
        <f t="shared" si="233"/>
        <v/>
      </c>
      <c r="AK897" s="6">
        <f t="shared" si="234"/>
        <v>0</v>
      </c>
      <c r="AL897" s="6">
        <f t="shared" si="235"/>
        <v>0</v>
      </c>
      <c r="AM897" s="6" t="str">
        <f t="shared" si="236"/>
        <v/>
      </c>
      <c r="AN897" s="6" t="str">
        <f t="shared" si="237"/>
        <v/>
      </c>
      <c r="AT897" s="6">
        <f t="shared" si="222"/>
        <v>1</v>
      </c>
      <c r="AU897" s="6">
        <f t="shared" si="223"/>
        <v>2</v>
      </c>
      <c r="AV897" s="6" t="str">
        <f t="shared" si="224"/>
        <v/>
      </c>
      <c r="AW897" s="6" t="str">
        <f t="shared" si="225"/>
        <v/>
      </c>
      <c r="AX897" s="6">
        <f t="shared" si="226"/>
        <v>0</v>
      </c>
      <c r="AY897" s="6">
        <f t="shared" si="227"/>
        <v>0</v>
      </c>
      <c r="AZ897" s="6" t="str">
        <f t="shared" si="228"/>
        <v/>
      </c>
      <c r="BA897" s="6" t="str">
        <f t="shared" si="229"/>
        <v/>
      </c>
    </row>
    <row r="898" spans="2:59">
      <c r="B898" s="2">
        <v>42639</v>
      </c>
      <c r="C898" s="3">
        <v>2</v>
      </c>
      <c r="D898" s="3" t="s">
        <v>140</v>
      </c>
      <c r="E898" s="4">
        <v>42639.916666666664</v>
      </c>
      <c r="F898" s="5" t="s">
        <v>884</v>
      </c>
      <c r="G898" s="5" t="s">
        <v>994</v>
      </c>
      <c r="H898" s="3" t="s">
        <v>884</v>
      </c>
      <c r="I898" s="3" t="s">
        <v>994</v>
      </c>
      <c r="J898" s="5">
        <v>1.77</v>
      </c>
      <c r="K898" s="5">
        <v>2.9</v>
      </c>
      <c r="L898" s="5">
        <v>4.55</v>
      </c>
      <c r="M898" s="3">
        <v>3.85</v>
      </c>
      <c r="N898" s="3">
        <v>3.25</v>
      </c>
      <c r="O898" s="3">
        <v>1.78</v>
      </c>
      <c r="P898" s="3">
        <v>-1</v>
      </c>
      <c r="R898" s="3">
        <v>0</v>
      </c>
      <c r="S898" s="3">
        <v>0</v>
      </c>
      <c r="T898" s="5">
        <v>1</v>
      </c>
      <c r="U898" s="3">
        <v>0</v>
      </c>
      <c r="V898" s="6" t="str">
        <f t="shared" ref="V898:V961" si="239">D898</f>
        <v>俄超</v>
      </c>
      <c r="W898" s="6" t="s">
        <v>5</v>
      </c>
      <c r="X898" s="6" t="s">
        <v>1</v>
      </c>
      <c r="Y898" s="6" t="s">
        <v>6</v>
      </c>
      <c r="Z898" s="6" t="s">
        <v>43</v>
      </c>
      <c r="AA898" s="6" t="s">
        <v>44</v>
      </c>
      <c r="AB898" s="6">
        <v>1</v>
      </c>
      <c r="AC898" s="6">
        <v>1</v>
      </c>
      <c r="AD898" s="12">
        <v>15522</v>
      </c>
      <c r="AG898" s="6">
        <f t="shared" si="230"/>
        <v>0</v>
      </c>
      <c r="AH898" s="6">
        <f t="shared" si="231"/>
        <v>0</v>
      </c>
      <c r="AI898" s="6" t="str">
        <f t="shared" si="232"/>
        <v/>
      </c>
      <c r="AJ898" s="6" t="str">
        <f t="shared" si="233"/>
        <v/>
      </c>
      <c r="AK898" s="6">
        <f t="shared" si="234"/>
        <v>0</v>
      </c>
      <c r="AL898" s="6">
        <f t="shared" si="235"/>
        <v>0</v>
      </c>
      <c r="AM898" s="6" t="str">
        <f t="shared" si="236"/>
        <v/>
      </c>
      <c r="AN898" s="6" t="str">
        <f t="shared" si="237"/>
        <v/>
      </c>
      <c r="AT898" s="6">
        <f t="shared" si="222"/>
        <v>0</v>
      </c>
      <c r="AU898" s="6">
        <f t="shared" si="223"/>
        <v>0</v>
      </c>
      <c r="AV898" s="6" t="str">
        <f t="shared" si="224"/>
        <v/>
      </c>
      <c r="AW898" s="6" t="str">
        <f t="shared" si="225"/>
        <v/>
      </c>
      <c r="AX898" s="6">
        <f t="shared" si="226"/>
        <v>1</v>
      </c>
      <c r="AY898" s="6">
        <f t="shared" si="227"/>
        <v>3</v>
      </c>
      <c r="AZ898" s="6" t="str">
        <f t="shared" si="228"/>
        <v/>
      </c>
      <c r="BA898" s="6" t="str">
        <f t="shared" si="229"/>
        <v/>
      </c>
    </row>
    <row r="899" spans="2:59">
      <c r="B899" s="2">
        <v>42639</v>
      </c>
      <c r="C899" s="3">
        <v>3</v>
      </c>
      <c r="D899" s="3" t="s">
        <v>140</v>
      </c>
      <c r="E899" s="4">
        <v>42640.020833333336</v>
      </c>
      <c r="F899" s="5" t="s">
        <v>545</v>
      </c>
      <c r="G899" s="5" t="s">
        <v>832</v>
      </c>
      <c r="H899" s="3" t="s">
        <v>546</v>
      </c>
      <c r="I899" s="3" t="s">
        <v>833</v>
      </c>
      <c r="J899" s="5">
        <v>1.47</v>
      </c>
      <c r="K899" s="5">
        <v>3.45</v>
      </c>
      <c r="L899" s="5">
        <v>6.3</v>
      </c>
      <c r="M899" s="3">
        <v>2.78</v>
      </c>
      <c r="N899" s="3">
        <v>3.1</v>
      </c>
      <c r="O899" s="3">
        <v>2.2400000000000002</v>
      </c>
      <c r="P899" s="3">
        <v>-1</v>
      </c>
      <c r="R899" s="3">
        <v>2</v>
      </c>
      <c r="S899" s="3">
        <v>1</v>
      </c>
      <c r="T899" s="5">
        <v>3</v>
      </c>
      <c r="U899" s="3">
        <v>1</v>
      </c>
      <c r="V899" s="6" t="str">
        <f t="shared" si="239"/>
        <v>俄超</v>
      </c>
      <c r="W899" s="6" t="s">
        <v>354</v>
      </c>
      <c r="X899" s="6" t="s">
        <v>1</v>
      </c>
      <c r="Y899" s="6" t="s">
        <v>2</v>
      </c>
      <c r="Z899" s="6" t="s">
        <v>43</v>
      </c>
      <c r="AD899" s="12">
        <v>15521</v>
      </c>
      <c r="AG899" s="6">
        <f t="shared" si="230"/>
        <v>0</v>
      </c>
      <c r="AH899" s="6">
        <f t="shared" si="231"/>
        <v>0</v>
      </c>
      <c r="AI899" s="6" t="str">
        <f t="shared" si="232"/>
        <v/>
      </c>
      <c r="AJ899" s="6" t="str">
        <f t="shared" si="233"/>
        <v/>
      </c>
      <c r="AK899" s="6">
        <f t="shared" si="234"/>
        <v>0</v>
      </c>
      <c r="AL899" s="6">
        <f t="shared" si="235"/>
        <v>0</v>
      </c>
      <c r="AM899" s="6" t="str">
        <f t="shared" si="236"/>
        <v/>
      </c>
      <c r="AN899" s="6" t="str">
        <f t="shared" si="237"/>
        <v/>
      </c>
      <c r="AT899" s="6">
        <f t="shared" si="222"/>
        <v>1</v>
      </c>
      <c r="AU899" s="6">
        <f t="shared" si="223"/>
        <v>3</v>
      </c>
      <c r="AV899" s="6" t="str">
        <f t="shared" si="224"/>
        <v/>
      </c>
      <c r="AW899" s="6" t="str">
        <f t="shared" si="225"/>
        <v/>
      </c>
      <c r="AX899" s="6">
        <f t="shared" si="226"/>
        <v>0</v>
      </c>
      <c r="AY899" s="6">
        <f t="shared" si="227"/>
        <v>0</v>
      </c>
      <c r="AZ899" s="6" t="str">
        <f t="shared" si="228"/>
        <v/>
      </c>
      <c r="BA899" s="6" t="str">
        <f t="shared" si="229"/>
        <v/>
      </c>
    </row>
    <row r="900" spans="2:59">
      <c r="B900" s="2">
        <v>42639</v>
      </c>
      <c r="C900" s="3">
        <v>4</v>
      </c>
      <c r="D900" s="3" t="s">
        <v>174</v>
      </c>
      <c r="E900" s="4">
        <v>42640.041666666664</v>
      </c>
      <c r="F900" s="5" t="s">
        <v>246</v>
      </c>
      <c r="G900" s="5" t="s">
        <v>252</v>
      </c>
      <c r="H900" s="3" t="s">
        <v>246</v>
      </c>
      <c r="I900" s="3" t="s">
        <v>252</v>
      </c>
      <c r="J900" s="5">
        <v>4.3</v>
      </c>
      <c r="K900" s="5">
        <v>3.15</v>
      </c>
      <c r="L900" s="5">
        <v>1.73</v>
      </c>
      <c r="M900" s="3">
        <v>1.82</v>
      </c>
      <c r="N900" s="3">
        <v>3.4</v>
      </c>
      <c r="O900" s="3">
        <v>3.5</v>
      </c>
      <c r="P900" s="3">
        <v>1</v>
      </c>
      <c r="R900" s="3">
        <v>1</v>
      </c>
      <c r="S900" s="3">
        <v>3</v>
      </c>
      <c r="T900" s="5">
        <v>0</v>
      </c>
      <c r="U900" s="3">
        <v>0</v>
      </c>
      <c r="V900" s="6" t="str">
        <f t="shared" si="239"/>
        <v>意甲</v>
      </c>
      <c r="W900" s="6" t="s">
        <v>405</v>
      </c>
      <c r="X900" s="6" t="s">
        <v>1</v>
      </c>
      <c r="Y900" s="6" t="s">
        <v>6</v>
      </c>
      <c r="Z900" s="6" t="s">
        <v>3</v>
      </c>
      <c r="AD900" s="12">
        <v>51251</v>
      </c>
      <c r="AG900" s="6">
        <f t="shared" si="230"/>
        <v>0</v>
      </c>
      <c r="AH900" s="6">
        <f t="shared" si="231"/>
        <v>0</v>
      </c>
      <c r="AI900" s="6" t="str">
        <f t="shared" si="232"/>
        <v/>
      </c>
      <c r="AJ900" s="6" t="str">
        <f t="shared" si="233"/>
        <v/>
      </c>
      <c r="AK900" s="6">
        <f t="shared" si="234"/>
        <v>0</v>
      </c>
      <c r="AL900" s="6">
        <f t="shared" si="235"/>
        <v>0</v>
      </c>
      <c r="AM900" s="6" t="str">
        <f t="shared" si="236"/>
        <v/>
      </c>
      <c r="AN900" s="6" t="str">
        <f t="shared" si="237"/>
        <v/>
      </c>
      <c r="AT900" s="6">
        <f t="shared" si="222"/>
        <v>1</v>
      </c>
      <c r="AU900" s="6">
        <f t="shared" si="223"/>
        <v>2</v>
      </c>
      <c r="AV900" s="6" t="str">
        <f t="shared" si="224"/>
        <v/>
      </c>
      <c r="AW900" s="6" t="str">
        <f t="shared" si="225"/>
        <v/>
      </c>
      <c r="AX900" s="6">
        <f t="shared" si="226"/>
        <v>0</v>
      </c>
      <c r="AY900" s="6">
        <f t="shared" si="227"/>
        <v>0</v>
      </c>
      <c r="AZ900" s="6" t="str">
        <f t="shared" si="228"/>
        <v/>
      </c>
      <c r="BA900" s="6" t="str">
        <f t="shared" si="229"/>
        <v/>
      </c>
      <c r="BG900" s="12" t="s">
        <v>1181</v>
      </c>
    </row>
    <row r="901" spans="2:59">
      <c r="B901" s="2">
        <v>42639</v>
      </c>
      <c r="C901" s="3">
        <v>5</v>
      </c>
      <c r="D901" s="3" t="s">
        <v>121</v>
      </c>
      <c r="E901" s="4">
        <v>42640.041666666664</v>
      </c>
      <c r="F901" s="5" t="s">
        <v>171</v>
      </c>
      <c r="G901" s="5" t="s">
        <v>123</v>
      </c>
      <c r="H901" s="3" t="s">
        <v>171</v>
      </c>
      <c r="I901" s="3" t="s">
        <v>123</v>
      </c>
      <c r="J901" s="5">
        <v>5.25</v>
      </c>
      <c r="K901" s="5">
        <v>4.0999999999999996</v>
      </c>
      <c r="L901" s="5">
        <v>1.44</v>
      </c>
      <c r="M901" s="3">
        <v>2.3199999999999998</v>
      </c>
      <c r="N901" s="3">
        <v>3.5</v>
      </c>
      <c r="O901" s="3">
        <v>2.4300000000000002</v>
      </c>
      <c r="P901" s="3">
        <v>1</v>
      </c>
      <c r="R901" s="3">
        <v>0</v>
      </c>
      <c r="S901" s="3">
        <v>2</v>
      </c>
      <c r="T901" s="5">
        <v>0</v>
      </c>
      <c r="U901" s="3">
        <v>0</v>
      </c>
      <c r="V901" s="6" t="str">
        <f t="shared" si="239"/>
        <v>瑞典超</v>
      </c>
      <c r="W901" s="6" t="s">
        <v>354</v>
      </c>
      <c r="X901" s="6" t="s">
        <v>2</v>
      </c>
      <c r="Y901" s="6" t="s">
        <v>1</v>
      </c>
      <c r="Z901" s="6" t="s">
        <v>43</v>
      </c>
      <c r="AD901" s="12">
        <v>51251</v>
      </c>
      <c r="AG901" s="6">
        <f t="shared" si="230"/>
        <v>0</v>
      </c>
      <c r="AH901" s="6">
        <f t="shared" si="231"/>
        <v>0</v>
      </c>
      <c r="AI901" s="6" t="str">
        <f t="shared" si="232"/>
        <v/>
      </c>
      <c r="AJ901" s="6" t="str">
        <f t="shared" si="233"/>
        <v/>
      </c>
      <c r="AK901" s="6">
        <f t="shared" si="234"/>
        <v>0</v>
      </c>
      <c r="AL901" s="6">
        <f t="shared" si="235"/>
        <v>0</v>
      </c>
      <c r="AM901" s="6" t="str">
        <f t="shared" si="236"/>
        <v/>
      </c>
      <c r="AN901" s="6" t="str">
        <f t="shared" si="237"/>
        <v/>
      </c>
      <c r="AT901" s="6">
        <f t="shared" si="222"/>
        <v>1</v>
      </c>
      <c r="AU901" s="6">
        <f t="shared" si="223"/>
        <v>3</v>
      </c>
      <c r="AV901" s="6" t="str">
        <f t="shared" si="224"/>
        <v/>
      </c>
      <c r="AW901" s="6" t="str">
        <f t="shared" si="225"/>
        <v/>
      </c>
      <c r="AX901" s="6">
        <f t="shared" si="226"/>
        <v>0</v>
      </c>
      <c r="AY901" s="6">
        <f t="shared" si="227"/>
        <v>0</v>
      </c>
      <c r="AZ901" s="6" t="str">
        <f t="shared" si="228"/>
        <v/>
      </c>
      <c r="BA901" s="6" t="str">
        <f t="shared" si="229"/>
        <v/>
      </c>
    </row>
    <row r="902" spans="2:59">
      <c r="B902" s="2">
        <v>42639</v>
      </c>
      <c r="C902" s="3">
        <v>6</v>
      </c>
      <c r="D902" s="3" t="s">
        <v>121</v>
      </c>
      <c r="E902" s="4">
        <v>42640.041666666664</v>
      </c>
      <c r="F902" s="5" t="s">
        <v>165</v>
      </c>
      <c r="G902" s="5" t="s">
        <v>124</v>
      </c>
      <c r="H902" s="3" t="s">
        <v>167</v>
      </c>
      <c r="I902" s="3" t="s">
        <v>124</v>
      </c>
      <c r="J902" s="5">
        <v>4.2</v>
      </c>
      <c r="K902" s="5">
        <v>3.75</v>
      </c>
      <c r="L902" s="5">
        <v>1.6</v>
      </c>
      <c r="M902" s="3">
        <v>1.99</v>
      </c>
      <c r="N902" s="3">
        <v>3.65</v>
      </c>
      <c r="O902" s="3">
        <v>2.85</v>
      </c>
      <c r="P902" s="3">
        <v>1</v>
      </c>
      <c r="R902" s="3">
        <v>0</v>
      </c>
      <c r="S902" s="3">
        <v>0</v>
      </c>
      <c r="T902" s="5">
        <v>1</v>
      </c>
      <c r="U902" s="3">
        <v>3</v>
      </c>
      <c r="V902" s="6" t="str">
        <f t="shared" si="239"/>
        <v>瑞典超</v>
      </c>
      <c r="W902" s="6" t="s">
        <v>328</v>
      </c>
      <c r="X902" s="6" t="s">
        <v>1</v>
      </c>
      <c r="Y902" s="6" t="s">
        <v>6</v>
      </c>
      <c r="Z902" s="6" t="s">
        <v>43</v>
      </c>
      <c r="AA902" s="6" t="s">
        <v>44</v>
      </c>
      <c r="AB902" s="6">
        <v>1</v>
      </c>
      <c r="AC902" s="6">
        <v>1</v>
      </c>
      <c r="AD902" s="12">
        <v>51252</v>
      </c>
      <c r="AG902" s="6">
        <f t="shared" si="230"/>
        <v>0</v>
      </c>
      <c r="AH902" s="6">
        <f t="shared" si="231"/>
        <v>0</v>
      </c>
      <c r="AI902" s="6" t="str">
        <f t="shared" si="232"/>
        <v/>
      </c>
      <c r="AJ902" s="6" t="str">
        <f t="shared" si="233"/>
        <v/>
      </c>
      <c r="AK902" s="6">
        <f t="shared" si="234"/>
        <v>0</v>
      </c>
      <c r="AL902" s="6">
        <f t="shared" si="235"/>
        <v>0</v>
      </c>
      <c r="AM902" s="6" t="str">
        <f t="shared" si="236"/>
        <v/>
      </c>
      <c r="AN902" s="6" t="str">
        <f t="shared" si="237"/>
        <v/>
      </c>
      <c r="AT902" s="6">
        <f t="shared" si="222"/>
        <v>0</v>
      </c>
      <c r="AU902" s="6">
        <f t="shared" si="223"/>
        <v>0</v>
      </c>
      <c r="AV902" s="6" t="str">
        <f t="shared" si="224"/>
        <v/>
      </c>
      <c r="AW902" s="6" t="str">
        <f t="shared" si="225"/>
        <v/>
      </c>
      <c r="AX902" s="6">
        <f t="shared" si="226"/>
        <v>1</v>
      </c>
      <c r="AY902" s="6">
        <f t="shared" si="227"/>
        <v>3</v>
      </c>
      <c r="AZ902" s="6" t="str">
        <f t="shared" si="228"/>
        <v/>
      </c>
      <c r="BA902" s="6" t="str">
        <f t="shared" si="229"/>
        <v/>
      </c>
    </row>
    <row r="903" spans="2:59">
      <c r="B903" s="2">
        <v>42639</v>
      </c>
      <c r="C903" s="3">
        <v>7</v>
      </c>
      <c r="D903" s="3" t="s">
        <v>121</v>
      </c>
      <c r="E903" s="4">
        <v>42640.041666666664</v>
      </c>
      <c r="F903" s="5" t="s">
        <v>168</v>
      </c>
      <c r="G903" s="5" t="s">
        <v>125</v>
      </c>
      <c r="H903" s="3" t="s">
        <v>168</v>
      </c>
      <c r="I903" s="3" t="s">
        <v>126</v>
      </c>
      <c r="J903" s="5">
        <v>1.59</v>
      </c>
      <c r="K903" s="5">
        <v>3.65</v>
      </c>
      <c r="L903" s="5">
        <v>4.45</v>
      </c>
      <c r="M903" s="3">
        <v>2.92</v>
      </c>
      <c r="N903" s="3">
        <v>3.45</v>
      </c>
      <c r="O903" s="3">
        <v>2.0099999999999998</v>
      </c>
      <c r="P903" s="3">
        <v>-1</v>
      </c>
      <c r="R903" s="3">
        <v>2</v>
      </c>
      <c r="S903" s="3">
        <v>0</v>
      </c>
      <c r="T903" s="5">
        <v>3</v>
      </c>
      <c r="U903" s="3">
        <v>3</v>
      </c>
      <c r="V903" s="6" t="str">
        <f t="shared" si="239"/>
        <v>瑞典超</v>
      </c>
      <c r="W903" s="6" t="s">
        <v>134</v>
      </c>
      <c r="X903" s="6" t="s">
        <v>6</v>
      </c>
      <c r="Y903" s="6" t="s">
        <v>6</v>
      </c>
      <c r="Z903" s="6" t="s">
        <v>43</v>
      </c>
      <c r="AD903" s="12">
        <v>15521</v>
      </c>
      <c r="AG903" s="6">
        <f t="shared" si="230"/>
        <v>0</v>
      </c>
      <c r="AH903" s="6">
        <f t="shared" si="231"/>
        <v>0</v>
      </c>
      <c r="AI903" s="6" t="str">
        <f t="shared" si="232"/>
        <v/>
      </c>
      <c r="AJ903" s="6" t="str">
        <f t="shared" si="233"/>
        <v/>
      </c>
      <c r="AK903" s="6">
        <f t="shared" si="234"/>
        <v>0</v>
      </c>
      <c r="AL903" s="6">
        <f t="shared" si="235"/>
        <v>0</v>
      </c>
      <c r="AM903" s="6" t="str">
        <f t="shared" si="236"/>
        <v/>
      </c>
      <c r="AN903" s="6" t="str">
        <f t="shared" si="237"/>
        <v/>
      </c>
      <c r="AT903" s="6">
        <f t="shared" si="222"/>
        <v>0</v>
      </c>
      <c r="AU903" s="6">
        <f t="shared" si="223"/>
        <v>2</v>
      </c>
      <c r="AV903" s="6" t="str">
        <f t="shared" si="224"/>
        <v/>
      </c>
      <c r="AW903" s="6" t="str">
        <f t="shared" si="225"/>
        <v/>
      </c>
      <c r="AX903" s="6">
        <f t="shared" si="226"/>
        <v>0</v>
      </c>
      <c r="AY903" s="6">
        <f t="shared" si="227"/>
        <v>0</v>
      </c>
      <c r="AZ903" s="6" t="str">
        <f t="shared" si="228"/>
        <v/>
      </c>
      <c r="BA903" s="6" t="str">
        <f t="shared" si="229"/>
        <v/>
      </c>
    </row>
    <row r="904" spans="2:59">
      <c r="B904" s="2">
        <v>42639</v>
      </c>
      <c r="C904" s="3">
        <v>8</v>
      </c>
      <c r="D904" s="3" t="s">
        <v>121</v>
      </c>
      <c r="E904" s="4">
        <v>42640.041666666664</v>
      </c>
      <c r="F904" s="5" t="s">
        <v>986</v>
      </c>
      <c r="G904" s="5" t="s">
        <v>996</v>
      </c>
      <c r="H904" s="3" t="s">
        <v>986</v>
      </c>
      <c r="I904" s="3" t="s">
        <v>996</v>
      </c>
      <c r="J904" s="5">
        <v>1.37</v>
      </c>
      <c r="K904" s="5">
        <v>4.05</v>
      </c>
      <c r="L904" s="5">
        <v>6.6</v>
      </c>
      <c r="M904" s="3">
        <v>2.2799999999999998</v>
      </c>
      <c r="N904" s="3">
        <v>3.4</v>
      </c>
      <c r="O904" s="3">
        <v>2.52</v>
      </c>
      <c r="P904" s="3">
        <v>-1</v>
      </c>
      <c r="R904" s="3">
        <v>1</v>
      </c>
      <c r="S904" s="3">
        <v>3</v>
      </c>
      <c r="T904" s="5">
        <v>0</v>
      </c>
      <c r="U904" s="3">
        <v>0</v>
      </c>
      <c r="V904" s="6" t="str">
        <f t="shared" si="239"/>
        <v>瑞典超</v>
      </c>
      <c r="W904" s="6" t="s">
        <v>385</v>
      </c>
      <c r="X904" s="6" t="s">
        <v>6</v>
      </c>
      <c r="Y904" s="6" t="s">
        <v>6</v>
      </c>
      <c r="Z904" s="6" t="s">
        <v>43</v>
      </c>
      <c r="AA904" s="6" t="s">
        <v>44</v>
      </c>
      <c r="AB904" s="6">
        <v>1</v>
      </c>
      <c r="AC904" s="6">
        <v>1</v>
      </c>
      <c r="AD904" s="12">
        <v>15252</v>
      </c>
      <c r="AG904" s="6">
        <f t="shared" si="230"/>
        <v>0</v>
      </c>
      <c r="AH904" s="6">
        <f t="shared" si="231"/>
        <v>0</v>
      </c>
      <c r="AI904" s="6" t="str">
        <f t="shared" si="232"/>
        <v/>
      </c>
      <c r="AJ904" s="6" t="str">
        <f t="shared" si="233"/>
        <v/>
      </c>
      <c r="AK904" s="6">
        <f t="shared" si="234"/>
        <v>0</v>
      </c>
      <c r="AL904" s="6">
        <f t="shared" si="235"/>
        <v>0</v>
      </c>
      <c r="AM904" s="6" t="str">
        <f t="shared" si="236"/>
        <v/>
      </c>
      <c r="AN904" s="6" t="str">
        <f t="shared" si="237"/>
        <v/>
      </c>
      <c r="AT904" s="6">
        <f t="shared" si="222"/>
        <v>0</v>
      </c>
      <c r="AU904" s="6">
        <f t="shared" si="223"/>
        <v>0</v>
      </c>
      <c r="AV904" s="6" t="str">
        <f t="shared" si="224"/>
        <v/>
      </c>
      <c r="AW904" s="6" t="str">
        <f t="shared" si="225"/>
        <v/>
      </c>
      <c r="AX904" s="6">
        <f t="shared" si="226"/>
        <v>0</v>
      </c>
      <c r="AY904" s="6">
        <f t="shared" si="227"/>
        <v>2</v>
      </c>
      <c r="AZ904" s="6" t="str">
        <f t="shared" si="228"/>
        <v/>
      </c>
      <c r="BA904" s="6" t="str">
        <f t="shared" si="229"/>
        <v/>
      </c>
    </row>
    <row r="905" spans="2:59">
      <c r="B905" s="2">
        <v>42639</v>
      </c>
      <c r="C905" s="3">
        <v>9</v>
      </c>
      <c r="D905" s="3" t="s">
        <v>121</v>
      </c>
      <c r="E905" s="4">
        <v>42640.041666666664</v>
      </c>
      <c r="F905" s="5" t="s">
        <v>170</v>
      </c>
      <c r="G905" s="5" t="s">
        <v>547</v>
      </c>
      <c r="H905" s="3" t="s">
        <v>172</v>
      </c>
      <c r="I905" s="3" t="s">
        <v>547</v>
      </c>
      <c r="J905" s="5">
        <v>1.35</v>
      </c>
      <c r="K905" s="5">
        <v>4.3499999999999996</v>
      </c>
      <c r="L905" s="5">
        <v>6.3</v>
      </c>
      <c r="M905" s="3">
        <v>2.16</v>
      </c>
      <c r="N905" s="3">
        <v>3.6</v>
      </c>
      <c r="O905" s="3">
        <v>2.58</v>
      </c>
      <c r="P905" s="3">
        <v>-1</v>
      </c>
      <c r="R905" s="3">
        <v>2</v>
      </c>
      <c r="S905" s="3">
        <v>2</v>
      </c>
      <c r="T905" s="5">
        <v>1</v>
      </c>
      <c r="U905" s="3">
        <v>0</v>
      </c>
      <c r="V905" s="6" t="str">
        <f t="shared" si="239"/>
        <v>瑞典超</v>
      </c>
      <c r="W905" s="6" t="s">
        <v>0</v>
      </c>
      <c r="X905" s="6" t="s">
        <v>1</v>
      </c>
      <c r="Y905" s="6" t="s">
        <v>1</v>
      </c>
      <c r="Z905" s="6" t="s">
        <v>43</v>
      </c>
      <c r="AA905" s="6" t="s">
        <v>44</v>
      </c>
      <c r="AB905" s="6">
        <v>1</v>
      </c>
      <c r="AC905" s="6">
        <v>1</v>
      </c>
      <c r="AD905" s="12">
        <v>15252</v>
      </c>
      <c r="AG905" s="6">
        <f t="shared" si="230"/>
        <v>0</v>
      </c>
      <c r="AH905" s="6">
        <f t="shared" si="231"/>
        <v>0</v>
      </c>
      <c r="AI905" s="6" t="str">
        <f t="shared" si="232"/>
        <v/>
      </c>
      <c r="AJ905" s="6" t="str">
        <f t="shared" si="233"/>
        <v/>
      </c>
      <c r="AK905" s="6">
        <f t="shared" si="234"/>
        <v>0</v>
      </c>
      <c r="AL905" s="6">
        <f t="shared" si="235"/>
        <v>0</v>
      </c>
      <c r="AM905" s="6" t="str">
        <f t="shared" si="236"/>
        <v/>
      </c>
      <c r="AN905" s="6" t="str">
        <f t="shared" si="237"/>
        <v/>
      </c>
      <c r="AT905" s="6">
        <f t="shared" si="222"/>
        <v>0</v>
      </c>
      <c r="AU905" s="6">
        <f t="shared" si="223"/>
        <v>0</v>
      </c>
      <c r="AV905" s="6" t="str">
        <f t="shared" si="224"/>
        <v/>
      </c>
      <c r="AW905" s="6" t="str">
        <f t="shared" si="225"/>
        <v/>
      </c>
      <c r="AX905" s="6">
        <f t="shared" si="226"/>
        <v>2</v>
      </c>
      <c r="AY905" s="6">
        <f t="shared" si="227"/>
        <v>4</v>
      </c>
      <c r="AZ905" s="6" t="str">
        <f t="shared" si="228"/>
        <v/>
      </c>
      <c r="BA905" s="6" t="str">
        <f t="shared" si="229"/>
        <v/>
      </c>
    </row>
    <row r="906" spans="2:59">
      <c r="B906" s="2">
        <v>42639</v>
      </c>
      <c r="C906" s="3">
        <v>10</v>
      </c>
      <c r="D906" s="3" t="s">
        <v>137</v>
      </c>
      <c r="E906" s="4">
        <v>42640.041666666664</v>
      </c>
      <c r="F906" s="5" t="s">
        <v>139</v>
      </c>
      <c r="G906" s="5" t="s">
        <v>179</v>
      </c>
      <c r="H906" s="3" t="s">
        <v>139</v>
      </c>
      <c r="I906" s="3" t="s">
        <v>181</v>
      </c>
      <c r="J906" s="5">
        <v>1.76</v>
      </c>
      <c r="K906" s="5">
        <v>3.55</v>
      </c>
      <c r="L906" s="5">
        <v>3.58</v>
      </c>
      <c r="M906" s="3">
        <v>3.25</v>
      </c>
      <c r="N906" s="3">
        <v>3.8</v>
      </c>
      <c r="O906" s="3">
        <v>1.79</v>
      </c>
      <c r="P906" s="3">
        <v>-1</v>
      </c>
      <c r="R906" s="3">
        <v>1</v>
      </c>
      <c r="S906" s="3">
        <v>0</v>
      </c>
      <c r="T906" s="5">
        <v>3</v>
      </c>
      <c r="U906" s="3">
        <v>1</v>
      </c>
      <c r="V906" s="6" t="str">
        <f t="shared" si="239"/>
        <v>挪超</v>
      </c>
      <c r="W906" s="6" t="s">
        <v>5</v>
      </c>
      <c r="X906" s="6" t="s">
        <v>1</v>
      </c>
      <c r="Y906" s="6" t="s">
        <v>6</v>
      </c>
      <c r="Z906" s="6" t="s">
        <v>43</v>
      </c>
      <c r="AD906" s="12">
        <v>15521</v>
      </c>
      <c r="AG906" s="6">
        <f t="shared" si="230"/>
        <v>0</v>
      </c>
      <c r="AH906" s="6">
        <f t="shared" si="231"/>
        <v>0</v>
      </c>
      <c r="AI906" s="6" t="str">
        <f t="shared" si="232"/>
        <v/>
      </c>
      <c r="AJ906" s="6" t="str">
        <f t="shared" si="233"/>
        <v/>
      </c>
      <c r="AK906" s="6">
        <f t="shared" si="234"/>
        <v>0</v>
      </c>
      <c r="AL906" s="6">
        <f t="shared" si="235"/>
        <v>0</v>
      </c>
      <c r="AM906" s="6" t="str">
        <f t="shared" si="236"/>
        <v/>
      </c>
      <c r="AN906" s="6" t="str">
        <f t="shared" si="237"/>
        <v/>
      </c>
      <c r="AT906" s="6">
        <f t="shared" ref="AT906:AT969" si="240">IF(AND(AB906=$AB$4,AC906=$AC$4),IF(W906=$W$4,1,0)+IF(X906=$X$4,1,0)+IF(Y906=$Y$4,1,0),0)</f>
        <v>1</v>
      </c>
      <c r="AU906" s="6">
        <f t="shared" ref="AU906:AU969" si="241">IF(AND(AB906=$AB$4,AC906=$AC$4),IF(W906=$W$4,1,0)+IF(Z906=$Z$4,1,0)+IF(X906=$X$4,1,0)+IF(Y906=$Y$4,1,0)+IF(AA906=$AA$4,1,0)+IF(V906=$V$4,1,0),0)</f>
        <v>3</v>
      </c>
      <c r="AV906" s="6" t="str">
        <f t="shared" ref="AV906:AV969" si="242">IF(AND(AB906=$AB$4,AC906=$AC$4,AT906=MAX(AT$10:AT$5002)),(J906-J$4)^2+(K906-K$4)^2+(L906-L$4)^2+(M906-M$4)^2+(N906-N$4)^2+(O906-O$4)^2,"")</f>
        <v/>
      </c>
      <c r="AW906" s="6" t="str">
        <f t="shared" ref="AW906:AW969" si="243">IF(AND(AB906=$AB$4,AC906=$AC$4,AT906=MAX(AT$10:AT$5002),AU906=MAX(AU$10:AU$5002)),(J906-J$4)^2+(K906-K$4)^2+(L906-L$4)^2+(M906-M$4)^2+(N906-N$4)^2+(O906-O$4)^2,"")</f>
        <v/>
      </c>
      <c r="AX906" s="6">
        <f t="shared" ref="AX906:AX969" si="244">IF(AND(AB906=$AB$5,AC906=$AC$5),IF(W906=$W$5,1,0)+IF(X906=$X$5,1,0)+IF(Y906=$Y$5,1,0),0)</f>
        <v>0</v>
      </c>
      <c r="AY906" s="6">
        <f t="shared" ref="AY906:AY969" si="245">IF(AND(AB906=$AB$5,AC906=$AC$5),IF(W906=$W$5,1,0)+IF(Z906=$Z$5,1,0)+IF(X906=$X$5,1,0)+IF(Y906=$Y$5,1,0)+IF(AA906=$AA$5,1,0)+IF(V906=$V$5,1,0),0)</f>
        <v>0</v>
      </c>
      <c r="AZ906" s="6" t="str">
        <f t="shared" ref="AZ906:AZ969" si="246">IF(AND(AB906=$AB$5,AC906=$AC$5,AX906=MAX(AX$10:AX$5002)),(J906-J$4)^2+(K906-K$4)^2+(L906-L$4)^2+(M906-M$4)^2+(N906-N$4)^2+(O906-O$4)^2,"")</f>
        <v/>
      </c>
      <c r="BA906" s="6" t="str">
        <f t="shared" ref="BA906:BA969" si="247">IF(AND(AB906=$AB$5,AC906=$AC$5,AX906=MAX(AX$10:AX$5002),AY906=MAX(AY$10:AY$5002)),(J906-J$4)^2+(K906-K$4)^2+(L906-L$4)^2+(M906-M$4)^2+(N906-N$4)^2+(O906-O$4)^2,"")</f>
        <v/>
      </c>
    </row>
    <row r="907" spans="2:59">
      <c r="B907" s="2">
        <v>42639</v>
      </c>
      <c r="C907" s="3">
        <v>11</v>
      </c>
      <c r="D907" s="3" t="s">
        <v>108</v>
      </c>
      <c r="E907" s="4">
        <v>42640.083333333336</v>
      </c>
      <c r="F907" s="5" t="s">
        <v>548</v>
      </c>
      <c r="G907" s="5" t="s">
        <v>782</v>
      </c>
      <c r="H907" s="3" t="s">
        <v>548</v>
      </c>
      <c r="I907" s="3" t="s">
        <v>782</v>
      </c>
      <c r="J907" s="5">
        <v>1.25</v>
      </c>
      <c r="K907" s="5">
        <v>5.05</v>
      </c>
      <c r="L907" s="5">
        <v>7.6</v>
      </c>
      <c r="M907" s="3">
        <v>1.84</v>
      </c>
      <c r="N907" s="3">
        <v>3.9</v>
      </c>
      <c r="O907" s="3">
        <v>3.05</v>
      </c>
      <c r="P907" s="3">
        <v>-1</v>
      </c>
      <c r="R907" s="3">
        <v>7</v>
      </c>
      <c r="S907" s="3">
        <v>0</v>
      </c>
      <c r="T907" s="5">
        <v>3</v>
      </c>
      <c r="U907" s="3">
        <v>3</v>
      </c>
      <c r="V907" s="6" t="str">
        <f t="shared" si="239"/>
        <v>荷乙</v>
      </c>
      <c r="W907" s="6" t="s">
        <v>354</v>
      </c>
      <c r="X907" s="6" t="s">
        <v>1</v>
      </c>
      <c r="Y907" s="6" t="s">
        <v>2</v>
      </c>
      <c r="Z907" s="6" t="s">
        <v>43</v>
      </c>
      <c r="AD907" s="12">
        <v>15251</v>
      </c>
      <c r="AG907" s="6">
        <f t="shared" ref="AG907:AG970" si="248">IF(AD907=AD$4,IF(W907=$W$4,1,0)+IF(X907=$X$4,1,0)+IF(Y907=$Y$4,1,0),0)</f>
        <v>0</v>
      </c>
      <c r="AH907" s="6">
        <f t="shared" ref="AH907:AH970" si="249">IF(AD907=AD$4,IF(W907=$W$4,1,0)+IF(Z907=$Z$4,1,0)+IF(X907=$X$4,1,0)+IF(Y907=$Y$4,1,0)+IF(AA907=$AA$4,1,0)+IF(V907=$V$4,1,0),0)</f>
        <v>0</v>
      </c>
      <c r="AI907" s="6" t="str">
        <f t="shared" ref="AI907:AI970" si="250">IF(AND(AD907=AD$4,AG907=MAX(AG$10:AG$5002)),(J907-J$4)^2+(K907-K$4)^2+(L907-L$4)^2+(M907-M$4)^2+(N907-N$4)^2+(O907-O$4)^2,"")</f>
        <v/>
      </c>
      <c r="AJ907" s="6" t="str">
        <f t="shared" ref="AJ907:AJ970" si="251">IF(AND(AD907=AD$4,AG907=MAX(AG$10:AG$5002),AH907=MAX(AH$10:AH$5002)),(J907-J$4)^2+(K907-K$4)^2+(L907-L$4)^2+(M907-M$4)^2+(N907-N$4)^2+(O907-O$4)^2,"")</f>
        <v/>
      </c>
      <c r="AK907" s="6">
        <f t="shared" ref="AK907:AK970" si="252">IF(AD907=AD$5,IF(W907=$W$5,1,0)+IF(X907=$X$5,1,0)+IF(Y907=$Y$5,1,0),0)</f>
        <v>0</v>
      </c>
      <c r="AL907" s="6">
        <f t="shared" ref="AL907:AL970" si="253">IF(AD907=AD$5,IF(W907=$W$5,1,0)+IF(Z907=$Z$5,1,0)+IF(X907=$X$5,1,0)+IF(Y907=$Y$5,1,0)+IF(AA907=$AA$5,1,0)+IF(V907=$V$5,1,0),0)</f>
        <v>0</v>
      </c>
      <c r="AM907" s="6" t="str">
        <f t="shared" ref="AM907:AM970" si="254">IF(AND(AD907=AD$5,AK907=MAX(AK$10:AK$5002)),(J907-J$4)^2+(K907-K$4)^2+(L907-L$4)^2+(M907-M$4)^2+(N907-N$4)^2+(O907-O$4)^2,"")</f>
        <v/>
      </c>
      <c r="AN907" s="6" t="str">
        <f t="shared" ref="AN907:AN970" si="255">IF(AND(AD907=AD$5,AK907=MAX(AK$10:AK$5002),AL907=MAX(AL$10:AL$5002)),(J907-J$4)^2+(K907-K$4)^2+(L907-L$4)^2+(M907-M$4)^2+(N907-N$4)^2+(O907-O$4)^2,"")</f>
        <v/>
      </c>
      <c r="AT907" s="6">
        <f t="shared" si="240"/>
        <v>1</v>
      </c>
      <c r="AU907" s="6">
        <f t="shared" si="241"/>
        <v>3</v>
      </c>
      <c r="AV907" s="6" t="str">
        <f t="shared" si="242"/>
        <v/>
      </c>
      <c r="AW907" s="6" t="str">
        <f t="shared" si="243"/>
        <v/>
      </c>
      <c r="AX907" s="6">
        <f t="shared" si="244"/>
        <v>0</v>
      </c>
      <c r="AY907" s="6">
        <f t="shared" si="245"/>
        <v>0</v>
      </c>
      <c r="AZ907" s="6" t="str">
        <f t="shared" si="246"/>
        <v/>
      </c>
      <c r="BA907" s="6" t="str">
        <f t="shared" si="247"/>
        <v/>
      </c>
    </row>
    <row r="908" spans="2:59">
      <c r="B908" s="2">
        <v>42639</v>
      </c>
      <c r="C908" s="3">
        <v>12</v>
      </c>
      <c r="D908" s="3" t="s">
        <v>108</v>
      </c>
      <c r="E908" s="4">
        <v>42640.083333333336</v>
      </c>
      <c r="F908" s="5" t="s">
        <v>788</v>
      </c>
      <c r="G908" s="5" t="s">
        <v>550</v>
      </c>
      <c r="H908" s="3" t="s">
        <v>788</v>
      </c>
      <c r="I908" s="3" t="s">
        <v>552</v>
      </c>
      <c r="J908" s="5">
        <v>1.63</v>
      </c>
      <c r="K908" s="5">
        <v>3.8</v>
      </c>
      <c r="L908" s="5">
        <v>3.95</v>
      </c>
      <c r="M908" s="3">
        <v>2.86</v>
      </c>
      <c r="N908" s="3">
        <v>3.75</v>
      </c>
      <c r="O908" s="3">
        <v>1.95</v>
      </c>
      <c r="P908" s="3">
        <v>-1</v>
      </c>
      <c r="R908" s="3">
        <v>3</v>
      </c>
      <c r="S908" s="3">
        <v>0</v>
      </c>
      <c r="T908" s="5">
        <v>3</v>
      </c>
      <c r="U908" s="3">
        <v>3</v>
      </c>
      <c r="V908" s="6" t="str">
        <f t="shared" si="239"/>
        <v>荷乙</v>
      </c>
      <c r="W908" s="6" t="s">
        <v>134</v>
      </c>
      <c r="X908" s="6" t="s">
        <v>1</v>
      </c>
      <c r="Y908" s="6" t="s">
        <v>6</v>
      </c>
      <c r="Z908" s="6" t="s">
        <v>43</v>
      </c>
      <c r="AD908" s="12">
        <v>15521</v>
      </c>
      <c r="AG908" s="6">
        <f t="shared" si="248"/>
        <v>0</v>
      </c>
      <c r="AH908" s="6">
        <f t="shared" si="249"/>
        <v>0</v>
      </c>
      <c r="AI908" s="6" t="str">
        <f t="shared" si="250"/>
        <v/>
      </c>
      <c r="AJ908" s="6" t="str">
        <f t="shared" si="251"/>
        <v/>
      </c>
      <c r="AK908" s="6">
        <f t="shared" si="252"/>
        <v>0</v>
      </c>
      <c r="AL908" s="6">
        <f t="shared" si="253"/>
        <v>0</v>
      </c>
      <c r="AM908" s="6" t="str">
        <f t="shared" si="254"/>
        <v/>
      </c>
      <c r="AN908" s="6" t="str">
        <f t="shared" si="255"/>
        <v/>
      </c>
      <c r="AT908" s="6">
        <f t="shared" si="240"/>
        <v>1</v>
      </c>
      <c r="AU908" s="6">
        <f t="shared" si="241"/>
        <v>3</v>
      </c>
      <c r="AV908" s="6" t="str">
        <f t="shared" si="242"/>
        <v/>
      </c>
      <c r="AW908" s="6" t="str">
        <f t="shared" si="243"/>
        <v/>
      </c>
      <c r="AX908" s="6">
        <f t="shared" si="244"/>
        <v>0</v>
      </c>
      <c r="AY908" s="6">
        <f t="shared" si="245"/>
        <v>0</v>
      </c>
      <c r="AZ908" s="6" t="str">
        <f t="shared" si="246"/>
        <v/>
      </c>
      <c r="BA908" s="6" t="str">
        <f t="shared" si="247"/>
        <v/>
      </c>
    </row>
    <row r="909" spans="2:59">
      <c r="B909" s="2">
        <v>42639</v>
      </c>
      <c r="C909" s="3">
        <v>13</v>
      </c>
      <c r="D909" s="3" t="s">
        <v>86</v>
      </c>
      <c r="E909" s="4">
        <v>42640.09375</v>
      </c>
      <c r="F909" s="5" t="s">
        <v>88</v>
      </c>
      <c r="G909" s="5" t="s">
        <v>91</v>
      </c>
      <c r="H909" s="3" t="s">
        <v>89</v>
      </c>
      <c r="I909" s="3" t="s">
        <v>91</v>
      </c>
      <c r="J909" s="5">
        <v>1.86</v>
      </c>
      <c r="K909" s="5">
        <v>3.32</v>
      </c>
      <c r="L909" s="5">
        <v>3.45</v>
      </c>
      <c r="M909" s="3">
        <v>3.7</v>
      </c>
      <c r="N909" s="3">
        <v>3.7</v>
      </c>
      <c r="O909" s="3">
        <v>1.7</v>
      </c>
      <c r="P909" s="3">
        <v>-1</v>
      </c>
      <c r="R909" s="3">
        <v>2</v>
      </c>
      <c r="S909" s="3">
        <v>0</v>
      </c>
      <c r="T909" s="5">
        <v>3</v>
      </c>
      <c r="U909" s="3">
        <v>3</v>
      </c>
      <c r="V909" s="6" t="str">
        <f t="shared" si="239"/>
        <v>德乙</v>
      </c>
      <c r="W909" s="6" t="s">
        <v>248</v>
      </c>
      <c r="X909" s="6" t="s">
        <v>1</v>
      </c>
      <c r="Y909" s="6" t="s">
        <v>336</v>
      </c>
      <c r="Z909" s="6" t="s">
        <v>43</v>
      </c>
      <c r="AC909" s="6">
        <v>1</v>
      </c>
      <c r="AD909" s="12">
        <v>25512</v>
      </c>
      <c r="AG909" s="6">
        <f t="shared" si="248"/>
        <v>1</v>
      </c>
      <c r="AH909" s="6">
        <f t="shared" si="249"/>
        <v>3</v>
      </c>
      <c r="AI909" s="6" t="str">
        <f t="shared" si="250"/>
        <v/>
      </c>
      <c r="AJ909" s="6" t="str">
        <f t="shared" si="251"/>
        <v/>
      </c>
      <c r="AK909" s="6">
        <f t="shared" si="252"/>
        <v>0</v>
      </c>
      <c r="AL909" s="6">
        <f t="shared" si="253"/>
        <v>0</v>
      </c>
      <c r="AM909" s="6" t="str">
        <f t="shared" si="254"/>
        <v/>
      </c>
      <c r="AN909" s="6" t="str">
        <f t="shared" si="255"/>
        <v/>
      </c>
      <c r="AT909" s="6">
        <f t="shared" si="240"/>
        <v>0</v>
      </c>
      <c r="AU909" s="6">
        <f t="shared" si="241"/>
        <v>0</v>
      </c>
      <c r="AV909" s="6" t="str">
        <f t="shared" si="242"/>
        <v/>
      </c>
      <c r="AW909" s="6" t="str">
        <f t="shared" si="243"/>
        <v/>
      </c>
      <c r="AX909" s="6">
        <f t="shared" si="244"/>
        <v>0</v>
      </c>
      <c r="AY909" s="6">
        <f t="shared" si="245"/>
        <v>0</v>
      </c>
      <c r="AZ909" s="6" t="str">
        <f t="shared" si="246"/>
        <v/>
      </c>
      <c r="BA909" s="6" t="str">
        <f t="shared" si="247"/>
        <v/>
      </c>
    </row>
    <row r="910" spans="2:59">
      <c r="B910" s="2">
        <v>42639</v>
      </c>
      <c r="C910" s="3">
        <v>14</v>
      </c>
      <c r="D910" s="3" t="s">
        <v>554</v>
      </c>
      <c r="E910" s="4">
        <v>42640.104166666664</v>
      </c>
      <c r="F910" s="5" t="s">
        <v>876</v>
      </c>
      <c r="G910" s="5" t="s">
        <v>762</v>
      </c>
      <c r="H910" s="3" t="s">
        <v>876</v>
      </c>
      <c r="I910" s="3" t="s">
        <v>762</v>
      </c>
      <c r="J910" s="5">
        <v>2.5499999999999998</v>
      </c>
      <c r="K910" s="5">
        <v>2.5299999999999998</v>
      </c>
      <c r="L910" s="5">
        <v>2.93</v>
      </c>
      <c r="M910" s="3">
        <v>6.4</v>
      </c>
      <c r="N910" s="3">
        <v>4.2</v>
      </c>
      <c r="O910" s="3">
        <v>1.36</v>
      </c>
      <c r="P910" s="3">
        <v>-1</v>
      </c>
      <c r="R910" s="3">
        <v>2</v>
      </c>
      <c r="S910" s="3">
        <v>1</v>
      </c>
      <c r="T910" s="5">
        <v>3</v>
      </c>
      <c r="U910" s="3">
        <v>1</v>
      </c>
      <c r="V910" s="6" t="str">
        <f t="shared" si="239"/>
        <v>法乙</v>
      </c>
      <c r="W910" s="6" t="s">
        <v>211</v>
      </c>
      <c r="X910" s="6" t="s">
        <v>1</v>
      </c>
      <c r="Y910" s="6" t="s">
        <v>6</v>
      </c>
      <c r="Z910" s="6" t="s">
        <v>43</v>
      </c>
      <c r="AC910" s="6">
        <v>1</v>
      </c>
      <c r="AD910" s="12" t="s">
        <v>1235</v>
      </c>
      <c r="AG910" s="6">
        <f t="shared" si="248"/>
        <v>0</v>
      </c>
      <c r="AH910" s="6">
        <f t="shared" si="249"/>
        <v>0</v>
      </c>
      <c r="AI910" s="6" t="str">
        <f t="shared" si="250"/>
        <v/>
      </c>
      <c r="AJ910" s="6" t="str">
        <f t="shared" si="251"/>
        <v/>
      </c>
      <c r="AK910" s="6">
        <f t="shared" si="252"/>
        <v>0</v>
      </c>
      <c r="AL910" s="6">
        <f t="shared" si="253"/>
        <v>0</v>
      </c>
      <c r="AM910" s="6" t="str">
        <f t="shared" si="254"/>
        <v/>
      </c>
      <c r="AN910" s="6" t="str">
        <f t="shared" si="255"/>
        <v/>
      </c>
      <c r="AT910" s="6">
        <f t="shared" si="240"/>
        <v>0</v>
      </c>
      <c r="AU910" s="6">
        <f t="shared" si="241"/>
        <v>0</v>
      </c>
      <c r="AV910" s="6" t="str">
        <f t="shared" si="242"/>
        <v/>
      </c>
      <c r="AW910" s="6" t="str">
        <f t="shared" si="243"/>
        <v/>
      </c>
      <c r="AX910" s="6">
        <f t="shared" si="244"/>
        <v>0</v>
      </c>
      <c r="AY910" s="6">
        <f t="shared" si="245"/>
        <v>0</v>
      </c>
      <c r="AZ910" s="6" t="str">
        <f t="shared" si="246"/>
        <v/>
      </c>
      <c r="BA910" s="6" t="str">
        <f t="shared" si="247"/>
        <v/>
      </c>
      <c r="BG910" s="6" t="s">
        <v>1182</v>
      </c>
    </row>
    <row r="911" spans="2:59">
      <c r="B911" s="2">
        <v>42639</v>
      </c>
      <c r="C911" s="3">
        <v>15</v>
      </c>
      <c r="D911" s="3" t="s">
        <v>191</v>
      </c>
      <c r="E911" s="4">
        <v>42640.114583333336</v>
      </c>
      <c r="F911" s="5" t="s">
        <v>192</v>
      </c>
      <c r="G911" s="5" t="s">
        <v>195</v>
      </c>
      <c r="H911" s="3" t="s">
        <v>192</v>
      </c>
      <c r="I911" s="3" t="s">
        <v>196</v>
      </c>
      <c r="J911" s="5">
        <v>1.77</v>
      </c>
      <c r="K911" s="5">
        <v>3.1</v>
      </c>
      <c r="L911" s="5">
        <v>4.1500000000000004</v>
      </c>
      <c r="M911" s="3">
        <v>3.6</v>
      </c>
      <c r="N911" s="3">
        <v>3.45</v>
      </c>
      <c r="O911" s="3">
        <v>1.78</v>
      </c>
      <c r="P911" s="3">
        <v>-1</v>
      </c>
      <c r="R911" s="3">
        <v>3</v>
      </c>
      <c r="S911" s="3">
        <v>1</v>
      </c>
      <c r="T911" s="5">
        <v>3</v>
      </c>
      <c r="U911" s="3">
        <v>3</v>
      </c>
      <c r="V911" s="6" t="str">
        <f t="shared" si="239"/>
        <v>西甲</v>
      </c>
      <c r="W911" s="6" t="s">
        <v>322</v>
      </c>
      <c r="X911" s="6" t="s">
        <v>1</v>
      </c>
      <c r="Y911" s="6" t="s">
        <v>2</v>
      </c>
      <c r="Z911" s="6" t="s">
        <v>3</v>
      </c>
      <c r="AD911" s="12">
        <v>15521</v>
      </c>
      <c r="AG911" s="6">
        <f t="shared" si="248"/>
        <v>0</v>
      </c>
      <c r="AH911" s="6">
        <f t="shared" si="249"/>
        <v>0</v>
      </c>
      <c r="AI911" s="6" t="str">
        <f t="shared" si="250"/>
        <v/>
      </c>
      <c r="AJ911" s="6" t="str">
        <f t="shared" si="251"/>
        <v/>
      </c>
      <c r="AK911" s="6">
        <f t="shared" si="252"/>
        <v>0</v>
      </c>
      <c r="AL911" s="6">
        <f t="shared" si="253"/>
        <v>0</v>
      </c>
      <c r="AM911" s="6" t="str">
        <f t="shared" si="254"/>
        <v/>
      </c>
      <c r="AN911" s="6" t="str">
        <f t="shared" si="255"/>
        <v/>
      </c>
      <c r="AT911" s="6">
        <f t="shared" si="240"/>
        <v>1</v>
      </c>
      <c r="AU911" s="6">
        <f t="shared" si="241"/>
        <v>2</v>
      </c>
      <c r="AV911" s="6" t="str">
        <f t="shared" si="242"/>
        <v/>
      </c>
      <c r="AW911" s="6" t="str">
        <f t="shared" si="243"/>
        <v/>
      </c>
      <c r="AX911" s="6">
        <f t="shared" si="244"/>
        <v>0</v>
      </c>
      <c r="AY911" s="6">
        <f t="shared" si="245"/>
        <v>0</v>
      </c>
      <c r="AZ911" s="6" t="str">
        <f t="shared" si="246"/>
        <v/>
      </c>
      <c r="BA911" s="6" t="str">
        <f t="shared" si="247"/>
        <v/>
      </c>
    </row>
    <row r="912" spans="2:59">
      <c r="B912" s="2">
        <v>42639</v>
      </c>
      <c r="C912" s="3">
        <v>16</v>
      </c>
      <c r="D912" s="3" t="s">
        <v>97</v>
      </c>
      <c r="E912" s="4">
        <v>42640.125</v>
      </c>
      <c r="F912" s="5" t="s">
        <v>838</v>
      </c>
      <c r="G912" s="5" t="s">
        <v>976</v>
      </c>
      <c r="H912" s="3" t="s">
        <v>838</v>
      </c>
      <c r="I912" s="3" t="s">
        <v>976</v>
      </c>
      <c r="J912" s="5">
        <v>3.02</v>
      </c>
      <c r="K912" s="5">
        <v>2.88</v>
      </c>
      <c r="L912" s="5">
        <v>2.2200000000000002</v>
      </c>
      <c r="M912" s="3">
        <v>1.48</v>
      </c>
      <c r="N912" s="3">
        <v>3.95</v>
      </c>
      <c r="O912" s="3">
        <v>5</v>
      </c>
      <c r="P912" s="3">
        <v>1</v>
      </c>
      <c r="R912" s="3">
        <v>2</v>
      </c>
      <c r="S912" s="3">
        <v>0</v>
      </c>
      <c r="T912" s="5">
        <v>3</v>
      </c>
      <c r="U912" s="3">
        <v>3</v>
      </c>
      <c r="V912" s="6" t="str">
        <f t="shared" si="239"/>
        <v>英超</v>
      </c>
      <c r="W912" s="6" t="s">
        <v>134</v>
      </c>
      <c r="X912" s="6" t="s">
        <v>1</v>
      </c>
      <c r="Y912" s="6" t="s">
        <v>6</v>
      </c>
      <c r="Z912" s="6" t="s">
        <v>3</v>
      </c>
      <c r="AA912" s="6" t="s">
        <v>44</v>
      </c>
      <c r="AB912" s="6">
        <v>1</v>
      </c>
      <c r="AC912" s="6" t="s">
        <v>44</v>
      </c>
      <c r="AD912" s="12">
        <v>52151</v>
      </c>
      <c r="AG912" s="6">
        <f t="shared" si="248"/>
        <v>0</v>
      </c>
      <c r="AH912" s="6">
        <f t="shared" si="249"/>
        <v>0</v>
      </c>
      <c r="AI912" s="6" t="str">
        <f t="shared" si="250"/>
        <v/>
      </c>
      <c r="AJ912" s="6" t="str">
        <f t="shared" si="251"/>
        <v/>
      </c>
      <c r="AK912" s="6">
        <f t="shared" si="252"/>
        <v>0</v>
      </c>
      <c r="AL912" s="6">
        <f t="shared" si="253"/>
        <v>0</v>
      </c>
      <c r="AM912" s="6" t="str">
        <f t="shared" si="254"/>
        <v/>
      </c>
      <c r="AN912" s="6" t="str">
        <f t="shared" si="255"/>
        <v/>
      </c>
      <c r="AT912" s="6">
        <f t="shared" si="240"/>
        <v>0</v>
      </c>
      <c r="AU912" s="6">
        <f t="shared" si="241"/>
        <v>0</v>
      </c>
      <c r="AV912" s="6" t="str">
        <f t="shared" si="242"/>
        <v/>
      </c>
      <c r="AW912" s="6" t="str">
        <f t="shared" si="243"/>
        <v/>
      </c>
      <c r="AX912" s="6">
        <f t="shared" si="244"/>
        <v>0</v>
      </c>
      <c r="AY912" s="6">
        <f t="shared" si="245"/>
        <v>0</v>
      </c>
      <c r="AZ912" s="6" t="str">
        <f t="shared" si="246"/>
        <v/>
      </c>
      <c r="BA912" s="6" t="str">
        <f t="shared" si="247"/>
        <v/>
      </c>
    </row>
    <row r="913" spans="2:59">
      <c r="B913" s="2">
        <v>42639</v>
      </c>
      <c r="C913" s="3">
        <v>17</v>
      </c>
      <c r="D913" s="3" t="s">
        <v>174</v>
      </c>
      <c r="E913" s="4">
        <v>42640.125</v>
      </c>
      <c r="F913" s="5" t="s">
        <v>244</v>
      </c>
      <c r="G913" s="5" t="s">
        <v>251</v>
      </c>
      <c r="H913" s="3" t="s">
        <v>244</v>
      </c>
      <c r="I913" s="3" t="s">
        <v>251</v>
      </c>
      <c r="J913" s="5">
        <v>2.09</v>
      </c>
      <c r="K913" s="5">
        <v>3.08</v>
      </c>
      <c r="L913" s="5">
        <v>3.06</v>
      </c>
      <c r="M913" s="3">
        <v>4.3499999999999996</v>
      </c>
      <c r="N913" s="3">
        <v>4</v>
      </c>
      <c r="O913" s="3">
        <v>1.54</v>
      </c>
      <c r="P913" s="3">
        <v>-1</v>
      </c>
      <c r="R913" s="3">
        <v>2</v>
      </c>
      <c r="S913" s="3">
        <v>1</v>
      </c>
      <c r="T913" s="5">
        <v>3</v>
      </c>
      <c r="U913" s="3">
        <v>1</v>
      </c>
      <c r="V913" s="6" t="str">
        <f t="shared" si="239"/>
        <v>意甲</v>
      </c>
      <c r="W913" s="6" t="s">
        <v>336</v>
      </c>
      <c r="X913" s="6" t="s">
        <v>1</v>
      </c>
      <c r="Y913" s="6" t="s">
        <v>1</v>
      </c>
      <c r="Z913" s="6" t="s">
        <v>3</v>
      </c>
      <c r="AC913" s="6">
        <v>1</v>
      </c>
      <c r="AD913" s="12">
        <v>25512</v>
      </c>
      <c r="AG913" s="6">
        <f t="shared" si="248"/>
        <v>2</v>
      </c>
      <c r="AH913" s="6">
        <f t="shared" si="249"/>
        <v>3</v>
      </c>
      <c r="AI913" s="6" t="str">
        <f t="shared" si="250"/>
        <v/>
      </c>
      <c r="AJ913" s="6" t="str">
        <f t="shared" si="251"/>
        <v/>
      </c>
      <c r="AK913" s="6">
        <f t="shared" si="252"/>
        <v>0</v>
      </c>
      <c r="AL913" s="6">
        <f t="shared" si="253"/>
        <v>0</v>
      </c>
      <c r="AM913" s="6" t="str">
        <f t="shared" si="254"/>
        <v/>
      </c>
      <c r="AN913" s="6" t="str">
        <f t="shared" si="255"/>
        <v/>
      </c>
      <c r="AT913" s="6">
        <f t="shared" si="240"/>
        <v>0</v>
      </c>
      <c r="AU913" s="6">
        <f t="shared" si="241"/>
        <v>0</v>
      </c>
      <c r="AV913" s="6" t="str">
        <f t="shared" si="242"/>
        <v/>
      </c>
      <c r="AW913" s="6" t="str">
        <f t="shared" si="243"/>
        <v/>
      </c>
      <c r="AX913" s="6">
        <f t="shared" si="244"/>
        <v>0</v>
      </c>
      <c r="AY913" s="6">
        <f t="shared" si="245"/>
        <v>0</v>
      </c>
      <c r="AZ913" s="6" t="str">
        <f t="shared" si="246"/>
        <v/>
      </c>
      <c r="BA913" s="6" t="str">
        <f t="shared" si="247"/>
        <v/>
      </c>
    </row>
    <row r="914" spans="2:59">
      <c r="B914" s="2">
        <v>42639</v>
      </c>
      <c r="C914" s="3">
        <v>18</v>
      </c>
      <c r="D914" s="3" t="s">
        <v>36</v>
      </c>
      <c r="E914" s="4">
        <v>42640.125</v>
      </c>
      <c r="F914" s="5" t="s">
        <v>914</v>
      </c>
      <c r="G914" s="5" t="s">
        <v>264</v>
      </c>
      <c r="H914" s="3" t="s">
        <v>916</v>
      </c>
      <c r="I914" s="3" t="s">
        <v>265</v>
      </c>
      <c r="J914" s="5">
        <v>1.97</v>
      </c>
      <c r="K914" s="5">
        <v>2.95</v>
      </c>
      <c r="L914" s="5">
        <v>3.55</v>
      </c>
      <c r="M914" s="3">
        <v>4.3499999999999996</v>
      </c>
      <c r="N914" s="3">
        <v>3.6</v>
      </c>
      <c r="O914" s="3">
        <v>1.61</v>
      </c>
      <c r="P914" s="3">
        <v>-1</v>
      </c>
      <c r="R914" s="3">
        <v>1</v>
      </c>
      <c r="S914" s="3">
        <v>1</v>
      </c>
      <c r="T914" s="5">
        <v>1</v>
      </c>
      <c r="U914" s="3">
        <v>0</v>
      </c>
      <c r="V914" s="6" t="str">
        <f t="shared" si="239"/>
        <v>葡超</v>
      </c>
      <c r="W914" s="6" t="s">
        <v>385</v>
      </c>
      <c r="X914" s="6" t="s">
        <v>1</v>
      </c>
      <c r="Y914" s="6" t="s">
        <v>6</v>
      </c>
      <c r="Z914" s="6" t="s">
        <v>3</v>
      </c>
      <c r="AA914" s="6" t="s">
        <v>44</v>
      </c>
      <c r="AB914" s="6">
        <v>1</v>
      </c>
      <c r="AC914" s="6" t="s">
        <v>44</v>
      </c>
      <c r="AD914" s="12">
        <v>25511</v>
      </c>
      <c r="AG914" s="6">
        <f t="shared" si="248"/>
        <v>0</v>
      </c>
      <c r="AH914" s="6">
        <f t="shared" si="249"/>
        <v>0</v>
      </c>
      <c r="AI914" s="6" t="str">
        <f t="shared" si="250"/>
        <v/>
      </c>
      <c r="AJ914" s="6" t="str">
        <f t="shared" si="251"/>
        <v/>
      </c>
      <c r="AK914" s="6">
        <f t="shared" si="252"/>
        <v>1</v>
      </c>
      <c r="AL914" s="6">
        <f t="shared" si="253"/>
        <v>2</v>
      </c>
      <c r="AM914" s="6" t="str">
        <f t="shared" si="254"/>
        <v/>
      </c>
      <c r="AN914" s="6" t="str">
        <f t="shared" si="255"/>
        <v/>
      </c>
      <c r="AT914" s="6">
        <f t="shared" si="240"/>
        <v>0</v>
      </c>
      <c r="AU914" s="6">
        <f t="shared" si="241"/>
        <v>0</v>
      </c>
      <c r="AV914" s="6" t="str">
        <f t="shared" si="242"/>
        <v/>
      </c>
      <c r="AW914" s="6" t="str">
        <f t="shared" si="243"/>
        <v/>
      </c>
      <c r="AX914" s="6">
        <f t="shared" si="244"/>
        <v>0</v>
      </c>
      <c r="AY914" s="6">
        <f t="shared" si="245"/>
        <v>0</v>
      </c>
      <c r="AZ914" s="6" t="str">
        <f t="shared" si="246"/>
        <v/>
      </c>
      <c r="BA914" s="6" t="str">
        <f t="shared" si="247"/>
        <v/>
      </c>
    </row>
    <row r="915" spans="2:59">
      <c r="B915" s="2">
        <v>42639</v>
      </c>
      <c r="C915" s="3">
        <v>19</v>
      </c>
      <c r="D915" s="3" t="s">
        <v>207</v>
      </c>
      <c r="E915" s="4">
        <v>42640.25</v>
      </c>
      <c r="F915" s="5" t="s">
        <v>560</v>
      </c>
      <c r="G915" s="5" t="s">
        <v>1047</v>
      </c>
      <c r="H915" s="3" t="s">
        <v>560</v>
      </c>
      <c r="I915" s="3" t="s">
        <v>1047</v>
      </c>
      <c r="J915" s="5">
        <v>2.63</v>
      </c>
      <c r="K915" s="5">
        <v>2.8</v>
      </c>
      <c r="L915" s="5">
        <v>2.5499999999999998</v>
      </c>
      <c r="M915" s="3">
        <v>1.36</v>
      </c>
      <c r="N915" s="3">
        <v>4.2</v>
      </c>
      <c r="O915" s="3">
        <v>6.5</v>
      </c>
      <c r="P915" s="3">
        <v>1</v>
      </c>
      <c r="R915" s="3">
        <v>2</v>
      </c>
      <c r="S915" s="3">
        <v>2</v>
      </c>
      <c r="T915" s="5">
        <v>1</v>
      </c>
      <c r="U915" s="3">
        <v>3</v>
      </c>
      <c r="V915" s="6" t="str">
        <f t="shared" si="239"/>
        <v>阿甲</v>
      </c>
      <c r="W915" s="6" t="s">
        <v>1</v>
      </c>
      <c r="X915" s="6" t="s">
        <v>1</v>
      </c>
      <c r="Y915" s="6" t="s">
        <v>1</v>
      </c>
      <c r="Z915" s="6" t="s">
        <v>43</v>
      </c>
      <c r="AA915" s="6" t="s">
        <v>44</v>
      </c>
      <c r="AB915" s="6">
        <v>1</v>
      </c>
      <c r="AC915" s="6" t="s">
        <v>44</v>
      </c>
      <c r="AD915" s="12">
        <v>52151</v>
      </c>
      <c r="AG915" s="6">
        <f t="shared" si="248"/>
        <v>0</v>
      </c>
      <c r="AH915" s="6">
        <f t="shared" si="249"/>
        <v>0</v>
      </c>
      <c r="AI915" s="6" t="str">
        <f t="shared" si="250"/>
        <v/>
      </c>
      <c r="AJ915" s="6" t="str">
        <f t="shared" si="251"/>
        <v/>
      </c>
      <c r="AK915" s="6">
        <f t="shared" si="252"/>
        <v>0</v>
      </c>
      <c r="AL915" s="6">
        <f t="shared" si="253"/>
        <v>0</v>
      </c>
      <c r="AM915" s="6" t="str">
        <f t="shared" si="254"/>
        <v/>
      </c>
      <c r="AN915" s="6" t="str">
        <f t="shared" si="255"/>
        <v/>
      </c>
      <c r="AT915" s="6">
        <f t="shared" si="240"/>
        <v>0</v>
      </c>
      <c r="AU915" s="6">
        <f t="shared" si="241"/>
        <v>0</v>
      </c>
      <c r="AV915" s="6" t="str">
        <f t="shared" si="242"/>
        <v/>
      </c>
      <c r="AW915" s="6" t="str">
        <f t="shared" si="243"/>
        <v/>
      </c>
      <c r="AX915" s="6">
        <f t="shared" si="244"/>
        <v>0</v>
      </c>
      <c r="AY915" s="6">
        <f t="shared" si="245"/>
        <v>0</v>
      </c>
      <c r="AZ915" s="6" t="str">
        <f t="shared" si="246"/>
        <v/>
      </c>
      <c r="BA915" s="6" t="str">
        <f t="shared" si="247"/>
        <v/>
      </c>
    </row>
    <row r="916" spans="2:59">
      <c r="B916" s="2">
        <v>42639</v>
      </c>
      <c r="C916" s="3">
        <v>20</v>
      </c>
      <c r="D916" s="3" t="s">
        <v>207</v>
      </c>
      <c r="E916" s="4">
        <v>42640.34375</v>
      </c>
      <c r="F916" s="5" t="s">
        <v>1007</v>
      </c>
      <c r="G916" s="5" t="s">
        <v>804</v>
      </c>
      <c r="H916" s="3" t="s">
        <v>1007</v>
      </c>
      <c r="I916" s="3" t="s">
        <v>804</v>
      </c>
      <c r="J916" s="5">
        <v>2.2000000000000002</v>
      </c>
      <c r="K916" s="5">
        <v>2.8</v>
      </c>
      <c r="L916" s="5">
        <v>3.15</v>
      </c>
      <c r="M916" s="3">
        <v>5.05</v>
      </c>
      <c r="N916" s="3">
        <v>3.85</v>
      </c>
      <c r="O916" s="3">
        <v>1.49</v>
      </c>
      <c r="P916" s="3">
        <v>-1</v>
      </c>
      <c r="R916" s="3">
        <v>0</v>
      </c>
      <c r="S916" s="3">
        <v>0</v>
      </c>
      <c r="T916" s="5">
        <v>1</v>
      </c>
      <c r="U916" s="3">
        <v>0</v>
      </c>
      <c r="V916" s="6" t="str">
        <f t="shared" si="239"/>
        <v>阿甲</v>
      </c>
      <c r="W916" s="6" t="s">
        <v>0</v>
      </c>
      <c r="X916" s="6" t="s">
        <v>1</v>
      </c>
      <c r="Y916" s="6" t="s">
        <v>2</v>
      </c>
      <c r="Z916" s="6" t="s">
        <v>43</v>
      </c>
      <c r="AA916" s="6" t="s">
        <v>44</v>
      </c>
      <c r="AB916" s="6">
        <v>1</v>
      </c>
      <c r="AC916" s="6" t="s">
        <v>44</v>
      </c>
      <c r="AD916" s="12">
        <v>25511</v>
      </c>
      <c r="AG916" s="6">
        <f t="shared" si="248"/>
        <v>0</v>
      </c>
      <c r="AH916" s="6">
        <f t="shared" si="249"/>
        <v>0</v>
      </c>
      <c r="AI916" s="6" t="str">
        <f t="shared" si="250"/>
        <v/>
      </c>
      <c r="AJ916" s="6" t="str">
        <f t="shared" si="251"/>
        <v/>
      </c>
      <c r="AK916" s="6">
        <f t="shared" si="252"/>
        <v>1</v>
      </c>
      <c r="AL916" s="6">
        <f t="shared" si="253"/>
        <v>3</v>
      </c>
      <c r="AM916" s="6" t="str">
        <f t="shared" si="254"/>
        <v/>
      </c>
      <c r="AN916" s="6" t="str">
        <f t="shared" si="255"/>
        <v/>
      </c>
      <c r="AT916" s="6">
        <f t="shared" si="240"/>
        <v>0</v>
      </c>
      <c r="AU916" s="6">
        <f t="shared" si="241"/>
        <v>0</v>
      </c>
      <c r="AV916" s="6" t="str">
        <f t="shared" si="242"/>
        <v/>
      </c>
      <c r="AW916" s="6" t="str">
        <f t="shared" si="243"/>
        <v/>
      </c>
      <c r="AX916" s="6">
        <f t="shared" si="244"/>
        <v>0</v>
      </c>
      <c r="AY916" s="6">
        <f t="shared" si="245"/>
        <v>0</v>
      </c>
      <c r="AZ916" s="6" t="str">
        <f t="shared" si="246"/>
        <v/>
      </c>
      <c r="BA916" s="6" t="str">
        <f t="shared" si="247"/>
        <v/>
      </c>
    </row>
    <row r="917" spans="2:59">
      <c r="B917" s="2">
        <v>42640</v>
      </c>
      <c r="C917" s="3">
        <v>1</v>
      </c>
      <c r="D917" s="3" t="s">
        <v>360</v>
      </c>
      <c r="E917" s="4">
        <v>42640.729166666664</v>
      </c>
      <c r="F917" s="5" t="s">
        <v>1183</v>
      </c>
      <c r="G917" s="5" t="s">
        <v>1184</v>
      </c>
      <c r="H917" s="3" t="s">
        <v>1185</v>
      </c>
      <c r="I917" s="3" t="s">
        <v>1184</v>
      </c>
      <c r="J917" s="5">
        <v>10.5</v>
      </c>
      <c r="K917" s="5">
        <v>5.6</v>
      </c>
      <c r="L917" s="5">
        <v>1.17</v>
      </c>
      <c r="M917" s="3">
        <v>3.68</v>
      </c>
      <c r="N917" s="3">
        <v>4.0999999999999996</v>
      </c>
      <c r="O917" s="3">
        <v>1.63</v>
      </c>
      <c r="P917" s="3">
        <v>1</v>
      </c>
      <c r="R917" s="3">
        <v>0</v>
      </c>
      <c r="S917" s="3">
        <v>2</v>
      </c>
      <c r="T917" s="5">
        <v>0</v>
      </c>
      <c r="U917" s="3">
        <v>0</v>
      </c>
      <c r="V917" s="6" t="str">
        <f t="shared" si="239"/>
        <v>足总杯</v>
      </c>
      <c r="W917" s="6" t="s">
        <v>322</v>
      </c>
      <c r="X917" s="6" t="s">
        <v>1</v>
      </c>
      <c r="Y917" s="6" t="s">
        <v>2</v>
      </c>
      <c r="Z917" s="6" t="s">
        <v>317</v>
      </c>
      <c r="AD917" s="12">
        <v>51521</v>
      </c>
      <c r="AG917" s="6">
        <f t="shared" si="248"/>
        <v>0</v>
      </c>
      <c r="AH917" s="6">
        <f t="shared" si="249"/>
        <v>0</v>
      </c>
      <c r="AI917" s="6" t="str">
        <f t="shared" si="250"/>
        <v/>
      </c>
      <c r="AJ917" s="6" t="str">
        <f t="shared" si="251"/>
        <v/>
      </c>
      <c r="AK917" s="6">
        <f t="shared" si="252"/>
        <v>0</v>
      </c>
      <c r="AL917" s="6">
        <f t="shared" si="253"/>
        <v>0</v>
      </c>
      <c r="AM917" s="6" t="str">
        <f t="shared" si="254"/>
        <v/>
      </c>
      <c r="AN917" s="6" t="str">
        <f t="shared" si="255"/>
        <v/>
      </c>
      <c r="AT917" s="6">
        <f t="shared" si="240"/>
        <v>1</v>
      </c>
      <c r="AU917" s="6">
        <f t="shared" si="241"/>
        <v>2</v>
      </c>
      <c r="AV917" s="6" t="str">
        <f t="shared" si="242"/>
        <v/>
      </c>
      <c r="AW917" s="6" t="str">
        <f t="shared" si="243"/>
        <v/>
      </c>
      <c r="AX917" s="6">
        <f t="shared" si="244"/>
        <v>0</v>
      </c>
      <c r="AY917" s="6">
        <f t="shared" si="245"/>
        <v>0</v>
      </c>
      <c r="AZ917" s="6" t="str">
        <f t="shared" si="246"/>
        <v/>
      </c>
      <c r="BA917" s="6" t="str">
        <f t="shared" si="247"/>
        <v/>
      </c>
    </row>
    <row r="918" spans="2:59">
      <c r="B918" s="2">
        <v>42640</v>
      </c>
      <c r="C918" s="3">
        <v>2</v>
      </c>
      <c r="D918" s="3" t="s">
        <v>565</v>
      </c>
      <c r="E918" s="4">
        <v>42640.951388888891</v>
      </c>
      <c r="F918" s="5" t="s">
        <v>568</v>
      </c>
      <c r="G918" s="5" t="s">
        <v>635</v>
      </c>
      <c r="H918" s="3" t="s">
        <v>569</v>
      </c>
      <c r="I918" s="3" t="s">
        <v>635</v>
      </c>
      <c r="J918" s="5">
        <v>1.53</v>
      </c>
      <c r="K918" s="5">
        <v>3.5</v>
      </c>
      <c r="L918" s="5">
        <v>5.25</v>
      </c>
      <c r="M918" s="3">
        <v>2.9</v>
      </c>
      <c r="N918" s="3">
        <v>3.2</v>
      </c>
      <c r="O918" s="3">
        <v>2.12</v>
      </c>
      <c r="P918" s="3">
        <v>-1</v>
      </c>
      <c r="R918" s="3">
        <v>3</v>
      </c>
      <c r="S918" s="3">
        <v>1</v>
      </c>
      <c r="T918" s="5">
        <v>3</v>
      </c>
      <c r="U918" s="3">
        <v>3</v>
      </c>
      <c r="V918" s="6" t="str">
        <f t="shared" si="239"/>
        <v>亚冠杯</v>
      </c>
      <c r="W918" s="6" t="s">
        <v>1</v>
      </c>
      <c r="X918" s="6" t="s">
        <v>1</v>
      </c>
      <c r="Y918" s="6" t="s">
        <v>1</v>
      </c>
      <c r="Z918" s="6" t="s">
        <v>3</v>
      </c>
      <c r="AD918" s="12">
        <v>15521</v>
      </c>
      <c r="AG918" s="6">
        <f t="shared" si="248"/>
        <v>0</v>
      </c>
      <c r="AH918" s="6">
        <f t="shared" si="249"/>
        <v>0</v>
      </c>
      <c r="AI918" s="6" t="str">
        <f t="shared" si="250"/>
        <v/>
      </c>
      <c r="AJ918" s="6" t="str">
        <f t="shared" si="251"/>
        <v/>
      </c>
      <c r="AK918" s="6">
        <f t="shared" si="252"/>
        <v>0</v>
      </c>
      <c r="AL918" s="6">
        <f t="shared" si="253"/>
        <v>0</v>
      </c>
      <c r="AM918" s="6" t="str">
        <f t="shared" si="254"/>
        <v/>
      </c>
      <c r="AN918" s="6" t="str">
        <f t="shared" si="255"/>
        <v/>
      </c>
      <c r="AT918" s="6">
        <f t="shared" si="240"/>
        <v>3</v>
      </c>
      <c r="AU918" s="6">
        <f t="shared" si="241"/>
        <v>4</v>
      </c>
      <c r="AV918" s="6">
        <f t="shared" si="242"/>
        <v>11.110799999999999</v>
      </c>
      <c r="AW918" s="6" t="str">
        <f t="shared" si="243"/>
        <v/>
      </c>
      <c r="AX918" s="6">
        <f t="shared" si="244"/>
        <v>0</v>
      </c>
      <c r="AY918" s="6">
        <f t="shared" si="245"/>
        <v>0</v>
      </c>
      <c r="AZ918" s="6" t="str">
        <f t="shared" si="246"/>
        <v/>
      </c>
      <c r="BA918" s="6" t="str">
        <f t="shared" si="247"/>
        <v/>
      </c>
    </row>
    <row r="919" spans="2:59">
      <c r="B919" s="2">
        <v>42640</v>
      </c>
      <c r="C919" s="3">
        <v>3</v>
      </c>
      <c r="D919" s="3" t="s">
        <v>554</v>
      </c>
      <c r="E919" s="4">
        <v>42641.020833333336</v>
      </c>
      <c r="F919" s="5" t="s">
        <v>1061</v>
      </c>
      <c r="G919" s="5" t="s">
        <v>1062</v>
      </c>
      <c r="H919" s="3" t="s">
        <v>1061</v>
      </c>
      <c r="I919" s="3" t="s">
        <v>1062</v>
      </c>
      <c r="J919" s="5">
        <v>2.12</v>
      </c>
      <c r="K919" s="5">
        <v>2.64</v>
      </c>
      <c r="L919" s="5">
        <v>3.6</v>
      </c>
      <c r="M919" s="3">
        <v>4.8</v>
      </c>
      <c r="N919" s="3">
        <v>3.75</v>
      </c>
      <c r="O919" s="3">
        <v>1.53</v>
      </c>
      <c r="P919" s="3">
        <v>-1</v>
      </c>
      <c r="R919" s="3">
        <v>1</v>
      </c>
      <c r="S919" s="3">
        <v>1</v>
      </c>
      <c r="T919" s="5">
        <v>1</v>
      </c>
      <c r="U919" s="3">
        <v>0</v>
      </c>
      <c r="V919" s="6" t="str">
        <f t="shared" si="239"/>
        <v>法乙</v>
      </c>
      <c r="W919" s="6" t="s">
        <v>0</v>
      </c>
      <c r="X919" s="6" t="s">
        <v>1</v>
      </c>
      <c r="Y919" s="6" t="s">
        <v>1</v>
      </c>
      <c r="Z919" s="6" t="s">
        <v>43</v>
      </c>
      <c r="AA919" s="6" t="s">
        <v>44</v>
      </c>
      <c r="AB919" s="6">
        <v>1</v>
      </c>
      <c r="AC919" s="6" t="s">
        <v>44</v>
      </c>
      <c r="AD919" s="12">
        <v>25511</v>
      </c>
      <c r="AG919" s="6">
        <f t="shared" si="248"/>
        <v>0</v>
      </c>
      <c r="AH919" s="6">
        <f t="shared" si="249"/>
        <v>0</v>
      </c>
      <c r="AI919" s="6" t="str">
        <f t="shared" si="250"/>
        <v/>
      </c>
      <c r="AJ919" s="6" t="str">
        <f t="shared" si="251"/>
        <v/>
      </c>
      <c r="AK919" s="6">
        <f t="shared" si="252"/>
        <v>2</v>
      </c>
      <c r="AL919" s="6">
        <f t="shared" si="253"/>
        <v>4</v>
      </c>
      <c r="AM919" s="6" t="str">
        <f t="shared" si="254"/>
        <v/>
      </c>
      <c r="AN919" s="6" t="str">
        <f t="shared" si="255"/>
        <v/>
      </c>
      <c r="AT919" s="6">
        <f t="shared" si="240"/>
        <v>0</v>
      </c>
      <c r="AU919" s="6">
        <f t="shared" si="241"/>
        <v>0</v>
      </c>
      <c r="AV919" s="6" t="str">
        <f t="shared" si="242"/>
        <v/>
      </c>
      <c r="AW919" s="6" t="str">
        <f t="shared" si="243"/>
        <v/>
      </c>
      <c r="AX919" s="6">
        <f t="shared" si="244"/>
        <v>0</v>
      </c>
      <c r="AY919" s="6">
        <f t="shared" si="245"/>
        <v>0</v>
      </c>
      <c r="AZ919" s="6" t="str">
        <f t="shared" si="246"/>
        <v/>
      </c>
      <c r="BA919" s="6" t="str">
        <f t="shared" si="247"/>
        <v/>
      </c>
    </row>
    <row r="920" spans="2:59">
      <c r="B920" s="2">
        <v>42640</v>
      </c>
      <c r="C920" s="3">
        <v>4</v>
      </c>
      <c r="D920" s="3" t="s">
        <v>570</v>
      </c>
      <c r="E920" s="4">
        <v>42641.114583333336</v>
      </c>
      <c r="F920" s="5" t="s">
        <v>260</v>
      </c>
      <c r="G920" s="5" t="s">
        <v>636</v>
      </c>
      <c r="H920" s="3" t="s">
        <v>260</v>
      </c>
      <c r="I920" s="3" t="s">
        <v>636</v>
      </c>
      <c r="J920" s="5">
        <v>2.4300000000000002</v>
      </c>
      <c r="K920" s="5">
        <v>3.15</v>
      </c>
      <c r="L920" s="5">
        <v>2.5</v>
      </c>
      <c r="M920" s="3">
        <v>5.5</v>
      </c>
      <c r="N920" s="3">
        <v>4.3</v>
      </c>
      <c r="O920" s="3">
        <v>1.4</v>
      </c>
      <c r="P920" s="3">
        <v>-1</v>
      </c>
      <c r="R920" s="3">
        <v>1</v>
      </c>
      <c r="S920" s="3">
        <v>1</v>
      </c>
      <c r="T920" s="5">
        <v>1</v>
      </c>
      <c r="U920" s="3">
        <v>0</v>
      </c>
      <c r="V920" s="6" t="str">
        <f t="shared" si="239"/>
        <v>欧冠</v>
      </c>
      <c r="W920" s="6" t="s">
        <v>354</v>
      </c>
      <c r="X920" s="6" t="s">
        <v>1</v>
      </c>
      <c r="Y920" s="6" t="s">
        <v>1</v>
      </c>
      <c r="Z920" s="6" t="s">
        <v>3</v>
      </c>
      <c r="AA920" s="6" t="s">
        <v>44</v>
      </c>
      <c r="AB920" s="6">
        <v>1</v>
      </c>
      <c r="AC920" s="6" t="s">
        <v>44</v>
      </c>
      <c r="AD920" s="12">
        <v>25511</v>
      </c>
      <c r="AG920" s="6">
        <f t="shared" si="248"/>
        <v>0</v>
      </c>
      <c r="AH920" s="6">
        <f t="shared" si="249"/>
        <v>0</v>
      </c>
      <c r="AI920" s="6" t="str">
        <f t="shared" si="250"/>
        <v/>
      </c>
      <c r="AJ920" s="6" t="str">
        <f t="shared" si="251"/>
        <v/>
      </c>
      <c r="AK920" s="6">
        <f t="shared" si="252"/>
        <v>2</v>
      </c>
      <c r="AL920" s="6">
        <f t="shared" si="253"/>
        <v>3</v>
      </c>
      <c r="AM920" s="6" t="str">
        <f t="shared" si="254"/>
        <v/>
      </c>
      <c r="AN920" s="6" t="str">
        <f t="shared" si="255"/>
        <v/>
      </c>
      <c r="AT920" s="6">
        <f t="shared" si="240"/>
        <v>0</v>
      </c>
      <c r="AU920" s="6">
        <f t="shared" si="241"/>
        <v>0</v>
      </c>
      <c r="AV920" s="6" t="str">
        <f t="shared" si="242"/>
        <v/>
      </c>
      <c r="AW920" s="6" t="str">
        <f t="shared" si="243"/>
        <v/>
      </c>
      <c r="AX920" s="6">
        <f t="shared" si="244"/>
        <v>0</v>
      </c>
      <c r="AY920" s="6">
        <f t="shared" si="245"/>
        <v>0</v>
      </c>
      <c r="AZ920" s="6" t="str">
        <f t="shared" si="246"/>
        <v/>
      </c>
      <c r="BA920" s="6" t="str">
        <f t="shared" si="247"/>
        <v/>
      </c>
    </row>
    <row r="921" spans="2:59">
      <c r="B921" s="2">
        <v>42640</v>
      </c>
      <c r="C921" s="3">
        <v>5</v>
      </c>
      <c r="D921" s="3" t="s">
        <v>570</v>
      </c>
      <c r="E921" s="4">
        <v>42641.114583333336</v>
      </c>
      <c r="F921" s="5" t="s">
        <v>637</v>
      </c>
      <c r="G921" s="5" t="s">
        <v>639</v>
      </c>
      <c r="H921" s="3" t="s">
        <v>638</v>
      </c>
      <c r="I921" s="3" t="s">
        <v>640</v>
      </c>
      <c r="J921" s="5">
        <v>2.9</v>
      </c>
      <c r="K921" s="5">
        <v>3.1</v>
      </c>
      <c r="L921" s="5">
        <v>2.17</v>
      </c>
      <c r="M921" s="3">
        <v>1.5</v>
      </c>
      <c r="N921" s="3">
        <v>3.95</v>
      </c>
      <c r="O921" s="3">
        <v>4.8</v>
      </c>
      <c r="P921" s="3">
        <v>1</v>
      </c>
      <c r="R921" s="3">
        <v>0</v>
      </c>
      <c r="S921" s="3">
        <v>1</v>
      </c>
      <c r="T921" s="5">
        <v>0</v>
      </c>
      <c r="U921" s="3">
        <v>1</v>
      </c>
      <c r="V921" s="6" t="str">
        <f t="shared" si="239"/>
        <v>欧冠</v>
      </c>
      <c r="W921" s="6" t="s">
        <v>1</v>
      </c>
      <c r="X921" s="6" t="s">
        <v>1</v>
      </c>
      <c r="Y921" s="6" t="s">
        <v>1</v>
      </c>
      <c r="Z921" s="6" t="s">
        <v>3</v>
      </c>
      <c r="AC921" s="6">
        <v>1</v>
      </c>
      <c r="AD921" s="12">
        <v>52152</v>
      </c>
      <c r="AG921" s="6">
        <f t="shared" si="248"/>
        <v>0</v>
      </c>
      <c r="AH921" s="6">
        <f t="shared" si="249"/>
        <v>0</v>
      </c>
      <c r="AI921" s="6" t="str">
        <f t="shared" si="250"/>
        <v/>
      </c>
      <c r="AJ921" s="6" t="str">
        <f t="shared" si="251"/>
        <v/>
      </c>
      <c r="AK921" s="6">
        <f t="shared" si="252"/>
        <v>0</v>
      </c>
      <c r="AL921" s="6">
        <f t="shared" si="253"/>
        <v>0</v>
      </c>
      <c r="AM921" s="6" t="str">
        <f t="shared" si="254"/>
        <v/>
      </c>
      <c r="AN921" s="6" t="str">
        <f t="shared" si="255"/>
        <v/>
      </c>
      <c r="AT921" s="6">
        <f t="shared" si="240"/>
        <v>0</v>
      </c>
      <c r="AU921" s="6">
        <f t="shared" si="241"/>
        <v>0</v>
      </c>
      <c r="AV921" s="6" t="str">
        <f t="shared" si="242"/>
        <v/>
      </c>
      <c r="AW921" s="6" t="str">
        <f t="shared" si="243"/>
        <v/>
      </c>
      <c r="AX921" s="6">
        <f t="shared" si="244"/>
        <v>0</v>
      </c>
      <c r="AY921" s="6">
        <f t="shared" si="245"/>
        <v>0</v>
      </c>
      <c r="AZ921" s="6" t="str">
        <f t="shared" si="246"/>
        <v/>
      </c>
      <c r="BA921" s="6" t="str">
        <f t="shared" si="247"/>
        <v/>
      </c>
    </row>
    <row r="922" spans="2:59">
      <c r="B922" s="2">
        <v>42640</v>
      </c>
      <c r="C922" s="3">
        <v>6</v>
      </c>
      <c r="D922" s="3" t="s">
        <v>570</v>
      </c>
      <c r="E922" s="4">
        <v>42641.114583333336</v>
      </c>
      <c r="F922" s="5" t="s">
        <v>643</v>
      </c>
      <c r="G922" s="5" t="s">
        <v>646</v>
      </c>
      <c r="H922" s="3" t="s">
        <v>643</v>
      </c>
      <c r="I922" s="3" t="s">
        <v>646</v>
      </c>
      <c r="J922" s="5">
        <v>2.2000000000000002</v>
      </c>
      <c r="K922" s="5">
        <v>3.55</v>
      </c>
      <c r="L922" s="5">
        <v>2.5499999999999998</v>
      </c>
      <c r="M922" s="3">
        <v>4.4000000000000004</v>
      </c>
      <c r="N922" s="3">
        <v>4.3499999999999996</v>
      </c>
      <c r="O922" s="3">
        <v>1.49</v>
      </c>
      <c r="P922" s="3">
        <v>-1</v>
      </c>
      <c r="R922" s="3">
        <v>2</v>
      </c>
      <c r="S922" s="3">
        <v>2</v>
      </c>
      <c r="T922" s="5">
        <v>1</v>
      </c>
      <c r="U922" s="3">
        <v>0</v>
      </c>
      <c r="V922" s="6" t="str">
        <f t="shared" si="239"/>
        <v>欧冠</v>
      </c>
      <c r="W922" s="6" t="s">
        <v>1</v>
      </c>
      <c r="X922" s="6" t="s">
        <v>1</v>
      </c>
      <c r="Y922" s="6" t="s">
        <v>1</v>
      </c>
      <c r="Z922" s="6" t="s">
        <v>3</v>
      </c>
      <c r="AA922" s="6">
        <v>1</v>
      </c>
      <c r="AB922" s="6">
        <v>1</v>
      </c>
      <c r="AC922" s="6" t="s">
        <v>44</v>
      </c>
      <c r="AD922" s="12">
        <v>25511</v>
      </c>
      <c r="AG922" s="6">
        <f t="shared" si="248"/>
        <v>0</v>
      </c>
      <c r="AH922" s="6">
        <f t="shared" si="249"/>
        <v>0</v>
      </c>
      <c r="AI922" s="6" t="str">
        <f t="shared" si="250"/>
        <v/>
      </c>
      <c r="AJ922" s="6" t="str">
        <f t="shared" si="251"/>
        <v/>
      </c>
      <c r="AK922" s="6">
        <f t="shared" si="252"/>
        <v>3</v>
      </c>
      <c r="AL922" s="6">
        <f t="shared" si="253"/>
        <v>3</v>
      </c>
      <c r="AM922" s="6">
        <f t="shared" si="254"/>
        <v>0.12999999999999978</v>
      </c>
      <c r="AN922" s="6" t="str">
        <f t="shared" si="255"/>
        <v/>
      </c>
      <c r="AT922" s="6">
        <f t="shared" si="240"/>
        <v>0</v>
      </c>
      <c r="AU922" s="6">
        <f t="shared" si="241"/>
        <v>0</v>
      </c>
      <c r="AV922" s="6" t="str">
        <f t="shared" si="242"/>
        <v/>
      </c>
      <c r="AW922" s="6" t="str">
        <f t="shared" si="243"/>
        <v/>
      </c>
      <c r="AX922" s="6">
        <f t="shared" si="244"/>
        <v>0</v>
      </c>
      <c r="AY922" s="6">
        <f t="shared" si="245"/>
        <v>0</v>
      </c>
      <c r="AZ922" s="6" t="str">
        <f t="shared" si="246"/>
        <v/>
      </c>
      <c r="BA922" s="6" t="str">
        <f t="shared" si="247"/>
        <v/>
      </c>
    </row>
    <row r="923" spans="2:59">
      <c r="B923" s="2">
        <v>42640</v>
      </c>
      <c r="C923" s="3">
        <v>7</v>
      </c>
      <c r="D923" s="3" t="s">
        <v>570</v>
      </c>
      <c r="E923" s="4">
        <v>42641.114583333336</v>
      </c>
      <c r="F923" s="5" t="s">
        <v>203</v>
      </c>
      <c r="G923" s="5" t="s">
        <v>642</v>
      </c>
      <c r="H923" s="3" t="s">
        <v>203</v>
      </c>
      <c r="I923" s="3" t="s">
        <v>644</v>
      </c>
      <c r="J923" s="5">
        <v>1.1100000000000001</v>
      </c>
      <c r="K923" s="5">
        <v>6.2</v>
      </c>
      <c r="L923" s="5">
        <v>15</v>
      </c>
      <c r="M923" s="3">
        <v>1.53</v>
      </c>
      <c r="N923" s="3">
        <v>4</v>
      </c>
      <c r="O923" s="3">
        <v>4.45</v>
      </c>
      <c r="P923" s="3">
        <v>-1</v>
      </c>
      <c r="R923" s="3">
        <v>2</v>
      </c>
      <c r="S923" s="3">
        <v>0</v>
      </c>
      <c r="T923" s="5">
        <v>3</v>
      </c>
      <c r="U923" s="3">
        <v>3</v>
      </c>
      <c r="V923" s="6" t="str">
        <f t="shared" si="239"/>
        <v>欧冠</v>
      </c>
      <c r="W923" s="6" t="s">
        <v>354</v>
      </c>
      <c r="X923" s="6" t="s">
        <v>1</v>
      </c>
      <c r="Y923" s="6" t="s">
        <v>1</v>
      </c>
      <c r="Z923" s="6" t="s">
        <v>3</v>
      </c>
      <c r="AD923" s="12">
        <v>15251</v>
      </c>
      <c r="AG923" s="6">
        <f t="shared" si="248"/>
        <v>0</v>
      </c>
      <c r="AH923" s="6">
        <f t="shared" si="249"/>
        <v>0</v>
      </c>
      <c r="AI923" s="6" t="str">
        <f t="shared" si="250"/>
        <v/>
      </c>
      <c r="AJ923" s="6" t="str">
        <f t="shared" si="251"/>
        <v/>
      </c>
      <c r="AK923" s="6">
        <f t="shared" si="252"/>
        <v>0</v>
      </c>
      <c r="AL923" s="6">
        <f t="shared" si="253"/>
        <v>0</v>
      </c>
      <c r="AM923" s="6" t="str">
        <f t="shared" si="254"/>
        <v/>
      </c>
      <c r="AN923" s="6" t="str">
        <f t="shared" si="255"/>
        <v/>
      </c>
      <c r="AT923" s="6">
        <f t="shared" si="240"/>
        <v>2</v>
      </c>
      <c r="AU923" s="6">
        <f t="shared" si="241"/>
        <v>3</v>
      </c>
      <c r="AV923" s="6" t="str">
        <f t="shared" si="242"/>
        <v/>
      </c>
      <c r="AW923" s="6" t="str">
        <f t="shared" si="243"/>
        <v/>
      </c>
      <c r="AX923" s="6">
        <f t="shared" si="244"/>
        <v>0</v>
      </c>
      <c r="AY923" s="6">
        <f t="shared" si="245"/>
        <v>0</v>
      </c>
      <c r="AZ923" s="6" t="str">
        <f t="shared" si="246"/>
        <v/>
      </c>
      <c r="BA923" s="6" t="str">
        <f t="shared" si="247"/>
        <v/>
      </c>
    </row>
    <row r="924" spans="2:59">
      <c r="B924" s="2">
        <v>42640</v>
      </c>
      <c r="C924" s="3">
        <v>8</v>
      </c>
      <c r="D924" s="3" t="s">
        <v>570</v>
      </c>
      <c r="E924" s="4">
        <v>42641.114583333336</v>
      </c>
      <c r="F924" s="5" t="s">
        <v>648</v>
      </c>
      <c r="G924" s="5" t="s">
        <v>115</v>
      </c>
      <c r="H924" s="3" t="s">
        <v>648</v>
      </c>
      <c r="I924" s="3" t="s">
        <v>115</v>
      </c>
      <c r="J924" s="5">
        <v>1.64</v>
      </c>
      <c r="K924" s="5">
        <v>3.3</v>
      </c>
      <c r="L924" s="5">
        <v>4.63</v>
      </c>
      <c r="M924" s="3">
        <v>3.2</v>
      </c>
      <c r="N924" s="3">
        <v>3.35</v>
      </c>
      <c r="O924" s="3">
        <v>1.93</v>
      </c>
      <c r="P924" s="3">
        <v>-1</v>
      </c>
      <c r="R924" s="3">
        <v>4</v>
      </c>
      <c r="S924" s="3">
        <v>0</v>
      </c>
      <c r="T924" s="5">
        <v>3</v>
      </c>
      <c r="U924" s="3">
        <v>3</v>
      </c>
      <c r="V924" s="6" t="str">
        <f t="shared" si="239"/>
        <v>欧冠</v>
      </c>
      <c r="W924" s="6" t="s">
        <v>354</v>
      </c>
      <c r="X924" s="6" t="s">
        <v>1</v>
      </c>
      <c r="Y924" s="6" t="s">
        <v>2</v>
      </c>
      <c r="Z924" s="6" t="s">
        <v>3</v>
      </c>
      <c r="AD924" s="12">
        <v>15521</v>
      </c>
      <c r="AG924" s="6">
        <f t="shared" si="248"/>
        <v>0</v>
      </c>
      <c r="AH924" s="6">
        <f t="shared" si="249"/>
        <v>0</v>
      </c>
      <c r="AI924" s="6" t="str">
        <f t="shared" si="250"/>
        <v/>
      </c>
      <c r="AJ924" s="6" t="str">
        <f t="shared" si="251"/>
        <v/>
      </c>
      <c r="AK924" s="6">
        <f t="shared" si="252"/>
        <v>0</v>
      </c>
      <c r="AL924" s="6">
        <f t="shared" si="253"/>
        <v>0</v>
      </c>
      <c r="AM924" s="6" t="str">
        <f t="shared" si="254"/>
        <v/>
      </c>
      <c r="AN924" s="6" t="str">
        <f t="shared" si="255"/>
        <v/>
      </c>
      <c r="AT924" s="6">
        <f t="shared" si="240"/>
        <v>1</v>
      </c>
      <c r="AU924" s="6">
        <f t="shared" si="241"/>
        <v>2</v>
      </c>
      <c r="AV924" s="6" t="str">
        <f t="shared" si="242"/>
        <v/>
      </c>
      <c r="AW924" s="6" t="str">
        <f t="shared" si="243"/>
        <v/>
      </c>
      <c r="AX924" s="6">
        <f t="shared" si="244"/>
        <v>0</v>
      </c>
      <c r="AY924" s="6">
        <f t="shared" si="245"/>
        <v>0</v>
      </c>
      <c r="AZ924" s="6" t="str">
        <f t="shared" si="246"/>
        <v/>
      </c>
      <c r="BA924" s="6" t="str">
        <f t="shared" si="247"/>
        <v/>
      </c>
      <c r="BG924" s="12" t="s">
        <v>1193</v>
      </c>
    </row>
    <row r="925" spans="2:59">
      <c r="B925" s="2">
        <v>42640</v>
      </c>
      <c r="C925" s="3">
        <v>9</v>
      </c>
      <c r="D925" s="3" t="s">
        <v>570</v>
      </c>
      <c r="E925" s="4">
        <v>42641.114583333336</v>
      </c>
      <c r="F925" s="5" t="s">
        <v>647</v>
      </c>
      <c r="G925" s="5" t="s">
        <v>204</v>
      </c>
      <c r="H925" s="3" t="s">
        <v>647</v>
      </c>
      <c r="I925" s="3" t="s">
        <v>204</v>
      </c>
      <c r="J925" s="5">
        <v>2.08</v>
      </c>
      <c r="K925" s="5">
        <v>3.05</v>
      </c>
      <c r="L925" s="5">
        <v>3.12</v>
      </c>
      <c r="M925" s="3">
        <v>4.53</v>
      </c>
      <c r="N925" s="3">
        <v>3.8</v>
      </c>
      <c r="O925" s="3">
        <v>1.55</v>
      </c>
      <c r="P925" s="3">
        <v>-1</v>
      </c>
      <c r="R925" s="3">
        <v>1</v>
      </c>
      <c r="S925" s="3">
        <v>0</v>
      </c>
      <c r="T925" s="5">
        <v>3</v>
      </c>
      <c r="U925" s="3">
        <v>1</v>
      </c>
      <c r="V925" s="6" t="str">
        <f t="shared" si="239"/>
        <v>欧冠</v>
      </c>
      <c r="W925" s="6" t="s">
        <v>5</v>
      </c>
      <c r="X925" s="6" t="s">
        <v>1</v>
      </c>
      <c r="Y925" s="6" t="s">
        <v>6</v>
      </c>
      <c r="Z925" s="6" t="s">
        <v>3</v>
      </c>
      <c r="AC925" s="6">
        <v>1</v>
      </c>
      <c r="AD925" s="12">
        <v>25512</v>
      </c>
      <c r="AG925" s="6">
        <f t="shared" si="248"/>
        <v>1</v>
      </c>
      <c r="AH925" s="6">
        <f t="shared" si="249"/>
        <v>2</v>
      </c>
      <c r="AI925" s="6" t="str">
        <f t="shared" si="250"/>
        <v/>
      </c>
      <c r="AJ925" s="6" t="str">
        <f t="shared" si="251"/>
        <v/>
      </c>
      <c r="AK925" s="6">
        <f t="shared" si="252"/>
        <v>0</v>
      </c>
      <c r="AL925" s="6">
        <f t="shared" si="253"/>
        <v>0</v>
      </c>
      <c r="AM925" s="6" t="str">
        <f t="shared" si="254"/>
        <v/>
      </c>
      <c r="AN925" s="6" t="str">
        <f t="shared" si="255"/>
        <v/>
      </c>
      <c r="AT925" s="6">
        <f t="shared" si="240"/>
        <v>0</v>
      </c>
      <c r="AU925" s="6">
        <f t="shared" si="241"/>
        <v>0</v>
      </c>
      <c r="AV925" s="6" t="str">
        <f t="shared" si="242"/>
        <v/>
      </c>
      <c r="AW925" s="6" t="str">
        <f t="shared" si="243"/>
        <v/>
      </c>
      <c r="AX925" s="6">
        <f t="shared" si="244"/>
        <v>0</v>
      </c>
      <c r="AY925" s="6">
        <f t="shared" si="245"/>
        <v>0</v>
      </c>
      <c r="AZ925" s="6" t="str">
        <f t="shared" si="246"/>
        <v/>
      </c>
      <c r="BA925" s="6" t="str">
        <f t="shared" si="247"/>
        <v/>
      </c>
    </row>
    <row r="926" spans="2:59">
      <c r="B926" s="2">
        <v>42640</v>
      </c>
      <c r="C926" s="3">
        <v>10</v>
      </c>
      <c r="D926" s="3" t="s">
        <v>570</v>
      </c>
      <c r="E926" s="4">
        <v>42641.114583333336</v>
      </c>
      <c r="F926" s="5" t="s">
        <v>285</v>
      </c>
      <c r="G926" s="5" t="s">
        <v>650</v>
      </c>
      <c r="H926" s="3" t="s">
        <v>285</v>
      </c>
      <c r="I926" s="3" t="s">
        <v>650</v>
      </c>
      <c r="J926" s="5">
        <v>1.54</v>
      </c>
      <c r="K926" s="5">
        <v>3.75</v>
      </c>
      <c r="L926" s="5">
        <v>4.7</v>
      </c>
      <c r="M926" s="3">
        <v>2.74</v>
      </c>
      <c r="N926" s="3">
        <v>3.5</v>
      </c>
      <c r="O926" s="3">
        <v>2.09</v>
      </c>
      <c r="P926" s="3">
        <v>-1</v>
      </c>
      <c r="R926" s="3">
        <v>1</v>
      </c>
      <c r="S926" s="3">
        <v>0</v>
      </c>
      <c r="T926" s="5">
        <v>3</v>
      </c>
      <c r="U926" s="3">
        <v>1</v>
      </c>
      <c r="V926" s="6" t="str">
        <f t="shared" si="239"/>
        <v>欧冠</v>
      </c>
      <c r="W926" s="6" t="s">
        <v>322</v>
      </c>
      <c r="X926" s="6" t="s">
        <v>1</v>
      </c>
      <c r="Y926" s="6" t="s">
        <v>1</v>
      </c>
      <c r="Z926" s="6" t="s">
        <v>3</v>
      </c>
      <c r="AD926" s="12">
        <v>15521</v>
      </c>
      <c r="AG926" s="6">
        <f t="shared" si="248"/>
        <v>0</v>
      </c>
      <c r="AH926" s="6">
        <f t="shared" si="249"/>
        <v>0</v>
      </c>
      <c r="AI926" s="6" t="str">
        <f t="shared" si="250"/>
        <v/>
      </c>
      <c r="AJ926" s="6" t="str">
        <f t="shared" si="251"/>
        <v/>
      </c>
      <c r="AK926" s="6">
        <f t="shared" si="252"/>
        <v>0</v>
      </c>
      <c r="AL926" s="6">
        <f t="shared" si="253"/>
        <v>0</v>
      </c>
      <c r="AM926" s="6" t="str">
        <f t="shared" si="254"/>
        <v/>
      </c>
      <c r="AN926" s="6" t="str">
        <f t="shared" si="255"/>
        <v/>
      </c>
      <c r="AT926" s="6">
        <f t="shared" si="240"/>
        <v>2</v>
      </c>
      <c r="AU926" s="6">
        <f t="shared" si="241"/>
        <v>3</v>
      </c>
      <c r="AV926" s="6" t="str">
        <f t="shared" si="242"/>
        <v/>
      </c>
      <c r="AW926" s="6" t="str">
        <f t="shared" si="243"/>
        <v/>
      </c>
      <c r="AX926" s="6">
        <f t="shared" si="244"/>
        <v>0</v>
      </c>
      <c r="AY926" s="6">
        <f t="shared" si="245"/>
        <v>0</v>
      </c>
      <c r="AZ926" s="6" t="str">
        <f t="shared" si="246"/>
        <v/>
      </c>
      <c r="BA926" s="6" t="str">
        <f t="shared" si="247"/>
        <v/>
      </c>
    </row>
    <row r="927" spans="2:59">
      <c r="B927" s="2">
        <v>42640</v>
      </c>
      <c r="C927" s="3">
        <v>11</v>
      </c>
      <c r="D927" s="3" t="s">
        <v>570</v>
      </c>
      <c r="E927" s="4">
        <v>42641.114583333336</v>
      </c>
      <c r="F927" s="5" t="s">
        <v>651</v>
      </c>
      <c r="G927" s="5" t="s">
        <v>649</v>
      </c>
      <c r="H927" s="3" t="s">
        <v>651</v>
      </c>
      <c r="I927" s="3" t="s">
        <v>649</v>
      </c>
      <c r="J927" s="5">
        <v>13.5</v>
      </c>
      <c r="K927" s="5">
        <v>5.2</v>
      </c>
      <c r="L927" s="5">
        <v>1.1599999999999999</v>
      </c>
      <c r="M927" s="3">
        <v>3.8</v>
      </c>
      <c r="N927" s="3">
        <v>3.6</v>
      </c>
      <c r="O927" s="3">
        <v>1.7</v>
      </c>
      <c r="P927" s="3">
        <v>1</v>
      </c>
      <c r="R927" s="3">
        <v>0</v>
      </c>
      <c r="S927" s="3">
        <v>4</v>
      </c>
      <c r="T927" s="5">
        <v>0</v>
      </c>
      <c r="U927" s="3">
        <v>0</v>
      </c>
      <c r="V927" s="6" t="str">
        <f t="shared" si="239"/>
        <v>欧冠</v>
      </c>
      <c r="W927" s="6" t="s">
        <v>354</v>
      </c>
      <c r="X927" s="6" t="s">
        <v>1</v>
      </c>
      <c r="Y927" s="6" t="s">
        <v>1</v>
      </c>
      <c r="Z927" s="6" t="s">
        <v>3</v>
      </c>
      <c r="AD927" s="12">
        <v>51521</v>
      </c>
      <c r="AG927" s="6">
        <f t="shared" si="248"/>
        <v>0</v>
      </c>
      <c r="AH927" s="6">
        <f t="shared" si="249"/>
        <v>0</v>
      </c>
      <c r="AI927" s="6" t="str">
        <f t="shared" si="250"/>
        <v/>
      </c>
      <c r="AJ927" s="6" t="str">
        <f t="shared" si="251"/>
        <v/>
      </c>
      <c r="AK927" s="6">
        <f t="shared" si="252"/>
        <v>0</v>
      </c>
      <c r="AL927" s="6">
        <f t="shared" si="253"/>
        <v>0</v>
      </c>
      <c r="AM927" s="6" t="str">
        <f t="shared" si="254"/>
        <v/>
      </c>
      <c r="AN927" s="6" t="str">
        <f t="shared" si="255"/>
        <v/>
      </c>
      <c r="AT927" s="6">
        <f t="shared" si="240"/>
        <v>2</v>
      </c>
      <c r="AU927" s="6">
        <f t="shared" si="241"/>
        <v>3</v>
      </c>
      <c r="AV927" s="6" t="str">
        <f t="shared" si="242"/>
        <v/>
      </c>
      <c r="AW927" s="6" t="str">
        <f t="shared" si="243"/>
        <v/>
      </c>
      <c r="AX927" s="6">
        <f t="shared" si="244"/>
        <v>0</v>
      </c>
      <c r="AY927" s="6">
        <f t="shared" si="245"/>
        <v>0</v>
      </c>
      <c r="AZ927" s="6" t="str">
        <f t="shared" si="246"/>
        <v/>
      </c>
      <c r="BA927" s="6" t="str">
        <f t="shared" si="247"/>
        <v/>
      </c>
    </row>
    <row r="928" spans="2:59">
      <c r="B928" s="2">
        <v>42640</v>
      </c>
      <c r="C928" s="3">
        <v>12</v>
      </c>
      <c r="D928" s="3" t="s">
        <v>583</v>
      </c>
      <c r="E928" s="4">
        <v>42641.114583333336</v>
      </c>
      <c r="F928" s="5" t="s">
        <v>588</v>
      </c>
      <c r="G928" s="5" t="s">
        <v>584</v>
      </c>
      <c r="H928" s="3" t="s">
        <v>588</v>
      </c>
      <c r="I928" s="3" t="s">
        <v>586</v>
      </c>
      <c r="J928" s="5">
        <v>3.6</v>
      </c>
      <c r="K928" s="5">
        <v>3.05</v>
      </c>
      <c r="L928" s="5">
        <v>1.92</v>
      </c>
      <c r="M928" s="3">
        <v>1.65</v>
      </c>
      <c r="N928" s="3">
        <v>3.6</v>
      </c>
      <c r="O928" s="3">
        <v>4.0999999999999996</v>
      </c>
      <c r="P928" s="3">
        <v>1</v>
      </c>
      <c r="R928" s="3">
        <v>0</v>
      </c>
      <c r="S928" s="3">
        <v>0</v>
      </c>
      <c r="T928" s="5">
        <v>1</v>
      </c>
      <c r="U928" s="3">
        <v>3</v>
      </c>
      <c r="V928" s="6" t="str">
        <f t="shared" si="239"/>
        <v>英冠</v>
      </c>
      <c r="W928" s="6" t="s">
        <v>5</v>
      </c>
      <c r="X928" s="6" t="s">
        <v>1</v>
      </c>
      <c r="Y928" s="6" t="s">
        <v>1</v>
      </c>
      <c r="Z928" s="6" t="s">
        <v>43</v>
      </c>
      <c r="AA928" s="6" t="s">
        <v>44</v>
      </c>
      <c r="AB928" s="6">
        <v>1</v>
      </c>
      <c r="AC928" s="6" t="s">
        <v>44</v>
      </c>
      <c r="AD928" s="12">
        <v>52151</v>
      </c>
      <c r="AG928" s="6">
        <f t="shared" si="248"/>
        <v>0</v>
      </c>
      <c r="AH928" s="6">
        <f t="shared" si="249"/>
        <v>0</v>
      </c>
      <c r="AI928" s="6" t="str">
        <f t="shared" si="250"/>
        <v/>
      </c>
      <c r="AJ928" s="6" t="str">
        <f t="shared" si="251"/>
        <v/>
      </c>
      <c r="AK928" s="6">
        <f t="shared" si="252"/>
        <v>0</v>
      </c>
      <c r="AL928" s="6">
        <f t="shared" si="253"/>
        <v>0</v>
      </c>
      <c r="AM928" s="6" t="str">
        <f t="shared" si="254"/>
        <v/>
      </c>
      <c r="AN928" s="6" t="str">
        <f t="shared" si="255"/>
        <v/>
      </c>
      <c r="AT928" s="6">
        <f t="shared" si="240"/>
        <v>0</v>
      </c>
      <c r="AU928" s="6">
        <f t="shared" si="241"/>
        <v>0</v>
      </c>
      <c r="AV928" s="6" t="str">
        <f t="shared" si="242"/>
        <v/>
      </c>
      <c r="AW928" s="6" t="str">
        <f t="shared" si="243"/>
        <v/>
      </c>
      <c r="AX928" s="6">
        <f t="shared" si="244"/>
        <v>0</v>
      </c>
      <c r="AY928" s="6">
        <f t="shared" si="245"/>
        <v>0</v>
      </c>
      <c r="AZ928" s="6" t="str">
        <f t="shared" si="246"/>
        <v/>
      </c>
      <c r="BA928" s="6" t="str">
        <f t="shared" si="247"/>
        <v/>
      </c>
    </row>
    <row r="929" spans="2:59">
      <c r="B929" s="2">
        <v>42640</v>
      </c>
      <c r="C929" s="3">
        <v>13</v>
      </c>
      <c r="D929" s="3" t="s">
        <v>583</v>
      </c>
      <c r="E929" s="4">
        <v>42641.114583333336</v>
      </c>
      <c r="F929" s="5" t="s">
        <v>609</v>
      </c>
      <c r="G929" s="5" t="s">
        <v>593</v>
      </c>
      <c r="H929" s="3" t="s">
        <v>609</v>
      </c>
      <c r="I929" s="3" t="s">
        <v>593</v>
      </c>
      <c r="J929" s="5">
        <v>2.04</v>
      </c>
      <c r="K929" s="5">
        <v>3.05</v>
      </c>
      <c r="L929" s="5">
        <v>3.22</v>
      </c>
      <c r="M929" s="3">
        <v>4.45</v>
      </c>
      <c r="N929" s="3">
        <v>3.75</v>
      </c>
      <c r="O929" s="3">
        <v>1.57</v>
      </c>
      <c r="P929" s="3">
        <v>-1</v>
      </c>
      <c r="R929" s="3">
        <v>2</v>
      </c>
      <c r="S929" s="3">
        <v>2</v>
      </c>
      <c r="T929" s="5">
        <v>1</v>
      </c>
      <c r="U929" s="3">
        <v>0</v>
      </c>
      <c r="V929" s="6" t="str">
        <f t="shared" si="239"/>
        <v>英冠</v>
      </c>
      <c r="W929" s="6" t="s">
        <v>1</v>
      </c>
      <c r="X929" s="6" t="s">
        <v>1</v>
      </c>
      <c r="Y929" s="6" t="s">
        <v>1</v>
      </c>
      <c r="Z929" s="6" t="s">
        <v>43</v>
      </c>
      <c r="AA929" s="6" t="s">
        <v>44</v>
      </c>
      <c r="AB929" s="6">
        <v>1</v>
      </c>
      <c r="AC929" s="6" t="s">
        <v>44</v>
      </c>
      <c r="AD929" s="12">
        <v>25511</v>
      </c>
      <c r="AG929" s="6">
        <f t="shared" si="248"/>
        <v>0</v>
      </c>
      <c r="AH929" s="6">
        <f t="shared" si="249"/>
        <v>0</v>
      </c>
      <c r="AI929" s="6" t="str">
        <f t="shared" si="250"/>
        <v/>
      </c>
      <c r="AJ929" s="6" t="str">
        <f t="shared" si="251"/>
        <v/>
      </c>
      <c r="AK929" s="6">
        <f t="shared" si="252"/>
        <v>3</v>
      </c>
      <c r="AL929" s="6">
        <f t="shared" si="253"/>
        <v>5</v>
      </c>
      <c r="AM929" s="6">
        <f t="shared" si="254"/>
        <v>0.57740000000000014</v>
      </c>
      <c r="AN929" s="6" t="str">
        <f t="shared" si="255"/>
        <v/>
      </c>
      <c r="AT929" s="6">
        <f t="shared" si="240"/>
        <v>0</v>
      </c>
      <c r="AU929" s="6">
        <f t="shared" si="241"/>
        <v>0</v>
      </c>
      <c r="AV929" s="6" t="str">
        <f t="shared" si="242"/>
        <v/>
      </c>
      <c r="AW929" s="6" t="str">
        <f t="shared" si="243"/>
        <v/>
      </c>
      <c r="AX929" s="6">
        <f t="shared" si="244"/>
        <v>0</v>
      </c>
      <c r="AY929" s="6">
        <f t="shared" si="245"/>
        <v>0</v>
      </c>
      <c r="AZ929" s="6" t="str">
        <f t="shared" si="246"/>
        <v/>
      </c>
      <c r="BA929" s="6" t="str">
        <f t="shared" si="247"/>
        <v/>
      </c>
    </row>
    <row r="930" spans="2:59">
      <c r="B930" s="2">
        <v>42640</v>
      </c>
      <c r="C930" s="3">
        <v>14</v>
      </c>
      <c r="D930" s="3" t="s">
        <v>583</v>
      </c>
      <c r="E930" s="4">
        <v>42641.114583333336</v>
      </c>
      <c r="F930" s="5" t="s">
        <v>590</v>
      </c>
      <c r="G930" s="5" t="s">
        <v>598</v>
      </c>
      <c r="H930" s="3" t="s">
        <v>590</v>
      </c>
      <c r="I930" s="3" t="s">
        <v>600</v>
      </c>
      <c r="J930" s="5">
        <v>2.96</v>
      </c>
      <c r="K930" s="5">
        <v>3.1</v>
      </c>
      <c r="L930" s="5">
        <v>2.13</v>
      </c>
      <c r="M930" s="3">
        <v>1.52</v>
      </c>
      <c r="N930" s="3">
        <v>4.05</v>
      </c>
      <c r="O930" s="3">
        <v>4.45</v>
      </c>
      <c r="P930" s="3">
        <v>1</v>
      </c>
      <c r="R930" s="3">
        <v>0</v>
      </c>
      <c r="S930" s="3">
        <v>1</v>
      </c>
      <c r="T930" s="5">
        <v>0</v>
      </c>
      <c r="U930" s="3">
        <v>1</v>
      </c>
      <c r="V930" s="6" t="str">
        <f t="shared" si="239"/>
        <v>英冠</v>
      </c>
      <c r="W930" s="6" t="s">
        <v>405</v>
      </c>
      <c r="X930" s="6" t="s">
        <v>1</v>
      </c>
      <c r="Y930" s="6" t="s">
        <v>6</v>
      </c>
      <c r="Z930" s="6" t="s">
        <v>43</v>
      </c>
      <c r="AC930" s="6">
        <v>1</v>
      </c>
      <c r="AD930" s="12">
        <v>52152</v>
      </c>
      <c r="AG930" s="6">
        <f t="shared" si="248"/>
        <v>0</v>
      </c>
      <c r="AH930" s="6">
        <f t="shared" si="249"/>
        <v>0</v>
      </c>
      <c r="AI930" s="6" t="str">
        <f t="shared" si="250"/>
        <v/>
      </c>
      <c r="AJ930" s="6" t="str">
        <f t="shared" si="251"/>
        <v/>
      </c>
      <c r="AK930" s="6">
        <f t="shared" si="252"/>
        <v>0</v>
      </c>
      <c r="AL930" s="6">
        <f t="shared" si="253"/>
        <v>0</v>
      </c>
      <c r="AM930" s="6" t="str">
        <f t="shared" si="254"/>
        <v/>
      </c>
      <c r="AN930" s="6" t="str">
        <f t="shared" si="255"/>
        <v/>
      </c>
      <c r="AT930" s="6">
        <f t="shared" si="240"/>
        <v>0</v>
      </c>
      <c r="AU930" s="6">
        <f t="shared" si="241"/>
        <v>0</v>
      </c>
      <c r="AV930" s="6" t="str">
        <f t="shared" si="242"/>
        <v/>
      </c>
      <c r="AW930" s="6" t="str">
        <f t="shared" si="243"/>
        <v/>
      </c>
      <c r="AX930" s="6">
        <f t="shared" si="244"/>
        <v>0</v>
      </c>
      <c r="AY930" s="6">
        <f t="shared" si="245"/>
        <v>0</v>
      </c>
      <c r="AZ930" s="6" t="str">
        <f t="shared" si="246"/>
        <v/>
      </c>
      <c r="BA930" s="6" t="str">
        <f t="shared" si="247"/>
        <v/>
      </c>
      <c r="BG930" s="6" t="s">
        <v>1194</v>
      </c>
    </row>
    <row r="931" spans="2:59">
      <c r="B931" s="2">
        <v>42640</v>
      </c>
      <c r="C931" s="3">
        <v>15</v>
      </c>
      <c r="D931" s="3" t="s">
        <v>583</v>
      </c>
      <c r="E931" s="4">
        <v>42641.114583333336</v>
      </c>
      <c r="F931" s="5" t="s">
        <v>655</v>
      </c>
      <c r="G931" s="5" t="s">
        <v>608</v>
      </c>
      <c r="H931" s="3" t="s">
        <v>655</v>
      </c>
      <c r="I931" s="3" t="s">
        <v>608</v>
      </c>
      <c r="J931" s="5">
        <v>2.21</v>
      </c>
      <c r="K931" s="5">
        <v>3.2</v>
      </c>
      <c r="L931" s="5">
        <v>2.75</v>
      </c>
      <c r="M931" s="3">
        <v>4.78</v>
      </c>
      <c r="N931" s="3">
        <v>4.0999999999999996</v>
      </c>
      <c r="O931" s="3">
        <v>1.48</v>
      </c>
      <c r="P931" s="3">
        <v>-1</v>
      </c>
      <c r="R931" s="3">
        <v>4</v>
      </c>
      <c r="S931" s="3">
        <v>1</v>
      </c>
      <c r="T931" s="5">
        <v>3</v>
      </c>
      <c r="U931" s="3">
        <v>3</v>
      </c>
      <c r="V931" s="6" t="str">
        <f t="shared" si="239"/>
        <v>英冠</v>
      </c>
      <c r="W931" s="6" t="s">
        <v>5</v>
      </c>
      <c r="X931" s="6" t="s">
        <v>1</v>
      </c>
      <c r="Y931" s="6" t="s">
        <v>6</v>
      </c>
      <c r="Z931" s="6" t="s">
        <v>43</v>
      </c>
      <c r="AC931" s="6">
        <v>1</v>
      </c>
      <c r="AD931" s="12">
        <v>25512</v>
      </c>
      <c r="AG931" s="6">
        <f t="shared" si="248"/>
        <v>1</v>
      </c>
      <c r="AH931" s="6">
        <f t="shared" si="249"/>
        <v>3</v>
      </c>
      <c r="AI931" s="6" t="str">
        <f t="shared" si="250"/>
        <v/>
      </c>
      <c r="AJ931" s="6" t="str">
        <f t="shared" si="251"/>
        <v/>
      </c>
      <c r="AK931" s="6">
        <f t="shared" si="252"/>
        <v>0</v>
      </c>
      <c r="AL931" s="6">
        <f t="shared" si="253"/>
        <v>0</v>
      </c>
      <c r="AM931" s="6" t="str">
        <f t="shared" si="254"/>
        <v/>
      </c>
      <c r="AN931" s="6" t="str">
        <f t="shared" si="255"/>
        <v/>
      </c>
      <c r="AT931" s="6">
        <f t="shared" si="240"/>
        <v>0</v>
      </c>
      <c r="AU931" s="6">
        <f t="shared" si="241"/>
        <v>0</v>
      </c>
      <c r="AV931" s="6" t="str">
        <f t="shared" si="242"/>
        <v/>
      </c>
      <c r="AW931" s="6" t="str">
        <f t="shared" si="243"/>
        <v/>
      </c>
      <c r="AX931" s="6">
        <f t="shared" si="244"/>
        <v>0</v>
      </c>
      <c r="AY931" s="6">
        <f t="shared" si="245"/>
        <v>0</v>
      </c>
      <c r="AZ931" s="6" t="str">
        <f t="shared" si="246"/>
        <v/>
      </c>
      <c r="BA931" s="6" t="str">
        <f t="shared" si="247"/>
        <v/>
      </c>
    </row>
    <row r="932" spans="2:59">
      <c r="B932" s="2">
        <v>42640</v>
      </c>
      <c r="C932" s="3">
        <v>16</v>
      </c>
      <c r="D932" s="3" t="s">
        <v>583</v>
      </c>
      <c r="E932" s="4">
        <v>42641.114583333336</v>
      </c>
      <c r="F932" s="5" t="s">
        <v>599</v>
      </c>
      <c r="G932" s="5" t="s">
        <v>589</v>
      </c>
      <c r="H932" s="3" t="s">
        <v>599</v>
      </c>
      <c r="I932" s="3" t="s">
        <v>589</v>
      </c>
      <c r="J932" s="5">
        <v>1.88</v>
      </c>
      <c r="K932" s="5">
        <v>3.3</v>
      </c>
      <c r="L932" s="5">
        <v>3.4</v>
      </c>
      <c r="M932" s="3">
        <v>3.75</v>
      </c>
      <c r="N932" s="3">
        <v>3.75</v>
      </c>
      <c r="O932" s="3">
        <v>1.68</v>
      </c>
      <c r="P932" s="3">
        <v>-1</v>
      </c>
      <c r="R932" s="3">
        <v>1</v>
      </c>
      <c r="S932" s="3">
        <v>0</v>
      </c>
      <c r="T932" s="5">
        <v>3</v>
      </c>
      <c r="U932" s="3">
        <v>1</v>
      </c>
      <c r="V932" s="6" t="str">
        <f t="shared" si="239"/>
        <v>英冠</v>
      </c>
      <c r="W932" s="6" t="s">
        <v>1</v>
      </c>
      <c r="X932" s="6" t="s">
        <v>1</v>
      </c>
      <c r="Y932" s="6" t="s">
        <v>1</v>
      </c>
      <c r="Z932" s="6" t="s">
        <v>43</v>
      </c>
      <c r="AC932" s="6">
        <v>1</v>
      </c>
      <c r="AD932" s="12">
        <v>25512</v>
      </c>
      <c r="AG932" s="6">
        <f t="shared" si="248"/>
        <v>3</v>
      </c>
      <c r="AH932" s="6">
        <f t="shared" si="249"/>
        <v>5</v>
      </c>
      <c r="AI932" s="6">
        <f t="shared" si="250"/>
        <v>1.4709999999999996</v>
      </c>
      <c r="AJ932" s="6" t="str">
        <f t="shared" si="251"/>
        <v/>
      </c>
      <c r="AK932" s="6">
        <f t="shared" si="252"/>
        <v>0</v>
      </c>
      <c r="AL932" s="6">
        <f t="shared" si="253"/>
        <v>0</v>
      </c>
      <c r="AM932" s="6" t="str">
        <f t="shared" si="254"/>
        <v/>
      </c>
      <c r="AN932" s="6" t="str">
        <f t="shared" si="255"/>
        <v/>
      </c>
      <c r="AT932" s="6">
        <f t="shared" si="240"/>
        <v>0</v>
      </c>
      <c r="AU932" s="6">
        <f t="shared" si="241"/>
        <v>0</v>
      </c>
      <c r="AV932" s="6" t="str">
        <f t="shared" si="242"/>
        <v/>
      </c>
      <c r="AW932" s="6" t="str">
        <f t="shared" si="243"/>
        <v/>
      </c>
      <c r="AX932" s="6">
        <f t="shared" si="244"/>
        <v>0</v>
      </c>
      <c r="AY932" s="6">
        <f t="shared" si="245"/>
        <v>0</v>
      </c>
      <c r="AZ932" s="6" t="str">
        <f t="shared" si="246"/>
        <v/>
      </c>
      <c r="BA932" s="6" t="str">
        <f t="shared" si="247"/>
        <v/>
      </c>
    </row>
    <row r="933" spans="2:59">
      <c r="B933" s="2">
        <v>42640</v>
      </c>
      <c r="C933" s="3">
        <v>17</v>
      </c>
      <c r="D933" s="3" t="s">
        <v>583</v>
      </c>
      <c r="E933" s="4">
        <v>42641.114583333336</v>
      </c>
      <c r="F933" s="5" t="s">
        <v>594</v>
      </c>
      <c r="G933" s="5" t="s">
        <v>587</v>
      </c>
      <c r="H933" s="3" t="s">
        <v>594</v>
      </c>
      <c r="I933" s="3" t="s">
        <v>587</v>
      </c>
      <c r="J933" s="5">
        <v>2.86</v>
      </c>
      <c r="K933" s="5">
        <v>2.95</v>
      </c>
      <c r="L933" s="5">
        <v>2.27</v>
      </c>
      <c r="M933" s="3">
        <v>1.46</v>
      </c>
      <c r="N933" s="3">
        <v>4</v>
      </c>
      <c r="O933" s="3">
        <v>5.15</v>
      </c>
      <c r="P933" s="3">
        <v>1</v>
      </c>
      <c r="R933" s="3">
        <v>0</v>
      </c>
      <c r="S933" s="3">
        <v>2</v>
      </c>
      <c r="T933" s="5">
        <v>0</v>
      </c>
      <c r="U933" s="3">
        <v>0</v>
      </c>
      <c r="V933" s="6" t="str">
        <f t="shared" si="239"/>
        <v>英冠</v>
      </c>
      <c r="W933" s="6" t="s">
        <v>0</v>
      </c>
      <c r="X933" s="6" t="s">
        <v>1</v>
      </c>
      <c r="Y933" s="6" t="s">
        <v>2</v>
      </c>
      <c r="Z933" s="6" t="s">
        <v>43</v>
      </c>
      <c r="AC933" s="6">
        <v>1</v>
      </c>
      <c r="AD933" s="12">
        <v>52152</v>
      </c>
      <c r="AG933" s="6">
        <f t="shared" si="248"/>
        <v>0</v>
      </c>
      <c r="AH933" s="6">
        <f t="shared" si="249"/>
        <v>0</v>
      </c>
      <c r="AI933" s="6" t="str">
        <f t="shared" si="250"/>
        <v/>
      </c>
      <c r="AJ933" s="6" t="str">
        <f t="shared" si="251"/>
        <v/>
      </c>
      <c r="AK933" s="6">
        <f t="shared" si="252"/>
        <v>0</v>
      </c>
      <c r="AL933" s="6">
        <f t="shared" si="253"/>
        <v>0</v>
      </c>
      <c r="AM933" s="6" t="str">
        <f t="shared" si="254"/>
        <v/>
      </c>
      <c r="AN933" s="6" t="str">
        <f t="shared" si="255"/>
        <v/>
      </c>
      <c r="AT933" s="6">
        <f t="shared" si="240"/>
        <v>0</v>
      </c>
      <c r="AU933" s="6">
        <f t="shared" si="241"/>
        <v>0</v>
      </c>
      <c r="AV933" s="6" t="str">
        <f t="shared" si="242"/>
        <v/>
      </c>
      <c r="AW933" s="6" t="str">
        <f t="shared" si="243"/>
        <v/>
      </c>
      <c r="AX933" s="6">
        <f t="shared" si="244"/>
        <v>0</v>
      </c>
      <c r="AY933" s="6">
        <f t="shared" si="245"/>
        <v>0</v>
      </c>
      <c r="AZ933" s="6" t="str">
        <f t="shared" si="246"/>
        <v/>
      </c>
      <c r="BA933" s="6" t="str">
        <f t="shared" si="247"/>
        <v/>
      </c>
    </row>
    <row r="934" spans="2:59">
      <c r="B934" s="2">
        <v>42640</v>
      </c>
      <c r="C934" s="3">
        <v>18</v>
      </c>
      <c r="D934" s="3" t="s">
        <v>583</v>
      </c>
      <c r="E934" s="4">
        <v>42641.114583333336</v>
      </c>
      <c r="F934" s="5" t="s">
        <v>585</v>
      </c>
      <c r="G934" s="5" t="s">
        <v>652</v>
      </c>
      <c r="H934" s="3" t="s">
        <v>585</v>
      </c>
      <c r="I934" s="3" t="s">
        <v>652</v>
      </c>
      <c r="J934" s="5">
        <v>1.42</v>
      </c>
      <c r="K934" s="5">
        <v>3.95</v>
      </c>
      <c r="L934" s="5">
        <v>5.8</v>
      </c>
      <c r="M934" s="3">
        <v>2.4</v>
      </c>
      <c r="N934" s="3">
        <v>3.45</v>
      </c>
      <c r="O934" s="3">
        <v>2.37</v>
      </c>
      <c r="P934" s="3">
        <v>-1</v>
      </c>
      <c r="R934" s="3">
        <v>2</v>
      </c>
      <c r="S934" s="3">
        <v>1</v>
      </c>
      <c r="T934" s="5">
        <v>3</v>
      </c>
      <c r="U934" s="3">
        <v>1</v>
      </c>
      <c r="V934" s="6" t="str">
        <f t="shared" si="239"/>
        <v>英冠</v>
      </c>
      <c r="W934" s="6" t="s">
        <v>0</v>
      </c>
      <c r="X934" s="6" t="s">
        <v>1</v>
      </c>
      <c r="Y934" s="6" t="s">
        <v>1</v>
      </c>
      <c r="Z934" s="6" t="s">
        <v>43</v>
      </c>
      <c r="AD934" s="12">
        <v>15521</v>
      </c>
      <c r="AG934" s="6">
        <f t="shared" si="248"/>
        <v>0</v>
      </c>
      <c r="AH934" s="6">
        <f t="shared" si="249"/>
        <v>0</v>
      </c>
      <c r="AI934" s="6" t="str">
        <f t="shared" si="250"/>
        <v/>
      </c>
      <c r="AJ934" s="6" t="str">
        <f t="shared" si="251"/>
        <v/>
      </c>
      <c r="AK934" s="6">
        <f t="shared" si="252"/>
        <v>0</v>
      </c>
      <c r="AL934" s="6">
        <f t="shared" si="253"/>
        <v>0</v>
      </c>
      <c r="AM934" s="6" t="str">
        <f t="shared" si="254"/>
        <v/>
      </c>
      <c r="AN934" s="6" t="str">
        <f t="shared" si="255"/>
        <v/>
      </c>
      <c r="AT934" s="6">
        <f t="shared" si="240"/>
        <v>2</v>
      </c>
      <c r="AU934" s="6">
        <f t="shared" si="241"/>
        <v>4</v>
      </c>
      <c r="AV934" s="6" t="str">
        <f t="shared" si="242"/>
        <v/>
      </c>
      <c r="AW934" s="6" t="str">
        <f t="shared" si="243"/>
        <v/>
      </c>
      <c r="AX934" s="6">
        <f t="shared" si="244"/>
        <v>0</v>
      </c>
      <c r="AY934" s="6">
        <f t="shared" si="245"/>
        <v>0</v>
      </c>
      <c r="AZ934" s="6" t="str">
        <f t="shared" si="246"/>
        <v/>
      </c>
      <c r="BA934" s="6" t="str">
        <f t="shared" si="247"/>
        <v/>
      </c>
      <c r="BG934" s="12" t="s">
        <v>1195</v>
      </c>
    </row>
    <row r="935" spans="2:59">
      <c r="B935" s="2">
        <v>42640</v>
      </c>
      <c r="C935" s="3">
        <v>19</v>
      </c>
      <c r="D935" s="3" t="s">
        <v>583</v>
      </c>
      <c r="E935" s="4">
        <v>42641.114583333336</v>
      </c>
      <c r="F935" s="5" t="s">
        <v>653</v>
      </c>
      <c r="G935" s="5" t="s">
        <v>603</v>
      </c>
      <c r="H935" s="3" t="s">
        <v>653</v>
      </c>
      <c r="I935" s="3" t="s">
        <v>603</v>
      </c>
      <c r="J935" s="5">
        <v>2.31</v>
      </c>
      <c r="K935" s="5">
        <v>3.35</v>
      </c>
      <c r="L935" s="5">
        <v>2.52</v>
      </c>
      <c r="M935" s="3">
        <v>4.95</v>
      </c>
      <c r="N935" s="3">
        <v>4.3</v>
      </c>
      <c r="O935" s="3">
        <v>1.44</v>
      </c>
      <c r="P935" s="3">
        <v>-1</v>
      </c>
      <c r="R935" s="3">
        <v>1</v>
      </c>
      <c r="S935" s="3">
        <v>1</v>
      </c>
      <c r="T935" s="5">
        <v>1</v>
      </c>
      <c r="U935" s="3">
        <v>0</v>
      </c>
      <c r="V935" s="6" t="str">
        <f t="shared" si="239"/>
        <v>英冠</v>
      </c>
      <c r="W935" s="6" t="s">
        <v>1</v>
      </c>
      <c r="X935" s="6" t="s">
        <v>1</v>
      </c>
      <c r="Y935" s="6" t="s">
        <v>1</v>
      </c>
      <c r="Z935" s="6" t="s">
        <v>43</v>
      </c>
      <c r="AA935" s="6" t="s">
        <v>44</v>
      </c>
      <c r="AB935" s="6">
        <v>1</v>
      </c>
      <c r="AC935" s="6" t="s">
        <v>44</v>
      </c>
      <c r="AD935" s="12">
        <v>25511</v>
      </c>
      <c r="AG935" s="6">
        <f t="shared" si="248"/>
        <v>0</v>
      </c>
      <c r="AH935" s="6">
        <f t="shared" si="249"/>
        <v>0</v>
      </c>
      <c r="AI935" s="6" t="str">
        <f t="shared" si="250"/>
        <v/>
      </c>
      <c r="AJ935" s="6" t="str">
        <f t="shared" si="251"/>
        <v/>
      </c>
      <c r="AK935" s="6">
        <f t="shared" si="252"/>
        <v>3</v>
      </c>
      <c r="AL935" s="6">
        <f t="shared" si="253"/>
        <v>5</v>
      </c>
      <c r="AM935" s="6">
        <f t="shared" si="254"/>
        <v>0.21950000000000028</v>
      </c>
      <c r="AN935" s="6" t="str">
        <f t="shared" si="255"/>
        <v/>
      </c>
      <c r="AT935" s="6">
        <f t="shared" si="240"/>
        <v>0</v>
      </c>
      <c r="AU935" s="6">
        <f t="shared" si="241"/>
        <v>0</v>
      </c>
      <c r="AV935" s="6" t="str">
        <f t="shared" si="242"/>
        <v/>
      </c>
      <c r="AW935" s="6" t="str">
        <f t="shared" si="243"/>
        <v/>
      </c>
      <c r="AX935" s="6">
        <f t="shared" si="244"/>
        <v>0</v>
      </c>
      <c r="AY935" s="6">
        <f t="shared" si="245"/>
        <v>0</v>
      </c>
      <c r="AZ935" s="6" t="str">
        <f t="shared" si="246"/>
        <v/>
      </c>
      <c r="BA935" s="6" t="str">
        <f t="shared" si="247"/>
        <v/>
      </c>
    </row>
    <row r="936" spans="2:59">
      <c r="B936" s="2">
        <v>42640</v>
      </c>
      <c r="C936" s="3">
        <v>20</v>
      </c>
      <c r="D936" s="3" t="s">
        <v>583</v>
      </c>
      <c r="E936" s="4">
        <v>42641.114583333336</v>
      </c>
      <c r="F936" s="5" t="s">
        <v>592</v>
      </c>
      <c r="G936" s="5" t="s">
        <v>601</v>
      </c>
      <c r="H936" s="3" t="s">
        <v>592</v>
      </c>
      <c r="I936" s="3" t="s">
        <v>601</v>
      </c>
      <c r="J936" s="5">
        <v>2.37</v>
      </c>
      <c r="K936" s="5">
        <v>3.1</v>
      </c>
      <c r="L936" s="5">
        <v>2.6</v>
      </c>
      <c r="M936" s="3">
        <v>5.35</v>
      </c>
      <c r="N936" s="3">
        <v>4.2</v>
      </c>
      <c r="O936" s="3">
        <v>1.42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V936" s="6" t="str">
        <f t="shared" si="239"/>
        <v>英冠</v>
      </c>
      <c r="W936" s="6" t="s">
        <v>1</v>
      </c>
      <c r="X936" s="6" t="s">
        <v>1</v>
      </c>
      <c r="Y936" s="6" t="s">
        <v>1</v>
      </c>
      <c r="Z936" s="6" t="s">
        <v>43</v>
      </c>
      <c r="AC936" s="6">
        <v>1</v>
      </c>
      <c r="AD936" s="12">
        <v>25512</v>
      </c>
      <c r="AG936" s="6">
        <f t="shared" si="248"/>
        <v>3</v>
      </c>
      <c r="AH936" s="6">
        <f t="shared" si="249"/>
        <v>5</v>
      </c>
      <c r="AI936" s="6">
        <f t="shared" si="250"/>
        <v>0.72379999999999955</v>
      </c>
      <c r="AJ936" s="6" t="str">
        <f t="shared" si="251"/>
        <v/>
      </c>
      <c r="AK936" s="6">
        <f t="shared" si="252"/>
        <v>0</v>
      </c>
      <c r="AL936" s="6">
        <f t="shared" si="253"/>
        <v>0</v>
      </c>
      <c r="AM936" s="6" t="str">
        <f t="shared" si="254"/>
        <v/>
      </c>
      <c r="AN936" s="6" t="str">
        <f t="shared" si="255"/>
        <v/>
      </c>
      <c r="AT936" s="6">
        <f t="shared" si="240"/>
        <v>0</v>
      </c>
      <c r="AU936" s="6">
        <f t="shared" si="241"/>
        <v>0</v>
      </c>
      <c r="AV936" s="6" t="str">
        <f t="shared" si="242"/>
        <v/>
      </c>
      <c r="AW936" s="6" t="str">
        <f t="shared" si="243"/>
        <v/>
      </c>
      <c r="AX936" s="6">
        <f t="shared" si="244"/>
        <v>0</v>
      </c>
      <c r="AY936" s="6">
        <f t="shared" si="245"/>
        <v>0</v>
      </c>
      <c r="AZ936" s="6" t="str">
        <f t="shared" si="246"/>
        <v/>
      </c>
      <c r="BA936" s="6" t="str">
        <f t="shared" si="247"/>
        <v/>
      </c>
    </row>
    <row r="937" spans="2:59">
      <c r="B937" s="2">
        <v>42640</v>
      </c>
      <c r="C937" s="3">
        <v>21</v>
      </c>
      <c r="D937" s="3" t="s">
        <v>583</v>
      </c>
      <c r="E937" s="4">
        <v>42641.114583333336</v>
      </c>
      <c r="F937" s="5" t="s">
        <v>602</v>
      </c>
      <c r="G937" s="5" t="s">
        <v>654</v>
      </c>
      <c r="H937" s="3" t="s">
        <v>602</v>
      </c>
      <c r="I937" s="3" t="s">
        <v>654</v>
      </c>
      <c r="J937" s="5">
        <v>2.78</v>
      </c>
      <c r="K937" s="5">
        <v>3.25</v>
      </c>
      <c r="L937" s="5">
        <v>2.17</v>
      </c>
      <c r="M937" s="3">
        <v>1.5</v>
      </c>
      <c r="N937" s="3">
        <v>4.05</v>
      </c>
      <c r="O937" s="3">
        <v>4.6500000000000004</v>
      </c>
      <c r="P937" s="3">
        <v>1</v>
      </c>
      <c r="R937" s="3">
        <v>1</v>
      </c>
      <c r="S937" s="3">
        <v>1</v>
      </c>
      <c r="T937" s="5">
        <v>1</v>
      </c>
      <c r="U937" s="3">
        <v>3</v>
      </c>
      <c r="V937" s="6" t="str">
        <f t="shared" si="239"/>
        <v>英冠</v>
      </c>
      <c r="W937" s="6" t="s">
        <v>5</v>
      </c>
      <c r="X937" s="6" t="s">
        <v>1</v>
      </c>
      <c r="Y937" s="6" t="s">
        <v>6</v>
      </c>
      <c r="Z937" s="6" t="s">
        <v>43</v>
      </c>
      <c r="AA937" s="6" t="s">
        <v>44</v>
      </c>
      <c r="AB937" s="6">
        <v>1</v>
      </c>
      <c r="AC937" s="6" t="s">
        <v>44</v>
      </c>
      <c r="AD937" s="12">
        <v>52151</v>
      </c>
      <c r="AG937" s="6">
        <f t="shared" si="248"/>
        <v>0</v>
      </c>
      <c r="AH937" s="6">
        <f t="shared" si="249"/>
        <v>0</v>
      </c>
      <c r="AI937" s="6" t="str">
        <f t="shared" si="250"/>
        <v/>
      </c>
      <c r="AJ937" s="6" t="str">
        <f t="shared" si="251"/>
        <v/>
      </c>
      <c r="AK937" s="6">
        <f t="shared" si="252"/>
        <v>0</v>
      </c>
      <c r="AL937" s="6">
        <f t="shared" si="253"/>
        <v>0</v>
      </c>
      <c r="AM937" s="6" t="str">
        <f t="shared" si="254"/>
        <v/>
      </c>
      <c r="AN937" s="6" t="str">
        <f t="shared" si="255"/>
        <v/>
      </c>
      <c r="AT937" s="6">
        <f t="shared" si="240"/>
        <v>0</v>
      </c>
      <c r="AU937" s="6">
        <f t="shared" si="241"/>
        <v>0</v>
      </c>
      <c r="AV937" s="6" t="str">
        <f t="shared" si="242"/>
        <v/>
      </c>
      <c r="AW937" s="6" t="str">
        <f t="shared" si="243"/>
        <v/>
      </c>
      <c r="AX937" s="6">
        <f t="shared" si="244"/>
        <v>0</v>
      </c>
      <c r="AY937" s="6">
        <f t="shared" si="245"/>
        <v>0</v>
      </c>
      <c r="AZ937" s="6" t="str">
        <f t="shared" si="246"/>
        <v/>
      </c>
      <c r="BA937" s="6" t="str">
        <f t="shared" si="247"/>
        <v/>
      </c>
    </row>
    <row r="938" spans="2:59">
      <c r="B938" s="2">
        <v>42640</v>
      </c>
      <c r="C938" s="3">
        <v>22</v>
      </c>
      <c r="D938" s="3" t="s">
        <v>583</v>
      </c>
      <c r="E938" s="4">
        <v>42641.114583333336</v>
      </c>
      <c r="F938" s="5" t="s">
        <v>604</v>
      </c>
      <c r="G938" s="5" t="s">
        <v>595</v>
      </c>
      <c r="H938" s="3" t="s">
        <v>605</v>
      </c>
      <c r="I938" s="3" t="s">
        <v>597</v>
      </c>
      <c r="J938" s="5">
        <v>2.5299999999999998</v>
      </c>
      <c r="K938" s="5">
        <v>2.95</v>
      </c>
      <c r="L938" s="5">
        <v>2.5299999999999998</v>
      </c>
      <c r="M938" s="3">
        <v>5.8</v>
      </c>
      <c r="N938" s="3">
        <v>4.4000000000000004</v>
      </c>
      <c r="O938" s="3">
        <v>1.37</v>
      </c>
      <c r="P938" s="3">
        <v>-1</v>
      </c>
      <c r="R938" s="3">
        <v>1</v>
      </c>
      <c r="S938" s="3">
        <v>1</v>
      </c>
      <c r="T938" s="5">
        <v>1</v>
      </c>
      <c r="U938" s="3">
        <v>0</v>
      </c>
      <c r="V938" s="6" t="str">
        <f t="shared" si="239"/>
        <v>英冠</v>
      </c>
      <c r="W938" s="6" t="s">
        <v>322</v>
      </c>
      <c r="X938" s="6" t="s">
        <v>1</v>
      </c>
      <c r="Y938" s="6" t="s">
        <v>2</v>
      </c>
      <c r="Z938" s="6" t="s">
        <v>43</v>
      </c>
      <c r="AA938" s="6" t="s">
        <v>44</v>
      </c>
      <c r="AB938" s="6">
        <v>1</v>
      </c>
      <c r="AC938" s="6" t="s">
        <v>44</v>
      </c>
      <c r="AD938" s="12">
        <v>25511</v>
      </c>
      <c r="AG938" s="6">
        <f t="shared" si="248"/>
        <v>0</v>
      </c>
      <c r="AH938" s="6">
        <f t="shared" si="249"/>
        <v>0</v>
      </c>
      <c r="AI938" s="6" t="str">
        <f t="shared" si="250"/>
        <v/>
      </c>
      <c r="AJ938" s="6" t="str">
        <f t="shared" si="251"/>
        <v/>
      </c>
      <c r="AK938" s="6">
        <f t="shared" si="252"/>
        <v>1</v>
      </c>
      <c r="AL938" s="6">
        <f t="shared" si="253"/>
        <v>3</v>
      </c>
      <c r="AM938" s="6" t="str">
        <f t="shared" si="254"/>
        <v/>
      </c>
      <c r="AN938" s="6" t="str">
        <f t="shared" si="255"/>
        <v/>
      </c>
      <c r="AT938" s="6">
        <f t="shared" si="240"/>
        <v>0</v>
      </c>
      <c r="AU938" s="6">
        <f t="shared" si="241"/>
        <v>0</v>
      </c>
      <c r="AV938" s="6" t="str">
        <f t="shared" si="242"/>
        <v/>
      </c>
      <c r="AW938" s="6" t="str">
        <f t="shared" si="243"/>
        <v/>
      </c>
      <c r="AX938" s="6">
        <f t="shared" si="244"/>
        <v>0</v>
      </c>
      <c r="AY938" s="6">
        <f t="shared" si="245"/>
        <v>0</v>
      </c>
      <c r="AZ938" s="6" t="str">
        <f t="shared" si="246"/>
        <v/>
      </c>
      <c r="BA938" s="6" t="str">
        <f t="shared" si="247"/>
        <v/>
      </c>
      <c r="BG938" s="12" t="s">
        <v>1196</v>
      </c>
    </row>
    <row r="939" spans="2:59">
      <c r="B939" s="2">
        <v>42640</v>
      </c>
      <c r="C939" s="3">
        <v>23</v>
      </c>
      <c r="D939" s="3" t="s">
        <v>435</v>
      </c>
      <c r="E939" s="4">
        <v>42641.114583333336</v>
      </c>
      <c r="F939" s="5" t="s">
        <v>845</v>
      </c>
      <c r="G939" s="5" t="s">
        <v>854</v>
      </c>
      <c r="H939" s="3" t="s">
        <v>846</v>
      </c>
      <c r="I939" s="3" t="s">
        <v>854</v>
      </c>
      <c r="J939" s="5">
        <v>1.66</v>
      </c>
      <c r="K939" s="5">
        <v>3.35</v>
      </c>
      <c r="L939" s="5">
        <v>4.4000000000000004</v>
      </c>
      <c r="M939" s="3">
        <v>3.2</v>
      </c>
      <c r="N939" s="3">
        <v>3.45</v>
      </c>
      <c r="O939" s="3">
        <v>1.9</v>
      </c>
      <c r="P939" s="3">
        <v>-1</v>
      </c>
      <c r="R939" s="3">
        <v>2</v>
      </c>
      <c r="S939" s="3">
        <v>1</v>
      </c>
      <c r="T939" s="5">
        <v>3</v>
      </c>
      <c r="U939" s="3">
        <v>1</v>
      </c>
      <c r="V939" s="6" t="str">
        <f t="shared" si="239"/>
        <v>英甲</v>
      </c>
      <c r="W939" s="6" t="s">
        <v>0</v>
      </c>
      <c r="X939" s="6" t="s">
        <v>1</v>
      </c>
      <c r="Y939" s="6" t="s">
        <v>1</v>
      </c>
      <c r="Z939" s="6" t="s">
        <v>317</v>
      </c>
      <c r="AD939" s="12">
        <v>15521</v>
      </c>
      <c r="AG939" s="6">
        <f t="shared" si="248"/>
        <v>0</v>
      </c>
      <c r="AH939" s="6">
        <f t="shared" si="249"/>
        <v>0</v>
      </c>
      <c r="AI939" s="6" t="str">
        <f t="shared" si="250"/>
        <v/>
      </c>
      <c r="AJ939" s="6" t="str">
        <f t="shared" si="251"/>
        <v/>
      </c>
      <c r="AK939" s="6">
        <f t="shared" si="252"/>
        <v>0</v>
      </c>
      <c r="AL939" s="6">
        <f t="shared" si="253"/>
        <v>0</v>
      </c>
      <c r="AM939" s="6" t="str">
        <f t="shared" si="254"/>
        <v/>
      </c>
      <c r="AN939" s="6" t="str">
        <f t="shared" si="255"/>
        <v/>
      </c>
      <c r="AT939" s="6">
        <f t="shared" si="240"/>
        <v>2</v>
      </c>
      <c r="AU939" s="6">
        <f t="shared" si="241"/>
        <v>4</v>
      </c>
      <c r="AV939" s="6" t="str">
        <f t="shared" si="242"/>
        <v/>
      </c>
      <c r="AW939" s="6" t="str">
        <f t="shared" si="243"/>
        <v/>
      </c>
      <c r="AX939" s="6">
        <f t="shared" si="244"/>
        <v>0</v>
      </c>
      <c r="AY939" s="6">
        <f t="shared" si="245"/>
        <v>0</v>
      </c>
      <c r="AZ939" s="6" t="str">
        <f t="shared" si="246"/>
        <v/>
      </c>
      <c r="BA939" s="6" t="str">
        <f t="shared" si="247"/>
        <v/>
      </c>
    </row>
    <row r="940" spans="2:59">
      <c r="B940" s="2">
        <v>42640</v>
      </c>
      <c r="C940" s="3">
        <v>24</v>
      </c>
      <c r="D940" s="3" t="s">
        <v>435</v>
      </c>
      <c r="E940" s="4">
        <v>42641.114583333336</v>
      </c>
      <c r="F940" s="5" t="s">
        <v>847</v>
      </c>
      <c r="G940" s="5" t="s">
        <v>376</v>
      </c>
      <c r="H940" s="3" t="s">
        <v>847</v>
      </c>
      <c r="I940" s="3" t="s">
        <v>376</v>
      </c>
      <c r="J940" s="5">
        <v>1.65</v>
      </c>
      <c r="K940" s="5">
        <v>3.3</v>
      </c>
      <c r="L940" s="5">
        <v>4.55</v>
      </c>
      <c r="M940" s="3">
        <v>3.2</v>
      </c>
      <c r="N940" s="3">
        <v>3.4</v>
      </c>
      <c r="O940" s="3">
        <v>1.92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V940" s="6" t="str">
        <f t="shared" si="239"/>
        <v>英甲</v>
      </c>
      <c r="W940" s="6" t="s">
        <v>5</v>
      </c>
      <c r="X940" s="6" t="s">
        <v>1</v>
      </c>
      <c r="Y940" s="6" t="s">
        <v>6</v>
      </c>
      <c r="Z940" s="6" t="s">
        <v>317</v>
      </c>
      <c r="AA940" s="6" t="s">
        <v>44</v>
      </c>
      <c r="AB940" s="6">
        <v>1</v>
      </c>
      <c r="AC940" s="6">
        <v>1</v>
      </c>
      <c r="AD940" s="12">
        <v>15522</v>
      </c>
      <c r="AG940" s="6">
        <f t="shared" si="248"/>
        <v>0</v>
      </c>
      <c r="AH940" s="6">
        <f t="shared" si="249"/>
        <v>0</v>
      </c>
      <c r="AI940" s="6" t="str">
        <f t="shared" si="250"/>
        <v/>
      </c>
      <c r="AJ940" s="6" t="str">
        <f t="shared" si="251"/>
        <v/>
      </c>
      <c r="AK940" s="6">
        <f t="shared" si="252"/>
        <v>0</v>
      </c>
      <c r="AL940" s="6">
        <f t="shared" si="253"/>
        <v>0</v>
      </c>
      <c r="AM940" s="6" t="str">
        <f t="shared" si="254"/>
        <v/>
      </c>
      <c r="AN940" s="6" t="str">
        <f t="shared" si="255"/>
        <v/>
      </c>
      <c r="AT940" s="6">
        <f t="shared" si="240"/>
        <v>0</v>
      </c>
      <c r="AU940" s="6">
        <f t="shared" si="241"/>
        <v>0</v>
      </c>
      <c r="AV940" s="6" t="str">
        <f t="shared" si="242"/>
        <v/>
      </c>
      <c r="AW940" s="6" t="str">
        <f t="shared" si="243"/>
        <v/>
      </c>
      <c r="AX940" s="6">
        <f t="shared" si="244"/>
        <v>1</v>
      </c>
      <c r="AY940" s="6">
        <f t="shared" si="245"/>
        <v>3</v>
      </c>
      <c r="AZ940" s="6" t="str">
        <f t="shared" si="246"/>
        <v/>
      </c>
      <c r="BA940" s="6" t="str">
        <f t="shared" si="247"/>
        <v/>
      </c>
      <c r="BG940" s="12" t="s">
        <v>1197</v>
      </c>
    </row>
    <row r="941" spans="2:59">
      <c r="B941" s="2">
        <v>42640</v>
      </c>
      <c r="C941" s="3">
        <v>25</v>
      </c>
      <c r="D941" s="3" t="s">
        <v>435</v>
      </c>
      <c r="E941" s="4">
        <v>42641.114583333336</v>
      </c>
      <c r="F941" s="5" t="s">
        <v>849</v>
      </c>
      <c r="G941" s="5" t="s">
        <v>367</v>
      </c>
      <c r="H941" s="3" t="s">
        <v>849</v>
      </c>
      <c r="I941" s="3" t="s">
        <v>367</v>
      </c>
      <c r="J941" s="5">
        <v>2.33</v>
      </c>
      <c r="K941" s="5">
        <v>3.35</v>
      </c>
      <c r="L941" s="5">
        <v>2.5</v>
      </c>
      <c r="M941" s="3">
        <v>5</v>
      </c>
      <c r="N941" s="3">
        <v>4.3499999999999996</v>
      </c>
      <c r="O941" s="3">
        <v>1.43</v>
      </c>
      <c r="P941" s="3">
        <v>-1</v>
      </c>
      <c r="R941" s="3">
        <v>3</v>
      </c>
      <c r="S941" s="3">
        <v>3</v>
      </c>
      <c r="T941" s="5">
        <v>1</v>
      </c>
      <c r="U941" s="3">
        <v>0</v>
      </c>
      <c r="V941" s="6" t="str">
        <f t="shared" si="239"/>
        <v>英甲</v>
      </c>
      <c r="W941" s="6" t="s">
        <v>0</v>
      </c>
      <c r="X941" s="6" t="s">
        <v>1</v>
      </c>
      <c r="Y941" s="6" t="s">
        <v>1</v>
      </c>
      <c r="Z941" s="6" t="s">
        <v>317</v>
      </c>
      <c r="AA941" s="6" t="s">
        <v>44</v>
      </c>
      <c r="AB941" s="6">
        <v>1</v>
      </c>
      <c r="AC941" s="6" t="s">
        <v>44</v>
      </c>
      <c r="AD941" s="12">
        <v>25511</v>
      </c>
      <c r="AG941" s="6">
        <f t="shared" si="248"/>
        <v>0</v>
      </c>
      <c r="AH941" s="6">
        <f t="shared" si="249"/>
        <v>0</v>
      </c>
      <c r="AI941" s="6" t="str">
        <f t="shared" si="250"/>
        <v/>
      </c>
      <c r="AJ941" s="6" t="str">
        <f t="shared" si="251"/>
        <v/>
      </c>
      <c r="AK941" s="6">
        <f t="shared" si="252"/>
        <v>2</v>
      </c>
      <c r="AL941" s="6">
        <f t="shared" si="253"/>
        <v>4</v>
      </c>
      <c r="AM941" s="6" t="str">
        <f t="shared" si="254"/>
        <v/>
      </c>
      <c r="AN941" s="6" t="str">
        <f t="shared" si="255"/>
        <v/>
      </c>
      <c r="AT941" s="6">
        <f t="shared" si="240"/>
        <v>0</v>
      </c>
      <c r="AU941" s="6">
        <f t="shared" si="241"/>
        <v>0</v>
      </c>
      <c r="AV941" s="6" t="str">
        <f t="shared" si="242"/>
        <v/>
      </c>
      <c r="AW941" s="6" t="str">
        <f t="shared" si="243"/>
        <v/>
      </c>
      <c r="AX941" s="6">
        <f t="shared" si="244"/>
        <v>0</v>
      </c>
      <c r="AY941" s="6">
        <f t="shared" si="245"/>
        <v>0</v>
      </c>
      <c r="AZ941" s="6" t="str">
        <f t="shared" si="246"/>
        <v/>
      </c>
      <c r="BA941" s="6" t="str">
        <f t="shared" si="247"/>
        <v/>
      </c>
    </row>
    <row r="942" spans="2:59">
      <c r="B942" s="2">
        <v>42640</v>
      </c>
      <c r="C942" s="3">
        <v>26</v>
      </c>
      <c r="D942" s="3" t="s">
        <v>435</v>
      </c>
      <c r="E942" s="4">
        <v>42641.114583333336</v>
      </c>
      <c r="F942" s="5" t="s">
        <v>411</v>
      </c>
      <c r="G942" s="5" t="s">
        <v>363</v>
      </c>
      <c r="H942" s="3" t="s">
        <v>411</v>
      </c>
      <c r="I942" s="3" t="s">
        <v>365</v>
      </c>
      <c r="J942" s="5">
        <v>1.9</v>
      </c>
      <c r="K942" s="5">
        <v>3.35</v>
      </c>
      <c r="L942" s="5">
        <v>3.28</v>
      </c>
      <c r="M942" s="3">
        <v>3.7</v>
      </c>
      <c r="N942" s="3">
        <v>3.9</v>
      </c>
      <c r="O942" s="3">
        <v>1.66</v>
      </c>
      <c r="P942" s="3">
        <v>-1</v>
      </c>
      <c r="R942" s="3">
        <v>1</v>
      </c>
      <c r="S942" s="3">
        <v>3</v>
      </c>
      <c r="T942" s="5">
        <v>0</v>
      </c>
      <c r="U942" s="3">
        <v>0</v>
      </c>
      <c r="V942" s="6" t="str">
        <f t="shared" si="239"/>
        <v>英甲</v>
      </c>
      <c r="W942" s="6" t="s">
        <v>5</v>
      </c>
      <c r="X942" s="6" t="s">
        <v>1</v>
      </c>
      <c r="Y942" s="6" t="s">
        <v>1</v>
      </c>
      <c r="Z942" s="6" t="s">
        <v>317</v>
      </c>
      <c r="AA942" s="6" t="s">
        <v>44</v>
      </c>
      <c r="AB942" s="6">
        <v>1</v>
      </c>
      <c r="AC942" s="6" t="s">
        <v>44</v>
      </c>
      <c r="AD942" s="12">
        <v>25511</v>
      </c>
      <c r="AG942" s="6">
        <f t="shared" si="248"/>
        <v>0</v>
      </c>
      <c r="AH942" s="6">
        <f t="shared" si="249"/>
        <v>0</v>
      </c>
      <c r="AI942" s="6" t="str">
        <f t="shared" si="250"/>
        <v/>
      </c>
      <c r="AJ942" s="6" t="str">
        <f t="shared" si="251"/>
        <v/>
      </c>
      <c r="AK942" s="6">
        <f t="shared" si="252"/>
        <v>2</v>
      </c>
      <c r="AL942" s="6">
        <f t="shared" si="253"/>
        <v>4</v>
      </c>
      <c r="AM942" s="6" t="str">
        <f t="shared" si="254"/>
        <v/>
      </c>
      <c r="AN942" s="6" t="str">
        <f t="shared" si="255"/>
        <v/>
      </c>
      <c r="AT942" s="6">
        <f t="shared" si="240"/>
        <v>0</v>
      </c>
      <c r="AU942" s="6">
        <f t="shared" si="241"/>
        <v>0</v>
      </c>
      <c r="AV942" s="6" t="str">
        <f t="shared" si="242"/>
        <v/>
      </c>
      <c r="AW942" s="6" t="str">
        <f t="shared" si="243"/>
        <v/>
      </c>
      <c r="AX942" s="6">
        <f t="shared" si="244"/>
        <v>0</v>
      </c>
      <c r="AY942" s="6">
        <f t="shared" si="245"/>
        <v>0</v>
      </c>
      <c r="AZ942" s="6" t="str">
        <f t="shared" si="246"/>
        <v/>
      </c>
      <c r="BA942" s="6" t="str">
        <f t="shared" si="247"/>
        <v/>
      </c>
    </row>
    <row r="943" spans="2:59">
      <c r="B943" s="2">
        <v>42640</v>
      </c>
      <c r="C943" s="3">
        <v>27</v>
      </c>
      <c r="D943" s="3" t="s">
        <v>435</v>
      </c>
      <c r="E943" s="4">
        <v>42641.114583333336</v>
      </c>
      <c r="F943" s="5" t="s">
        <v>851</v>
      </c>
      <c r="G943" s="5" t="s">
        <v>859</v>
      </c>
      <c r="H943" s="3" t="s">
        <v>851</v>
      </c>
      <c r="I943" s="3" t="s">
        <v>859</v>
      </c>
      <c r="J943" s="5">
        <v>2.95</v>
      </c>
      <c r="K943" s="5">
        <v>3.3</v>
      </c>
      <c r="L943" s="5">
        <v>2.0499999999999998</v>
      </c>
      <c r="M943" s="3">
        <v>1.56</v>
      </c>
      <c r="N943" s="3">
        <v>4</v>
      </c>
      <c r="O943" s="3">
        <v>4.2</v>
      </c>
      <c r="P943" s="3">
        <v>1</v>
      </c>
      <c r="R943" s="3">
        <v>3</v>
      </c>
      <c r="S943" s="3">
        <v>1</v>
      </c>
      <c r="T943" s="5">
        <v>3</v>
      </c>
      <c r="U943" s="3">
        <v>3</v>
      </c>
      <c r="V943" s="6" t="str">
        <f t="shared" si="239"/>
        <v>英甲</v>
      </c>
      <c r="W943" s="6" t="s">
        <v>1</v>
      </c>
      <c r="X943" s="6" t="s">
        <v>1</v>
      </c>
      <c r="Y943" s="6" t="s">
        <v>1</v>
      </c>
      <c r="Z943" s="6" t="s">
        <v>317</v>
      </c>
      <c r="AA943" s="6" t="s">
        <v>44</v>
      </c>
      <c r="AB943" s="6">
        <v>1</v>
      </c>
      <c r="AC943" s="6" t="s">
        <v>44</v>
      </c>
      <c r="AD943" s="12">
        <v>52151</v>
      </c>
      <c r="AG943" s="6">
        <f t="shared" si="248"/>
        <v>0</v>
      </c>
      <c r="AH943" s="6">
        <f t="shared" si="249"/>
        <v>0</v>
      </c>
      <c r="AI943" s="6" t="str">
        <f t="shared" si="250"/>
        <v/>
      </c>
      <c r="AJ943" s="6" t="str">
        <f t="shared" si="251"/>
        <v/>
      </c>
      <c r="AK943" s="6">
        <f t="shared" si="252"/>
        <v>0</v>
      </c>
      <c r="AL943" s="6">
        <f t="shared" si="253"/>
        <v>0</v>
      </c>
      <c r="AM943" s="6" t="str">
        <f t="shared" si="254"/>
        <v/>
      </c>
      <c r="AN943" s="6" t="str">
        <f t="shared" si="255"/>
        <v/>
      </c>
      <c r="AT943" s="6">
        <f t="shared" si="240"/>
        <v>0</v>
      </c>
      <c r="AU943" s="6">
        <f t="shared" si="241"/>
        <v>0</v>
      </c>
      <c r="AV943" s="6" t="str">
        <f t="shared" si="242"/>
        <v/>
      </c>
      <c r="AW943" s="6" t="str">
        <f t="shared" si="243"/>
        <v/>
      </c>
      <c r="AX943" s="6">
        <f t="shared" si="244"/>
        <v>0</v>
      </c>
      <c r="AY943" s="6">
        <f t="shared" si="245"/>
        <v>0</v>
      </c>
      <c r="AZ943" s="6" t="str">
        <f t="shared" si="246"/>
        <v/>
      </c>
      <c r="BA943" s="6" t="str">
        <f t="shared" si="247"/>
        <v/>
      </c>
    </row>
    <row r="944" spans="2:59">
      <c r="B944" s="2">
        <v>42640</v>
      </c>
      <c r="C944" s="3">
        <v>28</v>
      </c>
      <c r="D944" s="3" t="s">
        <v>435</v>
      </c>
      <c r="E944" s="4">
        <v>42641.114583333336</v>
      </c>
      <c r="F944" s="5" t="s">
        <v>853</v>
      </c>
      <c r="G944" s="5" t="s">
        <v>861</v>
      </c>
      <c r="H944" s="3" t="s">
        <v>853</v>
      </c>
      <c r="I944" s="3" t="s">
        <v>861</v>
      </c>
      <c r="J944" s="5">
        <v>2.37</v>
      </c>
      <c r="K944" s="5">
        <v>3.15</v>
      </c>
      <c r="L944" s="5">
        <v>2.57</v>
      </c>
      <c r="M944" s="3">
        <v>5.35</v>
      </c>
      <c r="N944" s="3">
        <v>4.2</v>
      </c>
      <c r="O944" s="3">
        <v>1.42</v>
      </c>
      <c r="P944" s="3">
        <v>-1</v>
      </c>
      <c r="R944" s="3">
        <v>1</v>
      </c>
      <c r="S944" s="3">
        <v>0</v>
      </c>
      <c r="T944" s="5">
        <v>3</v>
      </c>
      <c r="U944" s="3">
        <v>1</v>
      </c>
      <c r="V944" s="6" t="str">
        <f t="shared" si="239"/>
        <v>英甲</v>
      </c>
      <c r="W944" s="6" t="s">
        <v>211</v>
      </c>
      <c r="X944" s="6" t="s">
        <v>1</v>
      </c>
      <c r="Y944" s="6" t="s">
        <v>6</v>
      </c>
      <c r="Z944" s="6" t="s">
        <v>317</v>
      </c>
      <c r="AC944" s="6">
        <v>1</v>
      </c>
      <c r="AD944" s="12">
        <v>25512</v>
      </c>
      <c r="AG944" s="6">
        <f t="shared" si="248"/>
        <v>1</v>
      </c>
      <c r="AH944" s="6">
        <f t="shared" si="249"/>
        <v>3</v>
      </c>
      <c r="AI944" s="6" t="str">
        <f t="shared" si="250"/>
        <v/>
      </c>
      <c r="AJ944" s="6" t="str">
        <f t="shared" si="251"/>
        <v/>
      </c>
      <c r="AK944" s="6">
        <f t="shared" si="252"/>
        <v>0</v>
      </c>
      <c r="AL944" s="6">
        <f t="shared" si="253"/>
        <v>0</v>
      </c>
      <c r="AM944" s="6" t="str">
        <f t="shared" si="254"/>
        <v/>
      </c>
      <c r="AN944" s="6" t="str">
        <f t="shared" si="255"/>
        <v/>
      </c>
      <c r="AT944" s="6">
        <f t="shared" si="240"/>
        <v>0</v>
      </c>
      <c r="AU944" s="6">
        <f t="shared" si="241"/>
        <v>0</v>
      </c>
      <c r="AV944" s="6" t="str">
        <f t="shared" si="242"/>
        <v/>
      </c>
      <c r="AW944" s="6" t="str">
        <f t="shared" si="243"/>
        <v/>
      </c>
      <c r="AX944" s="6">
        <f t="shared" si="244"/>
        <v>0</v>
      </c>
      <c r="AY944" s="6">
        <f t="shared" si="245"/>
        <v>0</v>
      </c>
      <c r="AZ944" s="6" t="str">
        <f t="shared" si="246"/>
        <v/>
      </c>
      <c r="BA944" s="6" t="str">
        <f t="shared" si="247"/>
        <v/>
      </c>
    </row>
    <row r="945" spans="2:59">
      <c r="B945" s="2">
        <v>42640</v>
      </c>
      <c r="C945" s="3">
        <v>29</v>
      </c>
      <c r="D945" s="3" t="s">
        <v>435</v>
      </c>
      <c r="E945" s="4">
        <v>42641.114583333336</v>
      </c>
      <c r="F945" s="5" t="s">
        <v>856</v>
      </c>
      <c r="G945" s="5" t="s">
        <v>606</v>
      </c>
      <c r="H945" s="3" t="s">
        <v>438</v>
      </c>
      <c r="I945" s="3" t="s">
        <v>607</v>
      </c>
      <c r="J945" s="5">
        <v>1.75</v>
      </c>
      <c r="K945" s="5">
        <v>3.4</v>
      </c>
      <c r="L945" s="5">
        <v>3.8</v>
      </c>
      <c r="M945" s="3">
        <v>3.35</v>
      </c>
      <c r="N945" s="3">
        <v>3.65</v>
      </c>
      <c r="O945" s="3">
        <v>1.8</v>
      </c>
      <c r="P945" s="3">
        <v>-1</v>
      </c>
      <c r="R945" s="3">
        <v>1</v>
      </c>
      <c r="S945" s="3">
        <v>0</v>
      </c>
      <c r="T945" s="5">
        <v>3</v>
      </c>
      <c r="U945" s="3">
        <v>1</v>
      </c>
      <c r="V945" s="6" t="str">
        <f t="shared" si="239"/>
        <v>英甲</v>
      </c>
      <c r="W945" s="6" t="s">
        <v>1</v>
      </c>
      <c r="X945" s="6" t="s">
        <v>1</v>
      </c>
      <c r="Y945" s="6" t="s">
        <v>1</v>
      </c>
      <c r="Z945" s="6" t="s">
        <v>317</v>
      </c>
      <c r="AD945" s="12">
        <v>15521</v>
      </c>
      <c r="AG945" s="6">
        <f t="shared" si="248"/>
        <v>0</v>
      </c>
      <c r="AH945" s="6">
        <f t="shared" si="249"/>
        <v>0</v>
      </c>
      <c r="AI945" s="6" t="str">
        <f t="shared" si="250"/>
        <v/>
      </c>
      <c r="AJ945" s="6" t="str">
        <f t="shared" si="251"/>
        <v/>
      </c>
      <c r="AK945" s="6">
        <f t="shared" si="252"/>
        <v>0</v>
      </c>
      <c r="AL945" s="6">
        <f t="shared" si="253"/>
        <v>0</v>
      </c>
      <c r="AM945" s="6" t="str">
        <f t="shared" si="254"/>
        <v/>
      </c>
      <c r="AN945" s="6" t="str">
        <f t="shared" si="255"/>
        <v/>
      </c>
      <c r="AT945" s="6">
        <f t="shared" si="240"/>
        <v>3</v>
      </c>
      <c r="AU945" s="6">
        <f t="shared" si="241"/>
        <v>5</v>
      </c>
      <c r="AV945" s="6">
        <f t="shared" si="242"/>
        <v>3.261099999999999</v>
      </c>
      <c r="AW945" s="6">
        <f t="shared" si="243"/>
        <v>3.261099999999999</v>
      </c>
      <c r="AX945" s="6">
        <f t="shared" si="244"/>
        <v>0</v>
      </c>
      <c r="AY945" s="6">
        <f t="shared" si="245"/>
        <v>0</v>
      </c>
      <c r="AZ945" s="6" t="str">
        <f t="shared" si="246"/>
        <v/>
      </c>
      <c r="BA945" s="6" t="str">
        <f t="shared" si="247"/>
        <v/>
      </c>
    </row>
    <row r="946" spans="2:59">
      <c r="B946" s="2">
        <v>42640</v>
      </c>
      <c r="C946" s="3">
        <v>30</v>
      </c>
      <c r="D946" s="3" t="s">
        <v>435</v>
      </c>
      <c r="E946" s="4">
        <v>42641.114583333336</v>
      </c>
      <c r="F946" s="5" t="s">
        <v>382</v>
      </c>
      <c r="G946" s="5" t="s">
        <v>436</v>
      </c>
      <c r="H946" s="3" t="s">
        <v>384</v>
      </c>
      <c r="I946" s="3" t="s">
        <v>436</v>
      </c>
      <c r="J946" s="5">
        <v>2.9</v>
      </c>
      <c r="K946" s="5">
        <v>3.45</v>
      </c>
      <c r="L946" s="5">
        <v>2.02</v>
      </c>
      <c r="M946" s="3">
        <v>1.58</v>
      </c>
      <c r="N946" s="3">
        <v>4</v>
      </c>
      <c r="O946" s="3">
        <v>4.05</v>
      </c>
      <c r="P946" s="3">
        <v>1</v>
      </c>
      <c r="R946" s="3">
        <v>1</v>
      </c>
      <c r="S946" s="3">
        <v>1</v>
      </c>
      <c r="T946" s="5">
        <v>1</v>
      </c>
      <c r="U946" s="3">
        <v>3</v>
      </c>
      <c r="V946" s="6" t="str">
        <f t="shared" si="239"/>
        <v>英甲</v>
      </c>
      <c r="W946" s="6" t="s">
        <v>1</v>
      </c>
      <c r="X946" s="6" t="s">
        <v>1</v>
      </c>
      <c r="Y946" s="6" t="s">
        <v>1</v>
      </c>
      <c r="Z946" s="6" t="s">
        <v>317</v>
      </c>
      <c r="AA946" s="6" t="s">
        <v>44</v>
      </c>
      <c r="AB946" s="6">
        <v>1</v>
      </c>
      <c r="AC946" s="6" t="s">
        <v>44</v>
      </c>
      <c r="AD946" s="12">
        <v>52151</v>
      </c>
      <c r="AG946" s="6">
        <f t="shared" si="248"/>
        <v>0</v>
      </c>
      <c r="AH946" s="6">
        <f t="shared" si="249"/>
        <v>0</v>
      </c>
      <c r="AI946" s="6" t="str">
        <f t="shared" si="250"/>
        <v/>
      </c>
      <c r="AJ946" s="6" t="str">
        <f t="shared" si="251"/>
        <v/>
      </c>
      <c r="AK946" s="6">
        <f t="shared" si="252"/>
        <v>0</v>
      </c>
      <c r="AL946" s="6">
        <f t="shared" si="253"/>
        <v>0</v>
      </c>
      <c r="AM946" s="6" t="str">
        <f t="shared" si="254"/>
        <v/>
      </c>
      <c r="AN946" s="6" t="str">
        <f t="shared" si="255"/>
        <v/>
      </c>
      <c r="AT946" s="6">
        <f t="shared" si="240"/>
        <v>0</v>
      </c>
      <c r="AU946" s="6">
        <f t="shared" si="241"/>
        <v>0</v>
      </c>
      <c r="AV946" s="6" t="str">
        <f t="shared" si="242"/>
        <v/>
      </c>
      <c r="AW946" s="6" t="str">
        <f t="shared" si="243"/>
        <v/>
      </c>
      <c r="AX946" s="6">
        <f t="shared" si="244"/>
        <v>0</v>
      </c>
      <c r="AY946" s="6">
        <f t="shared" si="245"/>
        <v>0</v>
      </c>
      <c r="AZ946" s="6" t="str">
        <f t="shared" si="246"/>
        <v/>
      </c>
      <c r="BA946" s="6" t="str">
        <f t="shared" si="247"/>
        <v/>
      </c>
    </row>
    <row r="947" spans="2:59">
      <c r="B947" s="2">
        <v>42640</v>
      </c>
      <c r="C947" s="3">
        <v>31</v>
      </c>
      <c r="D947" s="3" t="s">
        <v>435</v>
      </c>
      <c r="E947" s="4">
        <v>42641.114583333336</v>
      </c>
      <c r="F947" s="5" t="s">
        <v>858</v>
      </c>
      <c r="G947" s="5" t="s">
        <v>397</v>
      </c>
      <c r="H947" s="3" t="s">
        <v>858</v>
      </c>
      <c r="I947" s="3" t="s">
        <v>397</v>
      </c>
      <c r="J947" s="5">
        <v>2.7</v>
      </c>
      <c r="K947" s="5">
        <v>3.2</v>
      </c>
      <c r="L947" s="5">
        <v>2.2400000000000002</v>
      </c>
      <c r="M947" s="3">
        <v>1.47</v>
      </c>
      <c r="N947" s="3">
        <v>4.0999999999999996</v>
      </c>
      <c r="O947" s="3">
        <v>4.9000000000000004</v>
      </c>
      <c r="P947" s="3">
        <v>1</v>
      </c>
      <c r="R947" s="3">
        <v>2</v>
      </c>
      <c r="S947" s="3">
        <v>1</v>
      </c>
      <c r="T947" s="5">
        <v>3</v>
      </c>
      <c r="U947" s="3">
        <v>3</v>
      </c>
      <c r="V947" s="6" t="str">
        <f t="shared" si="239"/>
        <v>英甲</v>
      </c>
      <c r="W947" s="6" t="s">
        <v>1</v>
      </c>
      <c r="X947" s="6" t="s">
        <v>1</v>
      </c>
      <c r="Y947" s="6" t="s">
        <v>1</v>
      </c>
      <c r="Z947" s="6" t="s">
        <v>317</v>
      </c>
      <c r="AA947" s="6" t="s">
        <v>44</v>
      </c>
      <c r="AB947" s="6">
        <v>1</v>
      </c>
      <c r="AC947" s="6" t="s">
        <v>44</v>
      </c>
      <c r="AD947" s="12">
        <v>52151</v>
      </c>
      <c r="AG947" s="6">
        <f t="shared" si="248"/>
        <v>0</v>
      </c>
      <c r="AH947" s="6">
        <f t="shared" si="249"/>
        <v>0</v>
      </c>
      <c r="AI947" s="6" t="str">
        <f t="shared" si="250"/>
        <v/>
      </c>
      <c r="AJ947" s="6" t="str">
        <f t="shared" si="251"/>
        <v/>
      </c>
      <c r="AK947" s="6">
        <f t="shared" si="252"/>
        <v>0</v>
      </c>
      <c r="AL947" s="6">
        <f t="shared" si="253"/>
        <v>0</v>
      </c>
      <c r="AM947" s="6" t="str">
        <f t="shared" si="254"/>
        <v/>
      </c>
      <c r="AN947" s="6" t="str">
        <f t="shared" si="255"/>
        <v/>
      </c>
      <c r="AT947" s="6">
        <f t="shared" si="240"/>
        <v>0</v>
      </c>
      <c r="AU947" s="6">
        <f t="shared" si="241"/>
        <v>0</v>
      </c>
      <c r="AV947" s="6" t="str">
        <f t="shared" si="242"/>
        <v/>
      </c>
      <c r="AW947" s="6" t="str">
        <f t="shared" si="243"/>
        <v/>
      </c>
      <c r="AX947" s="6">
        <f t="shared" si="244"/>
        <v>0</v>
      </c>
      <c r="AY947" s="6">
        <f t="shared" si="245"/>
        <v>0</v>
      </c>
      <c r="AZ947" s="6" t="str">
        <f t="shared" si="246"/>
        <v/>
      </c>
      <c r="BA947" s="6" t="str">
        <f t="shared" si="247"/>
        <v/>
      </c>
    </row>
    <row r="948" spans="2:59">
      <c r="B948" s="2">
        <v>42640</v>
      </c>
      <c r="C948" s="3">
        <v>32</v>
      </c>
      <c r="D948" s="3" t="s">
        <v>435</v>
      </c>
      <c r="E948" s="4">
        <v>42641.114583333336</v>
      </c>
      <c r="F948" s="5" t="s">
        <v>437</v>
      </c>
      <c r="G948" s="5" t="s">
        <v>401</v>
      </c>
      <c r="H948" s="3" t="s">
        <v>437</v>
      </c>
      <c r="I948" s="3" t="s">
        <v>403</v>
      </c>
      <c r="J948" s="5">
        <v>2.48</v>
      </c>
      <c r="K948" s="5">
        <v>3.1</v>
      </c>
      <c r="L948" s="5">
        <v>2.48</v>
      </c>
      <c r="M948" s="3">
        <v>1.38</v>
      </c>
      <c r="N948" s="3">
        <v>4.45</v>
      </c>
      <c r="O948" s="3">
        <v>5.55</v>
      </c>
      <c r="P948" s="3">
        <v>1</v>
      </c>
      <c r="R948" s="3">
        <v>1</v>
      </c>
      <c r="S948" s="3">
        <v>3</v>
      </c>
      <c r="T948" s="5">
        <v>0</v>
      </c>
      <c r="U948" s="3">
        <v>0</v>
      </c>
      <c r="V948" s="6" t="str">
        <f t="shared" si="239"/>
        <v>英甲</v>
      </c>
      <c r="W948" s="6" t="s">
        <v>0</v>
      </c>
      <c r="X948" s="6" t="s">
        <v>1</v>
      </c>
      <c r="Y948" s="6" t="s">
        <v>2</v>
      </c>
      <c r="Z948" s="6" t="s">
        <v>317</v>
      </c>
      <c r="AC948" s="6">
        <v>1</v>
      </c>
      <c r="AD948" s="12">
        <v>25152</v>
      </c>
      <c r="AG948" s="6">
        <f t="shared" si="248"/>
        <v>0</v>
      </c>
      <c r="AH948" s="6">
        <f t="shared" si="249"/>
        <v>0</v>
      </c>
      <c r="AI948" s="6" t="str">
        <f t="shared" si="250"/>
        <v/>
      </c>
      <c r="AJ948" s="6" t="str">
        <f t="shared" si="251"/>
        <v/>
      </c>
      <c r="AK948" s="6">
        <f t="shared" si="252"/>
        <v>0</v>
      </c>
      <c r="AL948" s="6">
        <f t="shared" si="253"/>
        <v>0</v>
      </c>
      <c r="AM948" s="6" t="str">
        <f t="shared" si="254"/>
        <v/>
      </c>
      <c r="AN948" s="6" t="str">
        <f t="shared" si="255"/>
        <v/>
      </c>
      <c r="AT948" s="6">
        <f t="shared" si="240"/>
        <v>0</v>
      </c>
      <c r="AU948" s="6">
        <f t="shared" si="241"/>
        <v>0</v>
      </c>
      <c r="AV948" s="6" t="str">
        <f t="shared" si="242"/>
        <v/>
      </c>
      <c r="AW948" s="6" t="str">
        <f t="shared" si="243"/>
        <v/>
      </c>
      <c r="AX948" s="6">
        <f t="shared" si="244"/>
        <v>0</v>
      </c>
      <c r="AY948" s="6">
        <f t="shared" si="245"/>
        <v>0</v>
      </c>
      <c r="AZ948" s="6" t="str">
        <f t="shared" si="246"/>
        <v/>
      </c>
      <c r="BA948" s="6" t="str">
        <f t="shared" si="247"/>
        <v/>
      </c>
      <c r="BG948" s="6" t="s">
        <v>1198</v>
      </c>
    </row>
    <row r="949" spans="2:59">
      <c r="B949" s="2">
        <v>42640</v>
      </c>
      <c r="C949" s="3">
        <v>33</v>
      </c>
      <c r="D949" s="3" t="s">
        <v>435</v>
      </c>
      <c r="E949" s="4">
        <v>42641.114583333336</v>
      </c>
      <c r="F949" s="5" t="s">
        <v>387</v>
      </c>
      <c r="G949" s="5" t="s">
        <v>857</v>
      </c>
      <c r="H949" s="3" t="s">
        <v>387</v>
      </c>
      <c r="I949" s="3" t="s">
        <v>857</v>
      </c>
      <c r="J949" s="5">
        <v>3.22</v>
      </c>
      <c r="K949" s="5">
        <v>3.2</v>
      </c>
      <c r="L949" s="5">
        <v>1.98</v>
      </c>
      <c r="M949" s="3">
        <v>1.61</v>
      </c>
      <c r="N949" s="3">
        <v>3.8</v>
      </c>
      <c r="O949" s="3">
        <v>4.0999999999999996</v>
      </c>
      <c r="P949" s="3">
        <v>1</v>
      </c>
      <c r="R949" s="3">
        <v>1</v>
      </c>
      <c r="S949" s="3">
        <v>4</v>
      </c>
      <c r="T949" s="5">
        <v>0</v>
      </c>
      <c r="U949" s="3">
        <v>0</v>
      </c>
      <c r="V949" s="6" t="str">
        <f t="shared" si="239"/>
        <v>英甲</v>
      </c>
      <c r="W949" s="6" t="s">
        <v>1</v>
      </c>
      <c r="X949" s="6" t="s">
        <v>1</v>
      </c>
      <c r="Y949" s="6" t="s">
        <v>1</v>
      </c>
      <c r="Z949" s="6" t="s">
        <v>317</v>
      </c>
      <c r="AC949" s="6">
        <v>1</v>
      </c>
      <c r="AD949" s="12">
        <v>52152</v>
      </c>
      <c r="AG949" s="6">
        <f t="shared" si="248"/>
        <v>0</v>
      </c>
      <c r="AH949" s="6">
        <f t="shared" si="249"/>
        <v>0</v>
      </c>
      <c r="AI949" s="6" t="str">
        <f t="shared" si="250"/>
        <v/>
      </c>
      <c r="AJ949" s="6" t="str">
        <f t="shared" si="251"/>
        <v/>
      </c>
      <c r="AK949" s="6">
        <f t="shared" si="252"/>
        <v>0</v>
      </c>
      <c r="AL949" s="6">
        <f t="shared" si="253"/>
        <v>0</v>
      </c>
      <c r="AM949" s="6" t="str">
        <f t="shared" si="254"/>
        <v/>
      </c>
      <c r="AN949" s="6" t="str">
        <f t="shared" si="255"/>
        <v/>
      </c>
      <c r="AT949" s="6">
        <f t="shared" si="240"/>
        <v>0</v>
      </c>
      <c r="AU949" s="6">
        <f t="shared" si="241"/>
        <v>0</v>
      </c>
      <c r="AV949" s="6" t="str">
        <f t="shared" si="242"/>
        <v/>
      </c>
      <c r="AW949" s="6" t="str">
        <f t="shared" si="243"/>
        <v/>
      </c>
      <c r="AX949" s="6">
        <f t="shared" si="244"/>
        <v>0</v>
      </c>
      <c r="AY949" s="6">
        <f t="shared" si="245"/>
        <v>0</v>
      </c>
      <c r="AZ949" s="6" t="str">
        <f t="shared" si="246"/>
        <v/>
      </c>
      <c r="BA949" s="6" t="str">
        <f t="shared" si="247"/>
        <v/>
      </c>
    </row>
    <row r="950" spans="2:59">
      <c r="B950" s="2">
        <v>42640</v>
      </c>
      <c r="C950" s="3">
        <v>34</v>
      </c>
      <c r="D950" s="3" t="s">
        <v>722</v>
      </c>
      <c r="E950" s="4">
        <v>42641.291666666664</v>
      </c>
      <c r="F950" s="5" t="s">
        <v>793</v>
      </c>
      <c r="G950" s="5" t="s">
        <v>304</v>
      </c>
      <c r="H950" s="3" t="s">
        <v>793</v>
      </c>
      <c r="I950" s="3" t="s">
        <v>306</v>
      </c>
      <c r="J950" s="5">
        <v>1.41</v>
      </c>
      <c r="K950" s="5">
        <v>4.25</v>
      </c>
      <c r="L950" s="5">
        <v>5.4</v>
      </c>
      <c r="M950" s="3">
        <v>2.33</v>
      </c>
      <c r="N950" s="3">
        <v>3.55</v>
      </c>
      <c r="O950" s="3">
        <v>2.4</v>
      </c>
      <c r="P950" s="3">
        <v>-1</v>
      </c>
      <c r="R950" s="3">
        <v>3</v>
      </c>
      <c r="S950" s="3">
        <v>1</v>
      </c>
      <c r="T950" s="5">
        <v>3</v>
      </c>
      <c r="U950" s="3">
        <v>3</v>
      </c>
      <c r="V950" s="6" t="str">
        <f t="shared" si="239"/>
        <v>智利杯</v>
      </c>
      <c r="W950" s="6" t="s">
        <v>1</v>
      </c>
      <c r="X950" s="6" t="s">
        <v>1</v>
      </c>
      <c r="Y950" s="6" t="s">
        <v>1</v>
      </c>
      <c r="Z950" s="6" t="s">
        <v>317</v>
      </c>
      <c r="AD950" s="12">
        <v>15251</v>
      </c>
      <c r="AG950" s="6">
        <f t="shared" si="248"/>
        <v>0</v>
      </c>
      <c r="AH950" s="6">
        <f t="shared" si="249"/>
        <v>0</v>
      </c>
      <c r="AI950" s="6" t="str">
        <f t="shared" si="250"/>
        <v/>
      </c>
      <c r="AJ950" s="6" t="str">
        <f t="shared" si="251"/>
        <v/>
      </c>
      <c r="AK950" s="6">
        <f t="shared" si="252"/>
        <v>0</v>
      </c>
      <c r="AL950" s="6">
        <f t="shared" si="253"/>
        <v>0</v>
      </c>
      <c r="AM950" s="6" t="str">
        <f t="shared" si="254"/>
        <v/>
      </c>
      <c r="AN950" s="6" t="str">
        <f t="shared" si="255"/>
        <v/>
      </c>
      <c r="AT950" s="6">
        <f t="shared" si="240"/>
        <v>3</v>
      </c>
      <c r="AU950" s="6">
        <f t="shared" si="241"/>
        <v>4</v>
      </c>
      <c r="AV950" s="6">
        <f t="shared" si="242"/>
        <v>14.995600000000001</v>
      </c>
      <c r="AW950" s="6" t="str">
        <f t="shared" si="243"/>
        <v/>
      </c>
      <c r="AX950" s="6">
        <f t="shared" si="244"/>
        <v>0</v>
      </c>
      <c r="AY950" s="6">
        <f t="shared" si="245"/>
        <v>0</v>
      </c>
      <c r="AZ950" s="6" t="str">
        <f t="shared" si="246"/>
        <v/>
      </c>
      <c r="BA950" s="6" t="str">
        <f t="shared" si="247"/>
        <v/>
      </c>
    </row>
    <row r="951" spans="2:59">
      <c r="B951" s="2">
        <v>42640</v>
      </c>
      <c r="C951" s="3">
        <v>35</v>
      </c>
      <c r="D951" s="3" t="s">
        <v>614</v>
      </c>
      <c r="E951" s="4">
        <v>42641.333333333336</v>
      </c>
      <c r="F951" s="5" t="s">
        <v>1186</v>
      </c>
      <c r="G951" s="5" t="s">
        <v>241</v>
      </c>
      <c r="H951" s="3" t="s">
        <v>1186</v>
      </c>
      <c r="I951" s="3" t="s">
        <v>241</v>
      </c>
      <c r="J951" s="5">
        <v>3.2</v>
      </c>
      <c r="K951" s="5">
        <v>3.35</v>
      </c>
      <c r="L951" s="5">
        <v>1.93</v>
      </c>
      <c r="M951" s="3">
        <v>1.64</v>
      </c>
      <c r="N951" s="3">
        <v>3.85</v>
      </c>
      <c r="O951" s="3">
        <v>3.85</v>
      </c>
      <c r="P951" s="3">
        <v>1</v>
      </c>
      <c r="R951" s="3">
        <v>0</v>
      </c>
      <c r="S951" s="3">
        <v>0</v>
      </c>
      <c r="T951" s="5">
        <v>1</v>
      </c>
      <c r="U951" s="3">
        <v>3</v>
      </c>
      <c r="V951" s="6" t="str">
        <f t="shared" si="239"/>
        <v>中北美冠</v>
      </c>
      <c r="W951" s="6" t="s">
        <v>0</v>
      </c>
      <c r="X951" s="6" t="s">
        <v>1</v>
      </c>
      <c r="Y951" s="6" t="s">
        <v>1</v>
      </c>
      <c r="Z951" s="6" t="s">
        <v>3</v>
      </c>
      <c r="AA951" s="6" t="s">
        <v>44</v>
      </c>
      <c r="AB951" s="6">
        <v>1</v>
      </c>
      <c r="AC951" s="6" t="s">
        <v>44</v>
      </c>
      <c r="AD951" s="12">
        <v>52151</v>
      </c>
      <c r="AG951" s="6">
        <f t="shared" si="248"/>
        <v>0</v>
      </c>
      <c r="AH951" s="6">
        <f t="shared" si="249"/>
        <v>0</v>
      </c>
      <c r="AI951" s="6" t="str">
        <f t="shared" si="250"/>
        <v/>
      </c>
      <c r="AJ951" s="6" t="str">
        <f t="shared" si="251"/>
        <v/>
      </c>
      <c r="AK951" s="6">
        <f t="shared" si="252"/>
        <v>0</v>
      </c>
      <c r="AL951" s="6">
        <f t="shared" si="253"/>
        <v>0</v>
      </c>
      <c r="AM951" s="6" t="str">
        <f t="shared" si="254"/>
        <v/>
      </c>
      <c r="AN951" s="6" t="str">
        <f t="shared" si="255"/>
        <v/>
      </c>
      <c r="AT951" s="6">
        <f t="shared" si="240"/>
        <v>0</v>
      </c>
      <c r="AU951" s="6">
        <f t="shared" si="241"/>
        <v>0</v>
      </c>
      <c r="AV951" s="6" t="str">
        <f t="shared" si="242"/>
        <v/>
      </c>
      <c r="AW951" s="6" t="str">
        <f t="shared" si="243"/>
        <v/>
      </c>
      <c r="AX951" s="6">
        <f t="shared" si="244"/>
        <v>0</v>
      </c>
      <c r="AY951" s="6">
        <f t="shared" si="245"/>
        <v>0</v>
      </c>
      <c r="AZ951" s="6" t="str">
        <f t="shared" si="246"/>
        <v/>
      </c>
      <c r="BA951" s="6" t="str">
        <f t="shared" si="247"/>
        <v/>
      </c>
      <c r="BG951" s="6" t="s">
        <v>1199</v>
      </c>
    </row>
    <row r="952" spans="2:59">
      <c r="B952" s="2">
        <v>42640</v>
      </c>
      <c r="C952" s="3">
        <v>36</v>
      </c>
      <c r="D952" s="3" t="s">
        <v>617</v>
      </c>
      <c r="E952" s="4">
        <v>42641.333333333336</v>
      </c>
      <c r="F952" s="5" t="s">
        <v>298</v>
      </c>
      <c r="G952" s="5" t="s">
        <v>1187</v>
      </c>
      <c r="H952" s="3" t="s">
        <v>300</v>
      </c>
      <c r="I952" s="3" t="s">
        <v>1187</v>
      </c>
      <c r="J952" s="5">
        <v>1.73</v>
      </c>
      <c r="K952" s="5">
        <v>3.35</v>
      </c>
      <c r="L952" s="5">
        <v>3.95</v>
      </c>
      <c r="M952" s="3">
        <v>3.32</v>
      </c>
      <c r="N952" s="3">
        <v>3.6</v>
      </c>
      <c r="O952" s="3">
        <v>1.82</v>
      </c>
      <c r="P952" s="3">
        <v>-1</v>
      </c>
      <c r="R952" s="3">
        <v>2</v>
      </c>
      <c r="S952" s="3">
        <v>1</v>
      </c>
      <c r="T952" s="5">
        <v>3</v>
      </c>
      <c r="U952" s="3">
        <v>1</v>
      </c>
      <c r="V952" s="6" t="str">
        <f t="shared" si="239"/>
        <v>墨西哥杯</v>
      </c>
      <c r="W952" s="6" t="s">
        <v>1</v>
      </c>
      <c r="X952" s="6" t="s">
        <v>1</v>
      </c>
      <c r="Y952" s="6" t="s">
        <v>1</v>
      </c>
      <c r="Z952" s="6" t="s">
        <v>317</v>
      </c>
      <c r="AD952" s="12">
        <v>15521</v>
      </c>
      <c r="AG952" s="6">
        <f t="shared" si="248"/>
        <v>0</v>
      </c>
      <c r="AH952" s="6">
        <f t="shared" si="249"/>
        <v>0</v>
      </c>
      <c r="AI952" s="6" t="str">
        <f t="shared" si="250"/>
        <v/>
      </c>
      <c r="AJ952" s="6" t="str">
        <f t="shared" si="251"/>
        <v/>
      </c>
      <c r="AK952" s="6">
        <f t="shared" si="252"/>
        <v>0</v>
      </c>
      <c r="AL952" s="6">
        <f t="shared" si="253"/>
        <v>0</v>
      </c>
      <c r="AM952" s="6" t="str">
        <f t="shared" si="254"/>
        <v/>
      </c>
      <c r="AN952" s="6" t="str">
        <f t="shared" si="255"/>
        <v/>
      </c>
      <c r="AT952" s="6">
        <f t="shared" si="240"/>
        <v>3</v>
      </c>
      <c r="AU952" s="6">
        <f t="shared" si="241"/>
        <v>4</v>
      </c>
      <c r="AV952" s="6">
        <f t="shared" si="242"/>
        <v>3.7677000000000005</v>
      </c>
      <c r="AW952" s="6" t="str">
        <f t="shared" si="243"/>
        <v/>
      </c>
      <c r="AX952" s="6">
        <f t="shared" si="244"/>
        <v>0</v>
      </c>
      <c r="AY952" s="6">
        <f t="shared" si="245"/>
        <v>0</v>
      </c>
      <c r="AZ952" s="6" t="str">
        <f t="shared" si="246"/>
        <v/>
      </c>
      <c r="BA952" s="6" t="str">
        <f t="shared" si="247"/>
        <v/>
      </c>
    </row>
    <row r="953" spans="2:59">
      <c r="B953" s="2">
        <v>42640</v>
      </c>
      <c r="C953" s="3">
        <v>37</v>
      </c>
      <c r="D953" s="3" t="s">
        <v>617</v>
      </c>
      <c r="E953" s="4">
        <v>42641.333333333336</v>
      </c>
      <c r="F953" s="5" t="s">
        <v>299</v>
      </c>
      <c r="G953" s="5" t="s">
        <v>1188</v>
      </c>
      <c r="H953" s="3" t="s">
        <v>299</v>
      </c>
      <c r="I953" s="3" t="s">
        <v>1189</v>
      </c>
      <c r="J953" s="5">
        <v>1.78</v>
      </c>
      <c r="K953" s="5">
        <v>3.35</v>
      </c>
      <c r="L953" s="5">
        <v>3.75</v>
      </c>
      <c r="M953" s="3">
        <v>3.5</v>
      </c>
      <c r="N953" s="3">
        <v>3.6</v>
      </c>
      <c r="O953" s="3">
        <v>1.77</v>
      </c>
      <c r="P953" s="3">
        <v>-1</v>
      </c>
      <c r="R953" s="3">
        <v>3</v>
      </c>
      <c r="S953" s="3">
        <v>2</v>
      </c>
      <c r="T953" s="5">
        <v>3</v>
      </c>
      <c r="U953" s="3">
        <v>1</v>
      </c>
      <c r="V953" s="6" t="str">
        <f t="shared" si="239"/>
        <v>墨西哥杯</v>
      </c>
      <c r="W953" s="6" t="s">
        <v>0</v>
      </c>
      <c r="X953" s="6" t="s">
        <v>1</v>
      </c>
      <c r="Y953" s="6" t="s">
        <v>1</v>
      </c>
      <c r="Z953" s="6" t="s">
        <v>317</v>
      </c>
      <c r="AC953" s="6">
        <v>1</v>
      </c>
      <c r="AD953" s="12">
        <v>25512</v>
      </c>
      <c r="AG953" s="6">
        <f t="shared" si="248"/>
        <v>2</v>
      </c>
      <c r="AH953" s="6">
        <f t="shared" si="249"/>
        <v>3</v>
      </c>
      <c r="AI953" s="6" t="str">
        <f t="shared" si="250"/>
        <v/>
      </c>
      <c r="AJ953" s="6" t="str">
        <f t="shared" si="251"/>
        <v/>
      </c>
      <c r="AK953" s="6">
        <f t="shared" si="252"/>
        <v>0</v>
      </c>
      <c r="AL953" s="6">
        <f t="shared" si="253"/>
        <v>0</v>
      </c>
      <c r="AM953" s="6" t="str">
        <f t="shared" si="254"/>
        <v/>
      </c>
      <c r="AN953" s="6" t="str">
        <f t="shared" si="255"/>
        <v/>
      </c>
      <c r="AT953" s="6">
        <f t="shared" si="240"/>
        <v>0</v>
      </c>
      <c r="AU953" s="6">
        <f t="shared" si="241"/>
        <v>0</v>
      </c>
      <c r="AV953" s="6" t="str">
        <f t="shared" si="242"/>
        <v/>
      </c>
      <c r="AW953" s="6" t="str">
        <f t="shared" si="243"/>
        <v/>
      </c>
      <c r="AX953" s="6">
        <f t="shared" si="244"/>
        <v>0</v>
      </c>
      <c r="AY953" s="6">
        <f t="shared" si="245"/>
        <v>0</v>
      </c>
      <c r="AZ953" s="6" t="str">
        <f t="shared" si="246"/>
        <v/>
      </c>
      <c r="BA953" s="6" t="str">
        <f t="shared" si="247"/>
        <v/>
      </c>
    </row>
    <row r="954" spans="2:59">
      <c r="B954" s="2">
        <v>42640</v>
      </c>
      <c r="C954" s="3">
        <v>38</v>
      </c>
      <c r="D954" s="3" t="s">
        <v>347</v>
      </c>
      <c r="E954" s="4">
        <v>42641.364583333336</v>
      </c>
      <c r="F954" s="5" t="s">
        <v>620</v>
      </c>
      <c r="G954" s="5" t="s">
        <v>719</v>
      </c>
      <c r="H954" s="3" t="s">
        <v>622</v>
      </c>
      <c r="I954" s="3" t="s">
        <v>721</v>
      </c>
      <c r="J954" s="5">
        <v>1.32</v>
      </c>
      <c r="K954" s="5">
        <v>4.1500000000000004</v>
      </c>
      <c r="L954" s="5">
        <v>7.7</v>
      </c>
      <c r="M954" s="3">
        <v>2.2400000000000002</v>
      </c>
      <c r="N954" s="3">
        <v>3.2</v>
      </c>
      <c r="O954" s="3">
        <v>2.7</v>
      </c>
      <c r="P954" s="3">
        <v>-1</v>
      </c>
      <c r="R954" s="3">
        <v>2</v>
      </c>
      <c r="S954" s="3">
        <v>0</v>
      </c>
      <c r="T954" s="5">
        <v>3</v>
      </c>
      <c r="U954" s="3">
        <v>3</v>
      </c>
      <c r="V954" s="6" t="str">
        <f t="shared" si="239"/>
        <v>南俱杯</v>
      </c>
      <c r="W954" s="6" t="s">
        <v>385</v>
      </c>
      <c r="X954" s="6" t="s">
        <v>1</v>
      </c>
      <c r="Y954" s="6" t="s">
        <v>6</v>
      </c>
      <c r="Z954" s="6" t="s">
        <v>3</v>
      </c>
      <c r="AD954" s="12">
        <v>15251</v>
      </c>
      <c r="AG954" s="6">
        <f t="shared" si="248"/>
        <v>0</v>
      </c>
      <c r="AH954" s="6">
        <f t="shared" si="249"/>
        <v>0</v>
      </c>
      <c r="AI954" s="6" t="str">
        <f t="shared" si="250"/>
        <v/>
      </c>
      <c r="AJ954" s="6" t="str">
        <f t="shared" si="251"/>
        <v/>
      </c>
      <c r="AK954" s="6">
        <f t="shared" si="252"/>
        <v>0</v>
      </c>
      <c r="AL954" s="6">
        <f t="shared" si="253"/>
        <v>0</v>
      </c>
      <c r="AM954" s="6" t="str">
        <f t="shared" si="254"/>
        <v/>
      </c>
      <c r="AN954" s="6" t="str">
        <f t="shared" si="255"/>
        <v/>
      </c>
      <c r="AT954" s="6">
        <f t="shared" si="240"/>
        <v>1</v>
      </c>
      <c r="AU954" s="6">
        <f t="shared" si="241"/>
        <v>2</v>
      </c>
      <c r="AV954" s="6" t="str">
        <f t="shared" si="242"/>
        <v/>
      </c>
      <c r="AW954" s="6" t="str">
        <f t="shared" si="243"/>
        <v/>
      </c>
      <c r="AX954" s="6">
        <f t="shared" si="244"/>
        <v>0</v>
      </c>
      <c r="AY954" s="6">
        <f t="shared" si="245"/>
        <v>0</v>
      </c>
      <c r="AZ954" s="6" t="str">
        <f t="shared" si="246"/>
        <v/>
      </c>
      <c r="BA954" s="6" t="str">
        <f t="shared" si="247"/>
        <v/>
      </c>
      <c r="BG954" s="12" t="s">
        <v>1200</v>
      </c>
    </row>
    <row r="955" spans="2:59">
      <c r="B955" s="2">
        <v>42640</v>
      </c>
      <c r="C955" s="3">
        <v>39</v>
      </c>
      <c r="D955" s="3" t="s">
        <v>614</v>
      </c>
      <c r="E955" s="4">
        <v>42641.416666666664</v>
      </c>
      <c r="F955" s="5" t="s">
        <v>1190</v>
      </c>
      <c r="G955" s="5" t="s">
        <v>292</v>
      </c>
      <c r="H955" s="3" t="s">
        <v>1191</v>
      </c>
      <c r="I955" s="3" t="s">
        <v>292</v>
      </c>
      <c r="J955" s="5">
        <v>6.9</v>
      </c>
      <c r="K955" s="5">
        <v>4.4000000000000004</v>
      </c>
      <c r="L955" s="5">
        <v>1.32</v>
      </c>
      <c r="M955" s="3">
        <v>2.7</v>
      </c>
      <c r="N955" s="3">
        <v>3.5</v>
      </c>
      <c r="O955" s="3">
        <v>2.12</v>
      </c>
      <c r="P955" s="3">
        <v>1</v>
      </c>
      <c r="R955" s="3">
        <v>1</v>
      </c>
      <c r="S955" s="3">
        <v>2</v>
      </c>
      <c r="T955" s="5">
        <v>0</v>
      </c>
      <c r="U955" s="3">
        <v>1</v>
      </c>
      <c r="V955" s="6" t="str">
        <f t="shared" si="239"/>
        <v>中北美冠</v>
      </c>
      <c r="W955" s="6" t="s">
        <v>354</v>
      </c>
      <c r="X955" s="6" t="s">
        <v>1</v>
      </c>
      <c r="Y955" s="6" t="s">
        <v>2</v>
      </c>
      <c r="Z955" s="6" t="s">
        <v>3</v>
      </c>
      <c r="AD955" s="12">
        <v>51521</v>
      </c>
      <c r="AG955" s="6">
        <f t="shared" si="248"/>
        <v>0</v>
      </c>
      <c r="AH955" s="6">
        <f t="shared" si="249"/>
        <v>0</v>
      </c>
      <c r="AI955" s="6" t="str">
        <f t="shared" si="250"/>
        <v/>
      </c>
      <c r="AJ955" s="6" t="str">
        <f t="shared" si="251"/>
        <v/>
      </c>
      <c r="AK955" s="6">
        <f t="shared" si="252"/>
        <v>0</v>
      </c>
      <c r="AL955" s="6">
        <f t="shared" si="253"/>
        <v>0</v>
      </c>
      <c r="AM955" s="6" t="str">
        <f t="shared" si="254"/>
        <v/>
      </c>
      <c r="AN955" s="6" t="str">
        <f t="shared" si="255"/>
        <v/>
      </c>
      <c r="AT955" s="6">
        <f t="shared" si="240"/>
        <v>1</v>
      </c>
      <c r="AU955" s="6">
        <f t="shared" si="241"/>
        <v>2</v>
      </c>
      <c r="AV955" s="6" t="str">
        <f t="shared" si="242"/>
        <v/>
      </c>
      <c r="AW955" s="6" t="str">
        <f t="shared" si="243"/>
        <v/>
      </c>
      <c r="AX955" s="6">
        <f t="shared" si="244"/>
        <v>0</v>
      </c>
      <c r="AY955" s="6">
        <f t="shared" si="245"/>
        <v>0</v>
      </c>
      <c r="AZ955" s="6" t="str">
        <f t="shared" si="246"/>
        <v/>
      </c>
      <c r="BA955" s="6" t="str">
        <f t="shared" si="247"/>
        <v/>
      </c>
    </row>
    <row r="956" spans="2:59">
      <c r="B956" s="2">
        <v>42640</v>
      </c>
      <c r="C956" s="3">
        <v>40</v>
      </c>
      <c r="D956" s="3" t="s">
        <v>617</v>
      </c>
      <c r="E956" s="4">
        <v>42641.416666666664</v>
      </c>
      <c r="F956" s="5" t="s">
        <v>931</v>
      </c>
      <c r="G956" s="5" t="s">
        <v>1192</v>
      </c>
      <c r="H956" s="3" t="s">
        <v>931</v>
      </c>
      <c r="I956" s="3" t="s">
        <v>1192</v>
      </c>
      <c r="J956" s="5">
        <v>1.45</v>
      </c>
      <c r="K956" s="5">
        <v>4</v>
      </c>
      <c r="L956" s="5">
        <v>5.3</v>
      </c>
      <c r="M956" s="3">
        <v>2.5</v>
      </c>
      <c r="N956" s="3">
        <v>3.45</v>
      </c>
      <c r="O956" s="3">
        <v>2.2799999999999998</v>
      </c>
      <c r="P956" s="3">
        <v>-1</v>
      </c>
      <c r="R956" s="3">
        <v>4</v>
      </c>
      <c r="S956" s="3">
        <v>0</v>
      </c>
      <c r="T956" s="5">
        <v>3</v>
      </c>
      <c r="U956" s="3">
        <v>3</v>
      </c>
      <c r="V956" s="6" t="str">
        <f t="shared" si="239"/>
        <v>墨西哥杯</v>
      </c>
      <c r="W956" s="6" t="s">
        <v>0</v>
      </c>
      <c r="X956" s="6" t="s">
        <v>1</v>
      </c>
      <c r="Y956" s="6" t="s">
        <v>2</v>
      </c>
      <c r="Z956" s="6" t="s">
        <v>317</v>
      </c>
      <c r="AD956" s="12">
        <v>15521</v>
      </c>
      <c r="AG956" s="6">
        <f t="shared" si="248"/>
        <v>0</v>
      </c>
      <c r="AH956" s="6">
        <f t="shared" si="249"/>
        <v>0</v>
      </c>
      <c r="AI956" s="6" t="str">
        <f t="shared" si="250"/>
        <v/>
      </c>
      <c r="AJ956" s="6" t="str">
        <f t="shared" si="251"/>
        <v/>
      </c>
      <c r="AK956" s="6">
        <f t="shared" si="252"/>
        <v>0</v>
      </c>
      <c r="AL956" s="6">
        <f t="shared" si="253"/>
        <v>0</v>
      </c>
      <c r="AM956" s="6" t="str">
        <f t="shared" si="254"/>
        <v/>
      </c>
      <c r="AN956" s="6" t="str">
        <f t="shared" si="255"/>
        <v/>
      </c>
      <c r="AT956" s="6">
        <f t="shared" si="240"/>
        <v>1</v>
      </c>
      <c r="AU956" s="6">
        <f t="shared" si="241"/>
        <v>2</v>
      </c>
      <c r="AV956" s="6" t="str">
        <f t="shared" si="242"/>
        <v/>
      </c>
      <c r="AW956" s="6" t="str">
        <f t="shared" si="243"/>
        <v/>
      </c>
      <c r="AX956" s="6">
        <f t="shared" si="244"/>
        <v>0</v>
      </c>
      <c r="AY956" s="6">
        <f t="shared" si="245"/>
        <v>0</v>
      </c>
      <c r="AZ956" s="6" t="str">
        <f t="shared" si="246"/>
        <v/>
      </c>
      <c r="BA956" s="6" t="str">
        <f t="shared" si="247"/>
        <v/>
      </c>
    </row>
    <row r="957" spans="2:59">
      <c r="B957" s="2">
        <v>42640</v>
      </c>
      <c r="C957" s="3">
        <v>41</v>
      </c>
      <c r="D957" s="3" t="s">
        <v>617</v>
      </c>
      <c r="E957" s="4">
        <v>42641.416666666664</v>
      </c>
      <c r="F957" s="5" t="s">
        <v>214</v>
      </c>
      <c r="G957" s="5" t="s">
        <v>919</v>
      </c>
      <c r="H957" s="3" t="s">
        <v>214</v>
      </c>
      <c r="I957" s="3" t="s">
        <v>919</v>
      </c>
      <c r="J957" s="5">
        <v>3.05</v>
      </c>
      <c r="K957" s="5">
        <v>3.2</v>
      </c>
      <c r="L957" s="5">
        <v>2.0499999999999998</v>
      </c>
      <c r="M957" s="3">
        <v>6.95</v>
      </c>
      <c r="N957" s="3">
        <v>5.4</v>
      </c>
      <c r="O957" s="3">
        <v>1.25</v>
      </c>
      <c r="P957" s="3">
        <v>-1</v>
      </c>
      <c r="R957" s="3">
        <v>0</v>
      </c>
      <c r="S957" s="3">
        <v>1</v>
      </c>
      <c r="T957" s="5">
        <v>0</v>
      </c>
      <c r="U957" s="3">
        <v>0</v>
      </c>
      <c r="V957" s="6" t="str">
        <f t="shared" si="239"/>
        <v>墨西哥杯</v>
      </c>
      <c r="W957" s="6" t="s">
        <v>385</v>
      </c>
      <c r="X957" s="6" t="s">
        <v>6</v>
      </c>
      <c r="Y957" s="6" t="s">
        <v>6</v>
      </c>
      <c r="Z957" s="6" t="s">
        <v>317</v>
      </c>
      <c r="AA957" s="6" t="s">
        <v>44</v>
      </c>
      <c r="AB957" s="6" t="s">
        <v>44</v>
      </c>
      <c r="AC957" s="6" t="s">
        <v>44</v>
      </c>
      <c r="AD957" s="12">
        <v>52511</v>
      </c>
      <c r="AG957" s="6">
        <f t="shared" si="248"/>
        <v>0</v>
      </c>
      <c r="AH957" s="6">
        <f t="shared" si="249"/>
        <v>0</v>
      </c>
      <c r="AI957" s="6" t="str">
        <f t="shared" si="250"/>
        <v/>
      </c>
      <c r="AJ957" s="6" t="str">
        <f t="shared" si="251"/>
        <v/>
      </c>
      <c r="AK957" s="6">
        <f t="shared" si="252"/>
        <v>0</v>
      </c>
      <c r="AL957" s="6">
        <f t="shared" si="253"/>
        <v>0</v>
      </c>
      <c r="AM957" s="6" t="str">
        <f t="shared" si="254"/>
        <v/>
      </c>
      <c r="AN957" s="6" t="str">
        <f t="shared" si="255"/>
        <v/>
      </c>
      <c r="AT957" s="6">
        <f t="shared" si="240"/>
        <v>0</v>
      </c>
      <c r="AU957" s="6">
        <f t="shared" si="241"/>
        <v>1</v>
      </c>
      <c r="AV957" s="6" t="str">
        <f t="shared" si="242"/>
        <v/>
      </c>
      <c r="AW957" s="6" t="str">
        <f t="shared" si="243"/>
        <v/>
      </c>
      <c r="AX957" s="6">
        <f t="shared" si="244"/>
        <v>0</v>
      </c>
      <c r="AY957" s="6">
        <f t="shared" si="245"/>
        <v>0</v>
      </c>
      <c r="AZ957" s="6" t="str">
        <f t="shared" si="246"/>
        <v/>
      </c>
      <c r="BA957" s="6" t="str">
        <f t="shared" si="247"/>
        <v/>
      </c>
      <c r="BG957" s="6" t="s">
        <v>1201</v>
      </c>
    </row>
    <row r="958" spans="2:59">
      <c r="B958" s="2">
        <v>42641</v>
      </c>
      <c r="C958" s="3">
        <v>1</v>
      </c>
      <c r="D958" s="3" t="s">
        <v>565</v>
      </c>
      <c r="E958" s="4">
        <v>42641.75</v>
      </c>
      <c r="F958" s="5" t="s">
        <v>69</v>
      </c>
      <c r="G958" s="5" t="s">
        <v>68</v>
      </c>
      <c r="H958" s="3" t="s">
        <v>69</v>
      </c>
      <c r="I958" s="3" t="s">
        <v>68</v>
      </c>
      <c r="J958" s="5">
        <v>1.8</v>
      </c>
      <c r="K958" s="5">
        <v>3.2</v>
      </c>
      <c r="L958" s="5">
        <v>3.85</v>
      </c>
      <c r="M958" s="3">
        <v>3.68</v>
      </c>
      <c r="N958" s="3">
        <v>3.5</v>
      </c>
      <c r="O958" s="3">
        <v>1.75</v>
      </c>
      <c r="P958" s="3">
        <v>-1</v>
      </c>
      <c r="R958" s="3">
        <v>4</v>
      </c>
      <c r="S958" s="3">
        <v>1</v>
      </c>
      <c r="T958" s="5">
        <v>3</v>
      </c>
      <c r="U958" s="3">
        <v>3</v>
      </c>
      <c r="V958" s="6" t="str">
        <f t="shared" si="239"/>
        <v>亚冠杯</v>
      </c>
      <c r="W958" s="6" t="s">
        <v>248</v>
      </c>
      <c r="X958" s="6" t="s">
        <v>6</v>
      </c>
      <c r="Y958" s="6" t="s">
        <v>2</v>
      </c>
      <c r="Z958" s="6" t="s">
        <v>3</v>
      </c>
      <c r="AC958" s="6">
        <v>1</v>
      </c>
      <c r="AD958" s="12">
        <v>25512</v>
      </c>
      <c r="AG958" s="6">
        <f t="shared" si="248"/>
        <v>0</v>
      </c>
      <c r="AH958" s="6">
        <f t="shared" si="249"/>
        <v>1</v>
      </c>
      <c r="AI958" s="6" t="str">
        <f t="shared" si="250"/>
        <v/>
      </c>
      <c r="AJ958" s="6" t="str">
        <f t="shared" si="251"/>
        <v/>
      </c>
      <c r="AK958" s="6">
        <f t="shared" si="252"/>
        <v>0</v>
      </c>
      <c r="AL958" s="6">
        <f t="shared" si="253"/>
        <v>0</v>
      </c>
      <c r="AM958" s="6" t="str">
        <f t="shared" si="254"/>
        <v/>
      </c>
      <c r="AN958" s="6" t="str">
        <f t="shared" si="255"/>
        <v/>
      </c>
      <c r="AT958" s="6">
        <f t="shared" si="240"/>
        <v>0</v>
      </c>
      <c r="AU958" s="6">
        <f t="shared" si="241"/>
        <v>0</v>
      </c>
      <c r="AV958" s="6" t="str">
        <f t="shared" si="242"/>
        <v/>
      </c>
      <c r="AW958" s="6" t="str">
        <f t="shared" si="243"/>
        <v/>
      </c>
      <c r="AX958" s="6">
        <f t="shared" si="244"/>
        <v>0</v>
      </c>
      <c r="AY958" s="6">
        <f t="shared" si="245"/>
        <v>0</v>
      </c>
      <c r="AZ958" s="6" t="str">
        <f t="shared" si="246"/>
        <v/>
      </c>
      <c r="BA958" s="6" t="str">
        <f t="shared" si="247"/>
        <v/>
      </c>
    </row>
    <row r="959" spans="2:59">
      <c r="B959" s="2">
        <v>42641</v>
      </c>
      <c r="C959" s="3">
        <v>2</v>
      </c>
      <c r="D959" s="3" t="s">
        <v>570</v>
      </c>
      <c r="E959" s="4">
        <v>42642.114583333336</v>
      </c>
      <c r="F959" s="5" t="s">
        <v>574</v>
      </c>
      <c r="G959" s="5" t="s">
        <v>571</v>
      </c>
      <c r="H959" s="3" t="s">
        <v>574</v>
      </c>
      <c r="I959" s="3" t="s">
        <v>571</v>
      </c>
      <c r="J959" s="5">
        <v>1.1299999999999999</v>
      </c>
      <c r="K959" s="5">
        <v>6.15</v>
      </c>
      <c r="L959" s="5">
        <v>12.25</v>
      </c>
      <c r="M959" s="3">
        <v>1.58</v>
      </c>
      <c r="N959" s="3">
        <v>3.95</v>
      </c>
      <c r="O959" s="3">
        <v>4.12</v>
      </c>
      <c r="P959" s="3">
        <v>-1</v>
      </c>
      <c r="R959" s="3">
        <v>2</v>
      </c>
      <c r="S959" s="3">
        <v>0</v>
      </c>
      <c r="T959" s="5">
        <v>3</v>
      </c>
      <c r="U959" s="3">
        <v>3</v>
      </c>
      <c r="V959" s="6" t="str">
        <f t="shared" si="239"/>
        <v>欧冠</v>
      </c>
      <c r="W959" s="6" t="s">
        <v>354</v>
      </c>
      <c r="X959" s="6" t="s">
        <v>2</v>
      </c>
      <c r="Y959" s="6" t="s">
        <v>2</v>
      </c>
      <c r="Z959" s="6" t="s">
        <v>3</v>
      </c>
      <c r="AA959" s="6">
        <v>1</v>
      </c>
      <c r="AD959" s="12">
        <v>15251</v>
      </c>
      <c r="AG959" s="6">
        <f t="shared" si="248"/>
        <v>0</v>
      </c>
      <c r="AH959" s="6">
        <f t="shared" si="249"/>
        <v>0</v>
      </c>
      <c r="AI959" s="6" t="str">
        <f t="shared" si="250"/>
        <v/>
      </c>
      <c r="AJ959" s="6" t="str">
        <f t="shared" si="251"/>
        <v/>
      </c>
      <c r="AK959" s="6">
        <f t="shared" si="252"/>
        <v>0</v>
      </c>
      <c r="AL959" s="6">
        <f t="shared" si="253"/>
        <v>0</v>
      </c>
      <c r="AM959" s="6" t="str">
        <f t="shared" si="254"/>
        <v/>
      </c>
      <c r="AN959" s="6" t="str">
        <f t="shared" si="255"/>
        <v/>
      </c>
      <c r="AT959" s="6">
        <f t="shared" si="240"/>
        <v>0</v>
      </c>
      <c r="AU959" s="6">
        <f t="shared" si="241"/>
        <v>0</v>
      </c>
      <c r="AV959" s="6" t="str">
        <f t="shared" si="242"/>
        <v/>
      </c>
      <c r="AW959" s="6" t="str">
        <f t="shared" si="243"/>
        <v/>
      </c>
      <c r="AX959" s="6">
        <f t="shared" si="244"/>
        <v>0</v>
      </c>
      <c r="AY959" s="6">
        <f t="shared" si="245"/>
        <v>0</v>
      </c>
      <c r="AZ959" s="6" t="str">
        <f t="shared" si="246"/>
        <v/>
      </c>
      <c r="BA959" s="6" t="str">
        <f t="shared" si="247"/>
        <v/>
      </c>
    </row>
    <row r="960" spans="2:59">
      <c r="B960" s="2">
        <v>42641</v>
      </c>
      <c r="C960" s="3">
        <v>3</v>
      </c>
      <c r="D960" s="3" t="s">
        <v>570</v>
      </c>
      <c r="E960" s="4">
        <v>42642.114583333336</v>
      </c>
      <c r="F960" s="5" t="s">
        <v>572</v>
      </c>
      <c r="G960" s="5" t="s">
        <v>261</v>
      </c>
      <c r="H960" s="3" t="s">
        <v>573</v>
      </c>
      <c r="I960" s="3" t="s">
        <v>262</v>
      </c>
      <c r="J960" s="5">
        <v>8.5500000000000007</v>
      </c>
      <c r="K960" s="5">
        <v>4.7</v>
      </c>
      <c r="L960" s="5">
        <v>1.25</v>
      </c>
      <c r="M960" s="3">
        <v>3.07</v>
      </c>
      <c r="N960" s="3">
        <v>3.5</v>
      </c>
      <c r="O960" s="3">
        <v>1.93</v>
      </c>
      <c r="P960" s="3">
        <v>1</v>
      </c>
      <c r="R960" s="3">
        <v>1</v>
      </c>
      <c r="S960" s="3">
        <v>3</v>
      </c>
      <c r="T960" s="5">
        <v>0</v>
      </c>
      <c r="U960" s="3">
        <v>0</v>
      </c>
      <c r="V960" s="6" t="str">
        <f t="shared" si="239"/>
        <v>欧冠</v>
      </c>
      <c r="W960" s="6" t="s">
        <v>322</v>
      </c>
      <c r="X960" s="6" t="s">
        <v>1</v>
      </c>
      <c r="Y960" s="6" t="s">
        <v>1</v>
      </c>
      <c r="Z960" s="6" t="s">
        <v>3</v>
      </c>
      <c r="AA960" s="6">
        <v>1</v>
      </c>
      <c r="AD960" s="12">
        <v>51521</v>
      </c>
      <c r="AG960" s="6">
        <f t="shared" si="248"/>
        <v>0</v>
      </c>
      <c r="AH960" s="6">
        <f t="shared" si="249"/>
        <v>0</v>
      </c>
      <c r="AI960" s="6" t="str">
        <f t="shared" si="250"/>
        <v/>
      </c>
      <c r="AJ960" s="6" t="str">
        <f t="shared" si="251"/>
        <v/>
      </c>
      <c r="AK960" s="6">
        <f t="shared" si="252"/>
        <v>0</v>
      </c>
      <c r="AL960" s="6">
        <f t="shared" si="253"/>
        <v>0</v>
      </c>
      <c r="AM960" s="6" t="str">
        <f t="shared" si="254"/>
        <v/>
      </c>
      <c r="AN960" s="6" t="str">
        <f t="shared" si="255"/>
        <v/>
      </c>
      <c r="AT960" s="6">
        <f t="shared" si="240"/>
        <v>2</v>
      </c>
      <c r="AU960" s="6">
        <f t="shared" si="241"/>
        <v>2</v>
      </c>
      <c r="AV960" s="6" t="str">
        <f t="shared" si="242"/>
        <v/>
      </c>
      <c r="AW960" s="6" t="str">
        <f t="shared" si="243"/>
        <v/>
      </c>
      <c r="AX960" s="6">
        <f t="shared" si="244"/>
        <v>0</v>
      </c>
      <c r="AY960" s="6">
        <f t="shared" si="245"/>
        <v>0</v>
      </c>
      <c r="AZ960" s="6" t="str">
        <f t="shared" si="246"/>
        <v/>
      </c>
      <c r="BA960" s="6" t="str">
        <f t="shared" si="247"/>
        <v/>
      </c>
    </row>
    <row r="961" spans="2:59">
      <c r="B961" s="2">
        <v>42641</v>
      </c>
      <c r="C961" s="3">
        <v>4</v>
      </c>
      <c r="D961" s="3" t="s">
        <v>570</v>
      </c>
      <c r="E961" s="4">
        <v>42642.114583333336</v>
      </c>
      <c r="F961" s="5" t="s">
        <v>578</v>
      </c>
      <c r="G961" s="5" t="s">
        <v>575</v>
      </c>
      <c r="H961" s="3" t="s">
        <v>578</v>
      </c>
      <c r="I961" s="3" t="s">
        <v>575</v>
      </c>
      <c r="J961" s="5">
        <v>2.2000000000000002</v>
      </c>
      <c r="K961" s="5">
        <v>2.95</v>
      </c>
      <c r="L961" s="5">
        <v>2.98</v>
      </c>
      <c r="M961" s="3">
        <v>5.12</v>
      </c>
      <c r="N961" s="3">
        <v>3.8</v>
      </c>
      <c r="O961" s="3">
        <v>1.49</v>
      </c>
      <c r="P961" s="3">
        <v>-1</v>
      </c>
      <c r="R961" s="3">
        <v>1</v>
      </c>
      <c r="S961" s="3">
        <v>1</v>
      </c>
      <c r="T961" s="5">
        <v>1</v>
      </c>
      <c r="U961" s="3">
        <v>0</v>
      </c>
      <c r="V961" s="6" t="str">
        <f t="shared" si="239"/>
        <v>欧冠</v>
      </c>
      <c r="W961" s="6" t="s">
        <v>134</v>
      </c>
      <c r="X961" s="6" t="s">
        <v>1</v>
      </c>
      <c r="Y961" s="6" t="s">
        <v>2</v>
      </c>
      <c r="Z961" s="6" t="s">
        <v>3</v>
      </c>
      <c r="AA961" s="6" t="s">
        <v>44</v>
      </c>
      <c r="AB961" s="6">
        <v>1</v>
      </c>
      <c r="AC961" s="6" t="s">
        <v>44</v>
      </c>
      <c r="AD961" s="12">
        <v>25511</v>
      </c>
      <c r="AG961" s="6">
        <f t="shared" si="248"/>
        <v>0</v>
      </c>
      <c r="AH961" s="6">
        <f t="shared" si="249"/>
        <v>0</v>
      </c>
      <c r="AI961" s="6" t="str">
        <f t="shared" si="250"/>
        <v/>
      </c>
      <c r="AJ961" s="6" t="str">
        <f t="shared" si="251"/>
        <v/>
      </c>
      <c r="AK961" s="6">
        <f t="shared" si="252"/>
        <v>1</v>
      </c>
      <c r="AL961" s="6">
        <f t="shared" si="253"/>
        <v>2</v>
      </c>
      <c r="AM961" s="6" t="str">
        <f t="shared" si="254"/>
        <v/>
      </c>
      <c r="AN961" s="6" t="str">
        <f t="shared" si="255"/>
        <v/>
      </c>
      <c r="AT961" s="6">
        <f t="shared" si="240"/>
        <v>0</v>
      </c>
      <c r="AU961" s="6">
        <f t="shared" si="241"/>
        <v>0</v>
      </c>
      <c r="AV961" s="6" t="str">
        <f t="shared" si="242"/>
        <v/>
      </c>
      <c r="AW961" s="6" t="str">
        <f t="shared" si="243"/>
        <v/>
      </c>
      <c r="AX961" s="6">
        <f t="shared" si="244"/>
        <v>0</v>
      </c>
      <c r="AY961" s="6">
        <f t="shared" si="245"/>
        <v>0</v>
      </c>
      <c r="AZ961" s="6" t="str">
        <f t="shared" si="246"/>
        <v/>
      </c>
      <c r="BA961" s="6" t="str">
        <f t="shared" si="247"/>
        <v/>
      </c>
    </row>
    <row r="962" spans="2:59">
      <c r="B962" s="2">
        <v>42641</v>
      </c>
      <c r="C962" s="3">
        <v>5</v>
      </c>
      <c r="D962" s="3" t="s">
        <v>570</v>
      </c>
      <c r="E962" s="4">
        <v>42642.114583333336</v>
      </c>
      <c r="F962" s="5" t="s">
        <v>576</v>
      </c>
      <c r="G962" s="5" t="s">
        <v>577</v>
      </c>
      <c r="H962" s="3" t="s">
        <v>576</v>
      </c>
      <c r="I962" s="3" t="s">
        <v>577</v>
      </c>
      <c r="J962" s="5">
        <v>1.48</v>
      </c>
      <c r="K962" s="5">
        <v>3.75</v>
      </c>
      <c r="L962" s="5">
        <v>5.38</v>
      </c>
      <c r="M962" s="3">
        <v>2.57</v>
      </c>
      <c r="N962" s="3">
        <v>3.45</v>
      </c>
      <c r="O962" s="3">
        <v>2.2200000000000002</v>
      </c>
      <c r="P962" s="3">
        <v>-1</v>
      </c>
      <c r="R962" s="3">
        <v>4</v>
      </c>
      <c r="S962" s="3">
        <v>2</v>
      </c>
      <c r="T962" s="5">
        <v>3</v>
      </c>
      <c r="U962" s="3">
        <v>3</v>
      </c>
      <c r="V962" s="6" t="str">
        <f t="shared" ref="V962:V1025" si="256">D962</f>
        <v>欧冠</v>
      </c>
      <c r="W962" s="6" t="s">
        <v>211</v>
      </c>
      <c r="X962" s="6" t="s">
        <v>1</v>
      </c>
      <c r="Y962" s="6" t="s">
        <v>1</v>
      </c>
      <c r="Z962" s="6" t="s">
        <v>3</v>
      </c>
      <c r="AA962" s="6">
        <v>1</v>
      </c>
      <c r="AD962" s="12">
        <v>15521</v>
      </c>
      <c r="AG962" s="6">
        <f t="shared" si="248"/>
        <v>0</v>
      </c>
      <c r="AH962" s="6">
        <f t="shared" si="249"/>
        <v>0</v>
      </c>
      <c r="AI962" s="6" t="str">
        <f t="shared" si="250"/>
        <v/>
      </c>
      <c r="AJ962" s="6" t="str">
        <f t="shared" si="251"/>
        <v/>
      </c>
      <c r="AK962" s="6">
        <f t="shared" si="252"/>
        <v>0</v>
      </c>
      <c r="AL962" s="6">
        <f t="shared" si="253"/>
        <v>0</v>
      </c>
      <c r="AM962" s="6" t="str">
        <f t="shared" si="254"/>
        <v/>
      </c>
      <c r="AN962" s="6" t="str">
        <f t="shared" si="255"/>
        <v/>
      </c>
      <c r="AT962" s="6">
        <f t="shared" si="240"/>
        <v>2</v>
      </c>
      <c r="AU962" s="6">
        <f t="shared" si="241"/>
        <v>2</v>
      </c>
      <c r="AV962" s="6" t="str">
        <f t="shared" si="242"/>
        <v/>
      </c>
      <c r="AW962" s="6" t="str">
        <f t="shared" si="243"/>
        <v/>
      </c>
      <c r="AX962" s="6">
        <f t="shared" si="244"/>
        <v>0</v>
      </c>
      <c r="AY962" s="6">
        <f t="shared" si="245"/>
        <v>0</v>
      </c>
      <c r="AZ962" s="6" t="str">
        <f t="shared" si="246"/>
        <v/>
      </c>
      <c r="BA962" s="6" t="str">
        <f t="shared" si="247"/>
        <v/>
      </c>
    </row>
    <row r="963" spans="2:59">
      <c r="B963" s="2">
        <v>42641</v>
      </c>
      <c r="C963" s="3">
        <v>6</v>
      </c>
      <c r="D963" s="3" t="s">
        <v>570</v>
      </c>
      <c r="E963" s="4">
        <v>42642.114583333336</v>
      </c>
      <c r="F963" s="5" t="s">
        <v>579</v>
      </c>
      <c r="G963" s="5" t="s">
        <v>235</v>
      </c>
      <c r="H963" s="3" t="s">
        <v>580</v>
      </c>
      <c r="I963" s="3" t="s">
        <v>235</v>
      </c>
      <c r="J963" s="5">
        <v>6.35</v>
      </c>
      <c r="K963" s="5">
        <v>4.55</v>
      </c>
      <c r="L963" s="5">
        <v>1.33</v>
      </c>
      <c r="M963" s="3">
        <v>2.66</v>
      </c>
      <c r="N963" s="3">
        <v>3.8</v>
      </c>
      <c r="O963" s="3">
        <v>2.04</v>
      </c>
      <c r="P963" s="3">
        <v>1</v>
      </c>
      <c r="R963" s="3">
        <v>1</v>
      </c>
      <c r="S963" s="3">
        <v>2</v>
      </c>
      <c r="T963" s="5">
        <v>0</v>
      </c>
      <c r="U963" s="3">
        <v>1</v>
      </c>
      <c r="V963" s="6" t="str">
        <f t="shared" si="256"/>
        <v>欧冠</v>
      </c>
      <c r="W963" s="6" t="s">
        <v>134</v>
      </c>
      <c r="X963" s="6" t="s">
        <v>1</v>
      </c>
      <c r="Y963" s="6" t="s">
        <v>1</v>
      </c>
      <c r="Z963" s="6" t="s">
        <v>3</v>
      </c>
      <c r="AA963" s="6">
        <v>1</v>
      </c>
      <c r="AD963" s="12">
        <v>51521</v>
      </c>
      <c r="AG963" s="6">
        <f t="shared" si="248"/>
        <v>0</v>
      </c>
      <c r="AH963" s="6">
        <f t="shared" si="249"/>
        <v>0</v>
      </c>
      <c r="AI963" s="6" t="str">
        <f t="shared" si="250"/>
        <v/>
      </c>
      <c r="AJ963" s="6" t="str">
        <f t="shared" si="251"/>
        <v/>
      </c>
      <c r="AK963" s="6">
        <f t="shared" si="252"/>
        <v>0</v>
      </c>
      <c r="AL963" s="6">
        <f t="shared" si="253"/>
        <v>0</v>
      </c>
      <c r="AM963" s="6" t="str">
        <f t="shared" si="254"/>
        <v/>
      </c>
      <c r="AN963" s="6" t="str">
        <f t="shared" si="255"/>
        <v/>
      </c>
      <c r="AT963" s="6">
        <f t="shared" si="240"/>
        <v>2</v>
      </c>
      <c r="AU963" s="6">
        <f t="shared" si="241"/>
        <v>2</v>
      </c>
      <c r="AV963" s="6" t="str">
        <f t="shared" si="242"/>
        <v/>
      </c>
      <c r="AW963" s="6" t="str">
        <f t="shared" si="243"/>
        <v/>
      </c>
      <c r="AX963" s="6">
        <f t="shared" si="244"/>
        <v>0</v>
      </c>
      <c r="AY963" s="6">
        <f t="shared" si="245"/>
        <v>0</v>
      </c>
      <c r="AZ963" s="6" t="str">
        <f t="shared" si="246"/>
        <v/>
      </c>
      <c r="BA963" s="6" t="str">
        <f t="shared" si="247"/>
        <v/>
      </c>
    </row>
    <row r="964" spans="2:59">
      <c r="B964" s="2">
        <v>42641</v>
      </c>
      <c r="C964" s="3">
        <v>7</v>
      </c>
      <c r="D964" s="3" t="s">
        <v>570</v>
      </c>
      <c r="E964" s="4">
        <v>42642.114583333336</v>
      </c>
      <c r="F964" s="5" t="s">
        <v>992</v>
      </c>
      <c r="G964" s="5" t="s">
        <v>154</v>
      </c>
      <c r="H964" s="3" t="s">
        <v>992</v>
      </c>
      <c r="I964" s="3" t="s">
        <v>156</v>
      </c>
      <c r="J964" s="5">
        <v>9.1999999999999993</v>
      </c>
      <c r="K964" s="5">
        <v>5.55</v>
      </c>
      <c r="L964" s="5">
        <v>1.19</v>
      </c>
      <c r="M964" s="3">
        <v>3.5</v>
      </c>
      <c r="N964" s="3">
        <v>3.9</v>
      </c>
      <c r="O964" s="3">
        <v>1.71</v>
      </c>
      <c r="P964" s="3">
        <v>1</v>
      </c>
      <c r="R964" s="3">
        <v>3</v>
      </c>
      <c r="S964" s="3">
        <v>3</v>
      </c>
      <c r="T964" s="5">
        <v>1</v>
      </c>
      <c r="U964" s="3">
        <v>3</v>
      </c>
      <c r="V964" s="6" t="str">
        <f t="shared" si="256"/>
        <v>欧冠</v>
      </c>
      <c r="W964" s="6" t="s">
        <v>385</v>
      </c>
      <c r="X964" s="6" t="s">
        <v>1</v>
      </c>
      <c r="Y964" s="6" t="s">
        <v>1</v>
      </c>
      <c r="Z964" s="6" t="s">
        <v>3</v>
      </c>
      <c r="AA964" s="6">
        <v>1</v>
      </c>
      <c r="AB964" s="6">
        <v>1</v>
      </c>
      <c r="AC964" s="6">
        <v>1</v>
      </c>
      <c r="AD964" s="12">
        <v>51522</v>
      </c>
      <c r="AG964" s="6">
        <f t="shared" si="248"/>
        <v>0</v>
      </c>
      <c r="AH964" s="6">
        <f t="shared" si="249"/>
        <v>0</v>
      </c>
      <c r="AI964" s="6" t="str">
        <f t="shared" si="250"/>
        <v/>
      </c>
      <c r="AJ964" s="6" t="str">
        <f t="shared" si="251"/>
        <v/>
      </c>
      <c r="AK964" s="6">
        <f t="shared" si="252"/>
        <v>0</v>
      </c>
      <c r="AL964" s="6">
        <f t="shared" si="253"/>
        <v>0</v>
      </c>
      <c r="AM964" s="6" t="str">
        <f t="shared" si="254"/>
        <v/>
      </c>
      <c r="AN964" s="6" t="str">
        <f t="shared" si="255"/>
        <v/>
      </c>
      <c r="AT964" s="6">
        <f t="shared" si="240"/>
        <v>0</v>
      </c>
      <c r="AU964" s="6">
        <f t="shared" si="241"/>
        <v>0</v>
      </c>
      <c r="AV964" s="6" t="str">
        <f t="shared" si="242"/>
        <v/>
      </c>
      <c r="AW964" s="6" t="str">
        <f t="shared" si="243"/>
        <v/>
      </c>
      <c r="AX964" s="6">
        <f t="shared" si="244"/>
        <v>2</v>
      </c>
      <c r="AY964" s="6">
        <f t="shared" si="245"/>
        <v>2</v>
      </c>
      <c r="AZ964" s="6" t="str">
        <f t="shared" si="246"/>
        <v/>
      </c>
      <c r="BA964" s="6" t="str">
        <f t="shared" si="247"/>
        <v/>
      </c>
    </row>
    <row r="965" spans="2:59">
      <c r="B965" s="2">
        <v>42641</v>
      </c>
      <c r="C965" s="3">
        <v>8</v>
      </c>
      <c r="D965" s="3" t="s">
        <v>570</v>
      </c>
      <c r="E965" s="4">
        <v>42642.114583333336</v>
      </c>
      <c r="F965" s="5" t="s">
        <v>582</v>
      </c>
      <c r="G965" s="5" t="s">
        <v>1145</v>
      </c>
      <c r="H965" s="3" t="s">
        <v>582</v>
      </c>
      <c r="I965" s="3" t="s">
        <v>1146</v>
      </c>
      <c r="J965" s="5">
        <v>2.95</v>
      </c>
      <c r="K965" s="5">
        <v>2.81</v>
      </c>
      <c r="L965" s="5">
        <v>2.2999999999999998</v>
      </c>
      <c r="M965" s="3">
        <v>1.44</v>
      </c>
      <c r="N965" s="3">
        <v>4</v>
      </c>
      <c r="O965" s="3">
        <v>5.4</v>
      </c>
      <c r="P965" s="3">
        <v>1</v>
      </c>
      <c r="R965" s="3">
        <v>1</v>
      </c>
      <c r="S965" s="3">
        <v>0</v>
      </c>
      <c r="T965" s="5">
        <v>3</v>
      </c>
      <c r="U965" s="3">
        <v>3</v>
      </c>
      <c r="V965" s="6" t="str">
        <f t="shared" si="256"/>
        <v>欧冠</v>
      </c>
      <c r="W965" s="6" t="s">
        <v>1</v>
      </c>
      <c r="X965" s="6" t="s">
        <v>1</v>
      </c>
      <c r="Y965" s="6" t="s">
        <v>1</v>
      </c>
      <c r="Z965" s="6" t="s">
        <v>3</v>
      </c>
      <c r="AA965" s="6">
        <v>1</v>
      </c>
      <c r="AB965" s="6">
        <v>1</v>
      </c>
      <c r="AC965" s="6" t="s">
        <v>44</v>
      </c>
      <c r="AD965" s="12">
        <v>52151</v>
      </c>
      <c r="AG965" s="6">
        <f t="shared" si="248"/>
        <v>0</v>
      </c>
      <c r="AH965" s="6">
        <f t="shared" si="249"/>
        <v>0</v>
      </c>
      <c r="AI965" s="6" t="str">
        <f t="shared" si="250"/>
        <v/>
      </c>
      <c r="AJ965" s="6" t="str">
        <f t="shared" si="251"/>
        <v/>
      </c>
      <c r="AK965" s="6">
        <f t="shared" si="252"/>
        <v>0</v>
      </c>
      <c r="AL965" s="6">
        <f t="shared" si="253"/>
        <v>0</v>
      </c>
      <c r="AM965" s="6" t="str">
        <f t="shared" si="254"/>
        <v/>
      </c>
      <c r="AN965" s="6" t="str">
        <f t="shared" si="255"/>
        <v/>
      </c>
      <c r="AT965" s="6">
        <f t="shared" si="240"/>
        <v>0</v>
      </c>
      <c r="AU965" s="6">
        <f t="shared" si="241"/>
        <v>0</v>
      </c>
      <c r="AV965" s="6" t="str">
        <f t="shared" si="242"/>
        <v/>
      </c>
      <c r="AW965" s="6" t="str">
        <f t="shared" si="243"/>
        <v/>
      </c>
      <c r="AX965" s="6">
        <f t="shared" si="244"/>
        <v>0</v>
      </c>
      <c r="AY965" s="6">
        <f t="shared" si="245"/>
        <v>0</v>
      </c>
      <c r="AZ965" s="6" t="str">
        <f t="shared" si="246"/>
        <v/>
      </c>
      <c r="BA965" s="6" t="str">
        <f t="shared" si="247"/>
        <v/>
      </c>
    </row>
    <row r="966" spans="2:59">
      <c r="B966" s="2">
        <v>42641</v>
      </c>
      <c r="C966" s="3">
        <v>9</v>
      </c>
      <c r="D966" s="3" t="s">
        <v>570</v>
      </c>
      <c r="E966" s="4">
        <v>42642.114583333336</v>
      </c>
      <c r="F966" s="5" t="s">
        <v>200</v>
      </c>
      <c r="G966" s="5" t="s">
        <v>82</v>
      </c>
      <c r="H966" s="3" t="s">
        <v>200</v>
      </c>
      <c r="I966" s="3" t="s">
        <v>84</v>
      </c>
      <c r="J966" s="5">
        <v>3.65</v>
      </c>
      <c r="K966" s="5">
        <v>3.05</v>
      </c>
      <c r="L966" s="5">
        <v>1.9</v>
      </c>
      <c r="M966" s="3">
        <v>1.67</v>
      </c>
      <c r="N966" s="3">
        <v>3.6</v>
      </c>
      <c r="O966" s="3">
        <v>3.95</v>
      </c>
      <c r="P966" s="3">
        <v>1</v>
      </c>
      <c r="R966" s="3">
        <v>2</v>
      </c>
      <c r="S966" s="3">
        <v>2</v>
      </c>
      <c r="T966" s="5">
        <v>1</v>
      </c>
      <c r="U966" s="3">
        <v>3</v>
      </c>
      <c r="V966" s="6" t="str">
        <f t="shared" si="256"/>
        <v>欧冠</v>
      </c>
      <c r="W966" s="6" t="s">
        <v>385</v>
      </c>
      <c r="X966" s="6" t="s">
        <v>1</v>
      </c>
      <c r="Y966" s="6" t="s">
        <v>6</v>
      </c>
      <c r="Z966" s="6" t="s">
        <v>3</v>
      </c>
      <c r="AA966" s="6" t="s">
        <v>44</v>
      </c>
      <c r="AB966" s="6">
        <v>1</v>
      </c>
      <c r="AC966" s="6" t="s">
        <v>44</v>
      </c>
      <c r="AD966" s="12">
        <v>52151</v>
      </c>
      <c r="AG966" s="6">
        <f t="shared" si="248"/>
        <v>0</v>
      </c>
      <c r="AH966" s="6">
        <f t="shared" si="249"/>
        <v>0</v>
      </c>
      <c r="AI966" s="6" t="str">
        <f t="shared" si="250"/>
        <v/>
      </c>
      <c r="AJ966" s="6" t="str">
        <f t="shared" si="251"/>
        <v/>
      </c>
      <c r="AK966" s="6">
        <f t="shared" si="252"/>
        <v>0</v>
      </c>
      <c r="AL966" s="6">
        <f t="shared" si="253"/>
        <v>0</v>
      </c>
      <c r="AM966" s="6" t="str">
        <f t="shared" si="254"/>
        <v/>
      </c>
      <c r="AN966" s="6" t="str">
        <f t="shared" si="255"/>
        <v/>
      </c>
      <c r="AT966" s="6">
        <f t="shared" si="240"/>
        <v>0</v>
      </c>
      <c r="AU966" s="6">
        <f t="shared" si="241"/>
        <v>0</v>
      </c>
      <c r="AV966" s="6" t="str">
        <f t="shared" si="242"/>
        <v/>
      </c>
      <c r="AW966" s="6" t="str">
        <f t="shared" si="243"/>
        <v/>
      </c>
      <c r="AX966" s="6">
        <f t="shared" si="244"/>
        <v>0</v>
      </c>
      <c r="AY966" s="6">
        <f t="shared" si="245"/>
        <v>0</v>
      </c>
      <c r="AZ966" s="6" t="str">
        <f t="shared" si="246"/>
        <v/>
      </c>
      <c r="BA966" s="6" t="str">
        <f t="shared" si="247"/>
        <v/>
      </c>
    </row>
    <row r="967" spans="2:59">
      <c r="B967" s="2">
        <v>42641</v>
      </c>
      <c r="C967" s="3">
        <v>10</v>
      </c>
      <c r="D967" s="3" t="s">
        <v>583</v>
      </c>
      <c r="E967" s="4">
        <v>42642.114583333336</v>
      </c>
      <c r="F967" s="5" t="s">
        <v>596</v>
      </c>
      <c r="G967" s="5" t="s">
        <v>591</v>
      </c>
      <c r="H967" s="3" t="s">
        <v>596</v>
      </c>
      <c r="I967" s="3" t="s">
        <v>591</v>
      </c>
      <c r="J967" s="5">
        <v>1.86</v>
      </c>
      <c r="K967" s="5">
        <v>3.2</v>
      </c>
      <c r="L967" s="5">
        <v>3.6</v>
      </c>
      <c r="M967" s="3">
        <v>3.75</v>
      </c>
      <c r="N967" s="3">
        <v>3.65</v>
      </c>
      <c r="O967" s="3">
        <v>1.7</v>
      </c>
      <c r="P967" s="3">
        <v>-1</v>
      </c>
      <c r="R967" s="3">
        <v>4</v>
      </c>
      <c r="S967" s="3">
        <v>3</v>
      </c>
      <c r="T967" s="5">
        <v>3</v>
      </c>
      <c r="U967" s="3">
        <v>1</v>
      </c>
      <c r="V967" s="6" t="str">
        <f t="shared" si="256"/>
        <v>英冠</v>
      </c>
      <c r="W967" s="6" t="s">
        <v>5</v>
      </c>
      <c r="X967" s="6" t="s">
        <v>1</v>
      </c>
      <c r="Y967" s="6" t="s">
        <v>1</v>
      </c>
      <c r="Z967" s="6" t="s">
        <v>43</v>
      </c>
      <c r="AC967" s="6">
        <v>1</v>
      </c>
      <c r="AD967" s="12">
        <v>25512</v>
      </c>
      <c r="AG967" s="6">
        <f t="shared" si="248"/>
        <v>2</v>
      </c>
      <c r="AH967" s="6">
        <f t="shared" si="249"/>
        <v>4</v>
      </c>
      <c r="AI967" s="6" t="str">
        <f t="shared" si="250"/>
        <v/>
      </c>
      <c r="AJ967" s="6" t="str">
        <f t="shared" si="251"/>
        <v/>
      </c>
      <c r="AK967" s="6">
        <f t="shared" si="252"/>
        <v>0</v>
      </c>
      <c r="AL967" s="6">
        <f t="shared" si="253"/>
        <v>0</v>
      </c>
      <c r="AM967" s="6" t="str">
        <f t="shared" si="254"/>
        <v/>
      </c>
      <c r="AN967" s="6" t="str">
        <f t="shared" si="255"/>
        <v/>
      </c>
      <c r="AT967" s="6">
        <f t="shared" si="240"/>
        <v>0</v>
      </c>
      <c r="AU967" s="6">
        <f t="shared" si="241"/>
        <v>0</v>
      </c>
      <c r="AV967" s="6" t="str">
        <f t="shared" si="242"/>
        <v/>
      </c>
      <c r="AW967" s="6" t="str">
        <f t="shared" si="243"/>
        <v/>
      </c>
      <c r="AX967" s="6">
        <f t="shared" si="244"/>
        <v>0</v>
      </c>
      <c r="AY967" s="6">
        <f t="shared" si="245"/>
        <v>0</v>
      </c>
      <c r="AZ967" s="6" t="str">
        <f t="shared" si="246"/>
        <v/>
      </c>
      <c r="BA967" s="6" t="str">
        <f t="shared" si="247"/>
        <v/>
      </c>
    </row>
    <row r="968" spans="2:59">
      <c r="B968" s="2">
        <v>42641</v>
      </c>
      <c r="C968" s="3">
        <v>11</v>
      </c>
      <c r="D968" s="3" t="s">
        <v>435</v>
      </c>
      <c r="E968" s="4">
        <v>42642.114583333336</v>
      </c>
      <c r="F968" s="5" t="s">
        <v>850</v>
      </c>
      <c r="G968" s="5" t="s">
        <v>848</v>
      </c>
      <c r="H968" s="3" t="s">
        <v>850</v>
      </c>
      <c r="I968" s="3" t="s">
        <v>848</v>
      </c>
      <c r="J968" s="5">
        <v>1.99</v>
      </c>
      <c r="K968" s="5">
        <v>3.15</v>
      </c>
      <c r="L968" s="5">
        <v>3.25</v>
      </c>
      <c r="M968" s="3">
        <v>4.2</v>
      </c>
      <c r="N968" s="3">
        <v>3.75</v>
      </c>
      <c r="O968" s="3">
        <v>1.6</v>
      </c>
      <c r="P968" s="3">
        <v>-1</v>
      </c>
      <c r="R968" s="3">
        <v>2</v>
      </c>
      <c r="S968" s="3">
        <v>2</v>
      </c>
      <c r="T968" s="5">
        <v>1</v>
      </c>
      <c r="U968" s="3">
        <v>0</v>
      </c>
      <c r="V968" s="6" t="str">
        <f t="shared" si="256"/>
        <v>英甲</v>
      </c>
      <c r="W968" s="6" t="s">
        <v>385</v>
      </c>
      <c r="X968" s="6" t="s">
        <v>1</v>
      </c>
      <c r="Y968" s="6" t="s">
        <v>6</v>
      </c>
      <c r="Z968" s="6" t="s">
        <v>317</v>
      </c>
      <c r="AA968" s="6" t="s">
        <v>44</v>
      </c>
      <c r="AB968" s="6">
        <v>1</v>
      </c>
      <c r="AC968" s="6" t="s">
        <v>44</v>
      </c>
      <c r="AD968" s="12">
        <v>25511</v>
      </c>
      <c r="AG968" s="6">
        <f t="shared" si="248"/>
        <v>0</v>
      </c>
      <c r="AH968" s="6">
        <f t="shared" si="249"/>
        <v>0</v>
      </c>
      <c r="AI968" s="6" t="str">
        <f t="shared" si="250"/>
        <v/>
      </c>
      <c r="AJ968" s="6" t="str">
        <f t="shared" si="251"/>
        <v/>
      </c>
      <c r="AK968" s="6">
        <f t="shared" si="252"/>
        <v>1</v>
      </c>
      <c r="AL968" s="6">
        <f t="shared" si="253"/>
        <v>3</v>
      </c>
      <c r="AM968" s="6" t="str">
        <f t="shared" si="254"/>
        <v/>
      </c>
      <c r="AN968" s="6" t="str">
        <f t="shared" si="255"/>
        <v/>
      </c>
      <c r="AT968" s="6">
        <f t="shared" si="240"/>
        <v>0</v>
      </c>
      <c r="AU968" s="6">
        <f t="shared" si="241"/>
        <v>0</v>
      </c>
      <c r="AV968" s="6" t="str">
        <f t="shared" si="242"/>
        <v/>
      </c>
      <c r="AW968" s="6" t="str">
        <f t="shared" si="243"/>
        <v/>
      </c>
      <c r="AX968" s="6">
        <f t="shared" si="244"/>
        <v>0</v>
      </c>
      <c r="AY968" s="6">
        <f t="shared" si="245"/>
        <v>0</v>
      </c>
      <c r="AZ968" s="6" t="str">
        <f t="shared" si="246"/>
        <v/>
      </c>
      <c r="BA968" s="6" t="str">
        <f t="shared" si="247"/>
        <v/>
      </c>
    </row>
    <row r="969" spans="2:59">
      <c r="B969" s="2">
        <v>42641</v>
      </c>
      <c r="C969" s="3">
        <v>12</v>
      </c>
      <c r="D969" s="3" t="s">
        <v>722</v>
      </c>
      <c r="E969" s="4">
        <v>42642.1875</v>
      </c>
      <c r="F969" s="5" t="s">
        <v>1102</v>
      </c>
      <c r="G969" s="5" t="s">
        <v>730</v>
      </c>
      <c r="H969" s="3" t="s">
        <v>1103</v>
      </c>
      <c r="I969" s="3" t="s">
        <v>732</v>
      </c>
      <c r="J969" s="5">
        <v>2.86</v>
      </c>
      <c r="K969" s="5">
        <v>3.55</v>
      </c>
      <c r="L969" s="5">
        <v>2.0099999999999998</v>
      </c>
      <c r="M969" s="3">
        <v>1.59</v>
      </c>
      <c r="N969" s="3">
        <v>4</v>
      </c>
      <c r="O969" s="3">
        <v>4</v>
      </c>
      <c r="P969" s="3">
        <v>1</v>
      </c>
      <c r="R969" s="3">
        <v>1</v>
      </c>
      <c r="S969" s="3">
        <v>2</v>
      </c>
      <c r="T969" s="5">
        <v>0</v>
      </c>
      <c r="U969" s="3">
        <v>1</v>
      </c>
      <c r="V969" s="6" t="str">
        <f t="shared" si="256"/>
        <v>智利杯</v>
      </c>
      <c r="W969" s="6" t="s">
        <v>5</v>
      </c>
      <c r="X969" s="6" t="s">
        <v>1</v>
      </c>
      <c r="Y969" s="6" t="s">
        <v>1</v>
      </c>
      <c r="Z969" s="6" t="s">
        <v>317</v>
      </c>
      <c r="AC969" s="6">
        <v>1</v>
      </c>
      <c r="AD969" s="12">
        <v>52152</v>
      </c>
      <c r="AG969" s="6">
        <f t="shared" si="248"/>
        <v>0</v>
      </c>
      <c r="AH969" s="6">
        <f t="shared" si="249"/>
        <v>0</v>
      </c>
      <c r="AI969" s="6" t="str">
        <f t="shared" si="250"/>
        <v/>
      </c>
      <c r="AJ969" s="6" t="str">
        <f t="shared" si="251"/>
        <v/>
      </c>
      <c r="AK969" s="6">
        <f t="shared" si="252"/>
        <v>0</v>
      </c>
      <c r="AL969" s="6">
        <f t="shared" si="253"/>
        <v>0</v>
      </c>
      <c r="AM969" s="6" t="str">
        <f t="shared" si="254"/>
        <v/>
      </c>
      <c r="AN969" s="6" t="str">
        <f t="shared" si="255"/>
        <v/>
      </c>
      <c r="AT969" s="6">
        <f t="shared" si="240"/>
        <v>0</v>
      </c>
      <c r="AU969" s="6">
        <f t="shared" si="241"/>
        <v>0</v>
      </c>
      <c r="AV969" s="6" t="str">
        <f t="shared" si="242"/>
        <v/>
      </c>
      <c r="AW969" s="6" t="str">
        <f t="shared" si="243"/>
        <v/>
      </c>
      <c r="AX969" s="6">
        <f t="shared" si="244"/>
        <v>0</v>
      </c>
      <c r="AY969" s="6">
        <f t="shared" si="245"/>
        <v>0</v>
      </c>
      <c r="AZ969" s="6" t="str">
        <f t="shared" si="246"/>
        <v/>
      </c>
      <c r="BA969" s="6" t="str">
        <f t="shared" si="247"/>
        <v/>
      </c>
      <c r="BG969" s="12" t="s">
        <v>1207</v>
      </c>
    </row>
    <row r="970" spans="2:59">
      <c r="B970" s="2">
        <v>42641</v>
      </c>
      <c r="C970" s="3">
        <v>13</v>
      </c>
      <c r="D970" s="3" t="s">
        <v>347</v>
      </c>
      <c r="E970" s="4">
        <v>42642.260416666664</v>
      </c>
      <c r="F970" s="5" t="s">
        <v>266</v>
      </c>
      <c r="G970" s="5" t="s">
        <v>277</v>
      </c>
      <c r="H970" s="3" t="s">
        <v>268</v>
      </c>
      <c r="I970" s="3" t="s">
        <v>278</v>
      </c>
      <c r="J970" s="5">
        <v>2.6</v>
      </c>
      <c r="K970" s="5">
        <v>2.76</v>
      </c>
      <c r="L970" s="5">
        <v>2.62</v>
      </c>
      <c r="M970" s="3">
        <v>1.34</v>
      </c>
      <c r="N970" s="3">
        <v>4.2</v>
      </c>
      <c r="O970" s="3">
        <v>6.9</v>
      </c>
      <c r="P970" s="3">
        <v>1</v>
      </c>
      <c r="R970" s="3">
        <v>0</v>
      </c>
      <c r="S970" s="3">
        <v>0</v>
      </c>
      <c r="T970" s="5">
        <v>1</v>
      </c>
      <c r="U970" s="3">
        <v>3</v>
      </c>
      <c r="V970" s="6" t="str">
        <f t="shared" si="256"/>
        <v>南俱杯</v>
      </c>
      <c r="W970" s="6" t="s">
        <v>322</v>
      </c>
      <c r="X970" s="6" t="s">
        <v>1</v>
      </c>
      <c r="Y970" s="6" t="s">
        <v>1</v>
      </c>
      <c r="Z970" s="6" t="s">
        <v>3</v>
      </c>
      <c r="AA970" s="6" t="s">
        <v>44</v>
      </c>
      <c r="AB970" s="6" t="s">
        <v>44</v>
      </c>
      <c r="AC970" s="6" t="s">
        <v>44</v>
      </c>
      <c r="AD970" s="12">
        <v>25151</v>
      </c>
      <c r="AG970" s="6">
        <f t="shared" si="248"/>
        <v>0</v>
      </c>
      <c r="AH970" s="6">
        <f t="shared" si="249"/>
        <v>0</v>
      </c>
      <c r="AI970" s="6" t="str">
        <f t="shared" si="250"/>
        <v/>
      </c>
      <c r="AJ970" s="6" t="str">
        <f t="shared" si="251"/>
        <v/>
      </c>
      <c r="AK970" s="6">
        <f t="shared" si="252"/>
        <v>0</v>
      </c>
      <c r="AL970" s="6">
        <f t="shared" si="253"/>
        <v>0</v>
      </c>
      <c r="AM970" s="6" t="str">
        <f t="shared" si="254"/>
        <v/>
      </c>
      <c r="AN970" s="6" t="str">
        <f t="shared" si="255"/>
        <v/>
      </c>
      <c r="AT970" s="6">
        <f t="shared" ref="AT970:AT1033" si="257">IF(AND(AB970=$AB$4,AC970=$AC$4),IF(W970=$W$4,1,0)+IF(X970=$X$4,1,0)+IF(Y970=$Y$4,1,0),0)</f>
        <v>2</v>
      </c>
      <c r="AU970" s="6">
        <f t="shared" ref="AU970:AU1033" si="258">IF(AND(AB970=$AB$4,AC970=$AC$4),IF(W970=$W$4,1,0)+IF(Z970=$Z$4,1,0)+IF(X970=$X$4,1,0)+IF(Y970=$Y$4,1,0)+IF(AA970=$AA$4,1,0)+IF(V970=$V$4,1,0),0)</f>
        <v>3</v>
      </c>
      <c r="AV970" s="6" t="str">
        <f t="shared" ref="AV970:AV1033" si="259">IF(AND(AB970=$AB$4,AC970=$AC$4,AT970=MAX(AT$10:AT$5002)),(J970-J$4)^2+(K970-K$4)^2+(L970-L$4)^2+(M970-M$4)^2+(N970-N$4)^2+(O970-O$4)^2,"")</f>
        <v/>
      </c>
      <c r="AW970" s="6" t="str">
        <f t="shared" ref="AW970:AW1033" si="260">IF(AND(AB970=$AB$4,AC970=$AC$4,AT970=MAX(AT$10:AT$5002),AU970=MAX(AU$10:AU$5002)),(J970-J$4)^2+(K970-K$4)^2+(L970-L$4)^2+(M970-M$4)^2+(N970-N$4)^2+(O970-O$4)^2,"")</f>
        <v/>
      </c>
      <c r="AX970" s="6">
        <f t="shared" ref="AX970:AX1033" si="261">IF(AND(AB970=$AB$5,AC970=$AC$5),IF(W970=$W$5,1,0)+IF(X970=$X$5,1,0)+IF(Y970=$Y$5,1,0),0)</f>
        <v>0</v>
      </c>
      <c r="AY970" s="6">
        <f t="shared" ref="AY970:AY1033" si="262">IF(AND(AB970=$AB$5,AC970=$AC$5),IF(W970=$W$5,1,0)+IF(Z970=$Z$5,1,0)+IF(X970=$X$5,1,0)+IF(Y970=$Y$5,1,0)+IF(AA970=$AA$5,1,0)+IF(V970=$V$5,1,0),0)</f>
        <v>0</v>
      </c>
      <c r="AZ970" s="6" t="str">
        <f t="shared" ref="AZ970:AZ1033" si="263">IF(AND(AB970=$AB$5,AC970=$AC$5,AX970=MAX(AX$10:AX$5002)),(J970-J$4)^2+(K970-K$4)^2+(L970-L$4)^2+(M970-M$4)^2+(N970-N$4)^2+(O970-O$4)^2,"")</f>
        <v/>
      </c>
      <c r="BA970" s="6" t="str">
        <f t="shared" ref="BA970:BA1033" si="264">IF(AND(AB970=$AB$5,AC970=$AC$5,AX970=MAX(AX$10:AX$5002),AY970=MAX(AY$10:AY$5002)),(J970-J$4)^2+(K970-K$4)^2+(L970-L$4)^2+(M970-M$4)^2+(N970-N$4)^2+(O970-O$4)^2,"")</f>
        <v/>
      </c>
      <c r="BG970" s="6" t="s">
        <v>1208</v>
      </c>
    </row>
    <row r="971" spans="2:59">
      <c r="B971" s="2">
        <v>42641</v>
      </c>
      <c r="C971" s="3">
        <v>14</v>
      </c>
      <c r="D971" s="3" t="s">
        <v>347</v>
      </c>
      <c r="E971" s="4">
        <v>42642.260416666664</v>
      </c>
      <c r="F971" s="5" t="s">
        <v>662</v>
      </c>
      <c r="G971" s="5" t="s">
        <v>611</v>
      </c>
      <c r="H971" s="3" t="s">
        <v>664</v>
      </c>
      <c r="I971" s="3" t="s">
        <v>613</v>
      </c>
      <c r="J971" s="5">
        <v>1.45</v>
      </c>
      <c r="K971" s="5">
        <v>3.55</v>
      </c>
      <c r="L971" s="5">
        <v>6.35</v>
      </c>
      <c r="M971" s="3">
        <v>2.61</v>
      </c>
      <c r="N971" s="3">
        <v>3.25</v>
      </c>
      <c r="O971" s="3">
        <v>2.2799999999999998</v>
      </c>
      <c r="P971" s="3">
        <v>-1</v>
      </c>
      <c r="R971" s="3">
        <v>0</v>
      </c>
      <c r="S971" s="3">
        <v>0</v>
      </c>
      <c r="T971" s="5">
        <v>1</v>
      </c>
      <c r="U971" s="3">
        <v>0</v>
      </c>
      <c r="V971" s="6" t="str">
        <f t="shared" si="256"/>
        <v>南俱杯</v>
      </c>
      <c r="W971" s="6" t="s">
        <v>5</v>
      </c>
      <c r="X971" s="6" t="s">
        <v>1</v>
      </c>
      <c r="Y971" s="6" t="s">
        <v>1</v>
      </c>
      <c r="Z971" s="6" t="s">
        <v>3</v>
      </c>
      <c r="AA971" s="6" t="s">
        <v>44</v>
      </c>
      <c r="AB971" s="6">
        <v>1</v>
      </c>
      <c r="AC971" s="6">
        <v>1</v>
      </c>
      <c r="AD971" s="12">
        <v>15522</v>
      </c>
      <c r="AG971" s="6">
        <f t="shared" ref="AG971:AG1034" si="265">IF(AD971=AD$4,IF(W971=$W$4,1,0)+IF(X971=$X$4,1,0)+IF(Y971=$Y$4,1,0),0)</f>
        <v>0</v>
      </c>
      <c r="AH971" s="6">
        <f t="shared" ref="AH971:AH1034" si="266">IF(AD971=AD$4,IF(W971=$W$4,1,0)+IF(Z971=$Z$4,1,0)+IF(X971=$X$4,1,0)+IF(Y971=$Y$4,1,0)+IF(AA971=$AA$4,1,0)+IF(V971=$V$4,1,0),0)</f>
        <v>0</v>
      </c>
      <c r="AI971" s="6" t="str">
        <f t="shared" ref="AI971:AI1034" si="267">IF(AND(AD971=AD$4,AG971=MAX(AG$10:AG$5002)),(J971-J$4)^2+(K971-K$4)^2+(L971-L$4)^2+(M971-M$4)^2+(N971-N$4)^2+(O971-O$4)^2,"")</f>
        <v/>
      </c>
      <c r="AJ971" s="6" t="str">
        <f t="shared" ref="AJ971:AJ1034" si="268">IF(AND(AD971=AD$4,AG971=MAX(AG$10:AG$5002),AH971=MAX(AH$10:AH$5002)),(J971-J$4)^2+(K971-K$4)^2+(L971-L$4)^2+(M971-M$4)^2+(N971-N$4)^2+(O971-O$4)^2,"")</f>
        <v/>
      </c>
      <c r="AK971" s="6">
        <f t="shared" ref="AK971:AK1034" si="269">IF(AD971=AD$5,IF(W971=$W$5,1,0)+IF(X971=$X$5,1,0)+IF(Y971=$Y$5,1,0),0)</f>
        <v>0</v>
      </c>
      <c r="AL971" s="6">
        <f t="shared" ref="AL971:AL1034" si="270">IF(AD971=AD$5,IF(W971=$W$5,1,0)+IF(Z971=$Z$5,1,0)+IF(X971=$X$5,1,0)+IF(Y971=$Y$5,1,0)+IF(AA971=$AA$5,1,0)+IF(V971=$V$5,1,0),0)</f>
        <v>0</v>
      </c>
      <c r="AM971" s="6" t="str">
        <f t="shared" ref="AM971:AM1034" si="271">IF(AND(AD971=AD$5,AK971=MAX(AK$10:AK$5002)),(J971-J$4)^2+(K971-K$4)^2+(L971-L$4)^2+(M971-M$4)^2+(N971-N$4)^2+(O971-O$4)^2,"")</f>
        <v/>
      </c>
      <c r="AN971" s="6" t="str">
        <f t="shared" ref="AN971:AN1034" si="272">IF(AND(AD971=AD$5,AK971=MAX(AK$10:AK$5002),AL971=MAX(AL$10:AL$5002)),(J971-J$4)^2+(K971-K$4)^2+(L971-L$4)^2+(M971-M$4)^2+(N971-N$4)^2+(O971-O$4)^2,"")</f>
        <v/>
      </c>
      <c r="AT971" s="6">
        <f t="shared" si="257"/>
        <v>0</v>
      </c>
      <c r="AU971" s="6">
        <f t="shared" si="258"/>
        <v>0</v>
      </c>
      <c r="AV971" s="6" t="str">
        <f t="shared" si="259"/>
        <v/>
      </c>
      <c r="AW971" s="6" t="str">
        <f t="shared" si="260"/>
        <v/>
      </c>
      <c r="AX971" s="6">
        <f t="shared" si="261"/>
        <v>2</v>
      </c>
      <c r="AY971" s="6">
        <f t="shared" si="262"/>
        <v>3</v>
      </c>
      <c r="AZ971" s="6" t="str">
        <f t="shared" si="263"/>
        <v/>
      </c>
      <c r="BA971" s="6" t="str">
        <f t="shared" si="264"/>
        <v/>
      </c>
      <c r="BG971" s="6" t="s">
        <v>1209</v>
      </c>
    </row>
    <row r="972" spans="2:59">
      <c r="B972" s="2">
        <v>42641</v>
      </c>
      <c r="C972" s="3">
        <v>15</v>
      </c>
      <c r="D972" s="3" t="s">
        <v>348</v>
      </c>
      <c r="E972" s="4">
        <v>42642.270833333336</v>
      </c>
      <c r="F972" s="5" t="s">
        <v>147</v>
      </c>
      <c r="G972" s="5" t="s">
        <v>295</v>
      </c>
      <c r="H972" s="3" t="s">
        <v>147</v>
      </c>
      <c r="I972" s="3" t="s">
        <v>295</v>
      </c>
      <c r="J972" s="5">
        <v>1.5</v>
      </c>
      <c r="K972" s="5">
        <v>3.4</v>
      </c>
      <c r="L972" s="5">
        <v>5.95</v>
      </c>
      <c r="M972" s="3">
        <v>2.77</v>
      </c>
      <c r="N972" s="3">
        <v>3.25</v>
      </c>
      <c r="O972" s="3">
        <v>2.17</v>
      </c>
      <c r="P972" s="3">
        <v>-1</v>
      </c>
      <c r="R972" s="3">
        <v>2</v>
      </c>
      <c r="S972" s="3">
        <v>1</v>
      </c>
      <c r="T972" s="5">
        <v>3</v>
      </c>
      <c r="U972" s="3">
        <v>1</v>
      </c>
      <c r="V972" s="6" t="str">
        <f t="shared" si="256"/>
        <v>巴西杯</v>
      </c>
      <c r="W972" s="6" t="s">
        <v>134</v>
      </c>
      <c r="X972" s="6" t="s">
        <v>6</v>
      </c>
      <c r="Y972" s="6" t="s">
        <v>6</v>
      </c>
      <c r="Z972" s="6" t="s">
        <v>317</v>
      </c>
      <c r="AD972" s="12">
        <v>15521</v>
      </c>
      <c r="AG972" s="6">
        <f t="shared" si="265"/>
        <v>0</v>
      </c>
      <c r="AH972" s="6">
        <f t="shared" si="266"/>
        <v>0</v>
      </c>
      <c r="AI972" s="6" t="str">
        <f t="shared" si="267"/>
        <v/>
      </c>
      <c r="AJ972" s="6" t="str">
        <f t="shared" si="268"/>
        <v/>
      </c>
      <c r="AK972" s="6">
        <f t="shared" si="269"/>
        <v>0</v>
      </c>
      <c r="AL972" s="6">
        <f t="shared" si="270"/>
        <v>0</v>
      </c>
      <c r="AM972" s="6" t="str">
        <f t="shared" si="271"/>
        <v/>
      </c>
      <c r="AN972" s="6" t="str">
        <f t="shared" si="272"/>
        <v/>
      </c>
      <c r="AT972" s="6">
        <f t="shared" si="257"/>
        <v>0</v>
      </c>
      <c r="AU972" s="6">
        <f t="shared" si="258"/>
        <v>1</v>
      </c>
      <c r="AV972" s="6" t="str">
        <f t="shared" si="259"/>
        <v/>
      </c>
      <c r="AW972" s="6" t="str">
        <f t="shared" si="260"/>
        <v/>
      </c>
      <c r="AX972" s="6">
        <f t="shared" si="261"/>
        <v>0</v>
      </c>
      <c r="AY972" s="6">
        <f t="shared" si="262"/>
        <v>0</v>
      </c>
      <c r="AZ972" s="6" t="str">
        <f t="shared" si="263"/>
        <v/>
      </c>
      <c r="BA972" s="6" t="str">
        <f t="shared" si="264"/>
        <v/>
      </c>
    </row>
    <row r="973" spans="2:59">
      <c r="B973" s="2">
        <v>42641</v>
      </c>
      <c r="C973" s="3">
        <v>16</v>
      </c>
      <c r="D973" s="3" t="s">
        <v>348</v>
      </c>
      <c r="E973" s="4">
        <v>42642.270833333336</v>
      </c>
      <c r="F973" s="5" t="s">
        <v>273</v>
      </c>
      <c r="G973" s="5" t="s">
        <v>1125</v>
      </c>
      <c r="H973" s="3" t="s">
        <v>273</v>
      </c>
      <c r="I973" s="3" t="s">
        <v>1125</v>
      </c>
      <c r="J973" s="5">
        <v>1.1399999999999999</v>
      </c>
      <c r="K973" s="5">
        <v>5.7</v>
      </c>
      <c r="L973" s="5">
        <v>13</v>
      </c>
      <c r="M973" s="3">
        <v>1.61</v>
      </c>
      <c r="N973" s="3">
        <v>3.85</v>
      </c>
      <c r="O973" s="3">
        <v>4.0199999999999996</v>
      </c>
      <c r="P973" s="3">
        <v>-1</v>
      </c>
      <c r="R973" s="3">
        <v>1</v>
      </c>
      <c r="S973" s="3">
        <v>0</v>
      </c>
      <c r="T973" s="5">
        <v>3</v>
      </c>
      <c r="U973" s="3">
        <v>1</v>
      </c>
      <c r="V973" s="6" t="str">
        <f t="shared" si="256"/>
        <v>巴西杯</v>
      </c>
      <c r="W973" s="6" t="s">
        <v>354</v>
      </c>
      <c r="X973" s="6" t="s">
        <v>1</v>
      </c>
      <c r="Y973" s="6" t="s">
        <v>2</v>
      </c>
      <c r="Z973" s="6" t="s">
        <v>317</v>
      </c>
      <c r="AD973" s="12">
        <v>15251</v>
      </c>
      <c r="AG973" s="6">
        <f t="shared" si="265"/>
        <v>0</v>
      </c>
      <c r="AH973" s="6">
        <f t="shared" si="266"/>
        <v>0</v>
      </c>
      <c r="AI973" s="6" t="str">
        <f t="shared" si="267"/>
        <v/>
      </c>
      <c r="AJ973" s="6" t="str">
        <f t="shared" si="268"/>
        <v/>
      </c>
      <c r="AK973" s="6">
        <f t="shared" si="269"/>
        <v>0</v>
      </c>
      <c r="AL973" s="6">
        <f t="shared" si="270"/>
        <v>0</v>
      </c>
      <c r="AM973" s="6" t="str">
        <f t="shared" si="271"/>
        <v/>
      </c>
      <c r="AN973" s="6" t="str">
        <f t="shared" si="272"/>
        <v/>
      </c>
      <c r="AT973" s="6">
        <f t="shared" si="257"/>
        <v>1</v>
      </c>
      <c r="AU973" s="6">
        <f t="shared" si="258"/>
        <v>2</v>
      </c>
      <c r="AV973" s="6" t="str">
        <f t="shared" si="259"/>
        <v/>
      </c>
      <c r="AW973" s="6" t="str">
        <f t="shared" si="260"/>
        <v/>
      </c>
      <c r="AX973" s="6">
        <f t="shared" si="261"/>
        <v>0</v>
      </c>
      <c r="AY973" s="6">
        <f t="shared" si="262"/>
        <v>0</v>
      </c>
      <c r="AZ973" s="6" t="str">
        <f t="shared" si="263"/>
        <v/>
      </c>
      <c r="BA973" s="6" t="str">
        <f t="shared" si="264"/>
        <v/>
      </c>
      <c r="BG973" s="6" t="s">
        <v>1210</v>
      </c>
    </row>
    <row r="974" spans="2:59">
      <c r="B974" s="2">
        <v>42641</v>
      </c>
      <c r="C974" s="3">
        <v>17</v>
      </c>
      <c r="D974" s="3" t="s">
        <v>722</v>
      </c>
      <c r="E974" s="4">
        <v>42642.291666666664</v>
      </c>
      <c r="F974" s="5" t="s">
        <v>731</v>
      </c>
      <c r="G974" s="5" t="s">
        <v>1100</v>
      </c>
      <c r="H974" s="3" t="s">
        <v>731</v>
      </c>
      <c r="I974" s="3" t="s">
        <v>1101</v>
      </c>
      <c r="J974" s="5">
        <v>1.62</v>
      </c>
      <c r="K974" s="5">
        <v>3.8</v>
      </c>
      <c r="L974" s="5">
        <v>4.05</v>
      </c>
      <c r="M974" s="3">
        <v>2.9</v>
      </c>
      <c r="N974" s="3">
        <v>3.65</v>
      </c>
      <c r="O974" s="3">
        <v>1.96</v>
      </c>
      <c r="P974" s="3">
        <v>-1</v>
      </c>
      <c r="R974" s="3">
        <v>2</v>
      </c>
      <c r="S974" s="3">
        <v>2</v>
      </c>
      <c r="T974" s="5">
        <v>1</v>
      </c>
      <c r="U974" s="3">
        <v>0</v>
      </c>
      <c r="V974" s="6" t="str">
        <f t="shared" si="256"/>
        <v>智利杯</v>
      </c>
      <c r="W974" s="6" t="s">
        <v>405</v>
      </c>
      <c r="X974" s="6" t="s">
        <v>1</v>
      </c>
      <c r="Y974" s="6" t="s">
        <v>1</v>
      </c>
      <c r="Z974" s="6" t="s">
        <v>317</v>
      </c>
      <c r="AA974" s="6" t="s">
        <v>44</v>
      </c>
      <c r="AB974" s="6">
        <v>1</v>
      </c>
      <c r="AC974" s="6">
        <v>1</v>
      </c>
      <c r="AD974" s="12">
        <v>15522</v>
      </c>
      <c r="AG974" s="6">
        <f t="shared" si="265"/>
        <v>0</v>
      </c>
      <c r="AH974" s="6">
        <f t="shared" si="266"/>
        <v>0</v>
      </c>
      <c r="AI974" s="6" t="str">
        <f t="shared" si="267"/>
        <v/>
      </c>
      <c r="AJ974" s="6" t="str">
        <f t="shared" si="268"/>
        <v/>
      </c>
      <c r="AK974" s="6">
        <f t="shared" si="269"/>
        <v>0</v>
      </c>
      <c r="AL974" s="6">
        <f t="shared" si="270"/>
        <v>0</v>
      </c>
      <c r="AM974" s="6" t="str">
        <f t="shared" si="271"/>
        <v/>
      </c>
      <c r="AN974" s="6" t="str">
        <f t="shared" si="272"/>
        <v/>
      </c>
      <c r="AT974" s="6">
        <f t="shared" si="257"/>
        <v>0</v>
      </c>
      <c r="AU974" s="6">
        <f t="shared" si="258"/>
        <v>0</v>
      </c>
      <c r="AV974" s="6" t="str">
        <f t="shared" si="259"/>
        <v/>
      </c>
      <c r="AW974" s="6" t="str">
        <f t="shared" si="260"/>
        <v/>
      </c>
      <c r="AX974" s="6">
        <f t="shared" si="261"/>
        <v>2</v>
      </c>
      <c r="AY974" s="6">
        <f t="shared" si="262"/>
        <v>3</v>
      </c>
      <c r="AZ974" s="6" t="str">
        <f t="shared" si="263"/>
        <v/>
      </c>
      <c r="BA974" s="6" t="str">
        <f t="shared" si="264"/>
        <v/>
      </c>
    </row>
    <row r="975" spans="2:59">
      <c r="B975" s="2">
        <v>42641</v>
      </c>
      <c r="C975" s="3">
        <v>18</v>
      </c>
      <c r="D975" s="3" t="s">
        <v>240</v>
      </c>
      <c r="E975" s="4">
        <v>42642.3125</v>
      </c>
      <c r="F975" s="5" t="s">
        <v>526</v>
      </c>
      <c r="G975" s="5" t="s">
        <v>935</v>
      </c>
      <c r="H975" s="3" t="s">
        <v>526</v>
      </c>
      <c r="I975" s="3" t="s">
        <v>936</v>
      </c>
      <c r="J975" s="5">
        <v>1.75</v>
      </c>
      <c r="K975" s="5">
        <v>3.45</v>
      </c>
      <c r="L975" s="5">
        <v>3.75</v>
      </c>
      <c r="M975" s="3">
        <v>3.4</v>
      </c>
      <c r="N975" s="3">
        <v>3.6</v>
      </c>
      <c r="O975" s="3">
        <v>1.8</v>
      </c>
      <c r="P975" s="3">
        <v>-1</v>
      </c>
      <c r="R975" s="3">
        <v>3</v>
      </c>
      <c r="S975" s="3">
        <v>1</v>
      </c>
      <c r="T975" s="5">
        <v>3</v>
      </c>
      <c r="U975" s="3">
        <v>3</v>
      </c>
      <c r="V975" s="6" t="str">
        <f t="shared" si="256"/>
        <v>美职</v>
      </c>
      <c r="W975" s="6" t="s">
        <v>0</v>
      </c>
      <c r="X975" s="6" t="s">
        <v>1</v>
      </c>
      <c r="Y975" s="6" t="s">
        <v>1</v>
      </c>
      <c r="Z975" s="6" t="s">
        <v>317</v>
      </c>
      <c r="AD975" s="12">
        <v>15521</v>
      </c>
      <c r="AG975" s="6">
        <f t="shared" si="265"/>
        <v>0</v>
      </c>
      <c r="AH975" s="6">
        <f t="shared" si="266"/>
        <v>0</v>
      </c>
      <c r="AI975" s="6" t="str">
        <f t="shared" si="267"/>
        <v/>
      </c>
      <c r="AJ975" s="6" t="str">
        <f t="shared" si="268"/>
        <v/>
      </c>
      <c r="AK975" s="6">
        <f t="shared" si="269"/>
        <v>0</v>
      </c>
      <c r="AL975" s="6">
        <f t="shared" si="270"/>
        <v>0</v>
      </c>
      <c r="AM975" s="6" t="str">
        <f t="shared" si="271"/>
        <v/>
      </c>
      <c r="AN975" s="6" t="str">
        <f t="shared" si="272"/>
        <v/>
      </c>
      <c r="AT975" s="6">
        <f t="shared" si="257"/>
        <v>2</v>
      </c>
      <c r="AU975" s="6">
        <f t="shared" si="258"/>
        <v>3</v>
      </c>
      <c r="AV975" s="6" t="str">
        <f t="shared" si="259"/>
        <v/>
      </c>
      <c r="AW975" s="6" t="str">
        <f t="shared" si="260"/>
        <v/>
      </c>
      <c r="AX975" s="6">
        <f t="shared" si="261"/>
        <v>0</v>
      </c>
      <c r="AY975" s="6">
        <f t="shared" si="262"/>
        <v>0</v>
      </c>
      <c r="AZ975" s="6" t="str">
        <f t="shared" si="263"/>
        <v/>
      </c>
      <c r="BA975" s="6" t="str">
        <f t="shared" si="264"/>
        <v/>
      </c>
    </row>
    <row r="976" spans="2:59">
      <c r="B976" s="2">
        <v>42641</v>
      </c>
      <c r="C976" s="3">
        <v>19</v>
      </c>
      <c r="D976" s="3" t="s">
        <v>240</v>
      </c>
      <c r="E976" s="4">
        <v>42642.3125</v>
      </c>
      <c r="F976" s="5" t="s">
        <v>802</v>
      </c>
      <c r="G976" s="5" t="s">
        <v>925</v>
      </c>
      <c r="H976" s="3" t="s">
        <v>803</v>
      </c>
      <c r="I976" s="3" t="s">
        <v>925</v>
      </c>
      <c r="J976" s="5">
        <v>2.0699999999999998</v>
      </c>
      <c r="K976" s="5">
        <v>3.46</v>
      </c>
      <c r="L976" s="5">
        <v>2.8</v>
      </c>
      <c r="M976" s="3">
        <v>4.0999999999999996</v>
      </c>
      <c r="N976" s="3">
        <v>4.2</v>
      </c>
      <c r="O976" s="3">
        <v>1.55</v>
      </c>
      <c r="P976" s="3">
        <v>-1</v>
      </c>
      <c r="R976" s="3">
        <v>3</v>
      </c>
      <c r="S976" s="3">
        <v>0</v>
      </c>
      <c r="T976" s="5">
        <v>3</v>
      </c>
      <c r="U976" s="3">
        <v>3</v>
      </c>
      <c r="V976" s="6" t="str">
        <f t="shared" si="256"/>
        <v>美职</v>
      </c>
      <c r="W976" s="6" t="s">
        <v>1</v>
      </c>
      <c r="X976" s="6" t="s">
        <v>1</v>
      </c>
      <c r="Y976" s="6" t="s">
        <v>1</v>
      </c>
      <c r="Z976" s="6" t="s">
        <v>317</v>
      </c>
      <c r="AC976" s="6">
        <v>1</v>
      </c>
      <c r="AD976" s="12">
        <v>25512</v>
      </c>
      <c r="AG976" s="6">
        <f t="shared" si="265"/>
        <v>3</v>
      </c>
      <c r="AH976" s="6">
        <f t="shared" si="266"/>
        <v>4</v>
      </c>
      <c r="AI976" s="6">
        <f t="shared" si="267"/>
        <v>0.25860000000000022</v>
      </c>
      <c r="AJ976" s="6" t="str">
        <f t="shared" si="268"/>
        <v/>
      </c>
      <c r="AK976" s="6">
        <f t="shared" si="269"/>
        <v>0</v>
      </c>
      <c r="AL976" s="6">
        <f t="shared" si="270"/>
        <v>0</v>
      </c>
      <c r="AM976" s="6" t="str">
        <f t="shared" si="271"/>
        <v/>
      </c>
      <c r="AN976" s="6" t="str">
        <f t="shared" si="272"/>
        <v/>
      </c>
      <c r="AT976" s="6">
        <f t="shared" si="257"/>
        <v>0</v>
      </c>
      <c r="AU976" s="6">
        <f t="shared" si="258"/>
        <v>0</v>
      </c>
      <c r="AV976" s="6" t="str">
        <f t="shared" si="259"/>
        <v/>
      </c>
      <c r="AW976" s="6" t="str">
        <f t="shared" si="260"/>
        <v/>
      </c>
      <c r="AX976" s="6">
        <f t="shared" si="261"/>
        <v>0</v>
      </c>
      <c r="AY976" s="6">
        <f t="shared" si="262"/>
        <v>0</v>
      </c>
      <c r="AZ976" s="6" t="str">
        <f t="shared" si="263"/>
        <v/>
      </c>
      <c r="BA976" s="6" t="str">
        <f t="shared" si="264"/>
        <v/>
      </c>
    </row>
    <row r="977" spans="2:59">
      <c r="B977" s="2">
        <v>42641</v>
      </c>
      <c r="C977" s="3">
        <v>20</v>
      </c>
      <c r="D977" s="3" t="s">
        <v>240</v>
      </c>
      <c r="E977" s="4">
        <v>42642.3125</v>
      </c>
      <c r="F977" s="5" t="s">
        <v>1008</v>
      </c>
      <c r="G977" s="5" t="s">
        <v>307</v>
      </c>
      <c r="H977" s="3" t="s">
        <v>1008</v>
      </c>
      <c r="I977" s="3" t="s">
        <v>307</v>
      </c>
      <c r="J977" s="5">
        <v>1.39</v>
      </c>
      <c r="K977" s="5">
        <v>4.3</v>
      </c>
      <c r="L977" s="5">
        <v>5.65</v>
      </c>
      <c r="M977" s="3">
        <v>2.2400000000000002</v>
      </c>
      <c r="N977" s="3">
        <v>3.65</v>
      </c>
      <c r="O977" s="3">
        <v>2.4500000000000002</v>
      </c>
      <c r="P977" s="3">
        <v>-1</v>
      </c>
      <c r="R977" s="3">
        <v>0</v>
      </c>
      <c r="S977" s="3">
        <v>0</v>
      </c>
      <c r="T977" s="5">
        <v>1</v>
      </c>
      <c r="U977" s="3">
        <v>0</v>
      </c>
      <c r="V977" s="6" t="str">
        <f t="shared" si="256"/>
        <v>美职</v>
      </c>
      <c r="W977" s="6" t="s">
        <v>385</v>
      </c>
      <c r="X977" s="6" t="s">
        <v>1</v>
      </c>
      <c r="Y977" s="6" t="s">
        <v>6</v>
      </c>
      <c r="Z977" s="6" t="s">
        <v>317</v>
      </c>
      <c r="AA977" s="6" t="s">
        <v>44</v>
      </c>
      <c r="AB977" s="6">
        <v>1</v>
      </c>
      <c r="AC977" s="6">
        <v>1</v>
      </c>
      <c r="AD977" s="12">
        <v>15252</v>
      </c>
      <c r="AG977" s="6">
        <f t="shared" si="265"/>
        <v>0</v>
      </c>
      <c r="AH977" s="6">
        <f t="shared" si="266"/>
        <v>0</v>
      </c>
      <c r="AI977" s="6" t="str">
        <f t="shared" si="267"/>
        <v/>
      </c>
      <c r="AJ977" s="6" t="str">
        <f t="shared" si="268"/>
        <v/>
      </c>
      <c r="AK977" s="6">
        <f t="shared" si="269"/>
        <v>0</v>
      </c>
      <c r="AL977" s="6">
        <f t="shared" si="270"/>
        <v>0</v>
      </c>
      <c r="AM977" s="6" t="str">
        <f t="shared" si="271"/>
        <v/>
      </c>
      <c r="AN977" s="6" t="str">
        <f t="shared" si="272"/>
        <v/>
      </c>
      <c r="AT977" s="6">
        <f t="shared" si="257"/>
        <v>0</v>
      </c>
      <c r="AU977" s="6">
        <f t="shared" si="258"/>
        <v>0</v>
      </c>
      <c r="AV977" s="6" t="str">
        <f t="shared" si="259"/>
        <v/>
      </c>
      <c r="AW977" s="6" t="str">
        <f t="shared" si="260"/>
        <v/>
      </c>
      <c r="AX977" s="6">
        <f t="shared" si="261"/>
        <v>1</v>
      </c>
      <c r="AY977" s="6">
        <f t="shared" si="262"/>
        <v>2</v>
      </c>
      <c r="AZ977" s="6" t="str">
        <f t="shared" si="263"/>
        <v/>
      </c>
      <c r="BA977" s="6" t="str">
        <f t="shared" si="264"/>
        <v/>
      </c>
    </row>
    <row r="978" spans="2:59">
      <c r="B978" s="2">
        <v>42641</v>
      </c>
      <c r="C978" s="3">
        <v>21</v>
      </c>
      <c r="D978" s="3" t="s">
        <v>614</v>
      </c>
      <c r="E978" s="4">
        <v>42642.333333333336</v>
      </c>
      <c r="F978" s="5" t="s">
        <v>745</v>
      </c>
      <c r="G978" s="5" t="s">
        <v>929</v>
      </c>
      <c r="H978" s="3" t="s">
        <v>747</v>
      </c>
      <c r="I978" s="3" t="s">
        <v>930</v>
      </c>
      <c r="J978" s="5">
        <v>6.4</v>
      </c>
      <c r="K978" s="5">
        <v>3.95</v>
      </c>
      <c r="L978" s="5">
        <v>1.39</v>
      </c>
      <c r="M978" s="3">
        <v>2.4500000000000002</v>
      </c>
      <c r="N978" s="3">
        <v>3.3</v>
      </c>
      <c r="O978" s="3">
        <v>2.4</v>
      </c>
      <c r="P978" s="3">
        <v>1</v>
      </c>
      <c r="R978" s="3">
        <v>1</v>
      </c>
      <c r="S978" s="3">
        <v>0</v>
      </c>
      <c r="T978" s="5">
        <v>3</v>
      </c>
      <c r="U978" s="3">
        <v>3</v>
      </c>
      <c r="V978" s="6" t="str">
        <f t="shared" si="256"/>
        <v>中北美冠</v>
      </c>
      <c r="W978" s="6" t="s">
        <v>1</v>
      </c>
      <c r="X978" s="6" t="s">
        <v>1</v>
      </c>
      <c r="Y978" s="6" t="s">
        <v>1</v>
      </c>
      <c r="Z978" s="6" t="s">
        <v>3</v>
      </c>
      <c r="AA978" s="6" t="s">
        <v>44</v>
      </c>
      <c r="AB978" s="6">
        <v>1</v>
      </c>
      <c r="AC978" s="6">
        <v>1</v>
      </c>
      <c r="AD978" s="12">
        <v>51522</v>
      </c>
      <c r="AG978" s="6">
        <f t="shared" si="265"/>
        <v>0</v>
      </c>
      <c r="AH978" s="6">
        <f t="shared" si="266"/>
        <v>0</v>
      </c>
      <c r="AI978" s="6" t="str">
        <f t="shared" si="267"/>
        <v/>
      </c>
      <c r="AJ978" s="6" t="str">
        <f t="shared" si="268"/>
        <v/>
      </c>
      <c r="AK978" s="6">
        <f t="shared" si="269"/>
        <v>0</v>
      </c>
      <c r="AL978" s="6">
        <f t="shared" si="270"/>
        <v>0</v>
      </c>
      <c r="AM978" s="6" t="str">
        <f t="shared" si="271"/>
        <v/>
      </c>
      <c r="AN978" s="6" t="str">
        <f t="shared" si="272"/>
        <v/>
      </c>
      <c r="AT978" s="6">
        <f t="shared" si="257"/>
        <v>0</v>
      </c>
      <c r="AU978" s="6">
        <f t="shared" si="258"/>
        <v>0</v>
      </c>
      <c r="AV978" s="6" t="str">
        <f t="shared" si="259"/>
        <v/>
      </c>
      <c r="AW978" s="6" t="str">
        <f t="shared" si="260"/>
        <v/>
      </c>
      <c r="AX978" s="6">
        <f t="shared" si="261"/>
        <v>3</v>
      </c>
      <c r="AY978" s="6">
        <f t="shared" si="262"/>
        <v>4</v>
      </c>
      <c r="AZ978" s="6">
        <f t="shared" si="263"/>
        <v>25.826700000000002</v>
      </c>
      <c r="BA978" s="6" t="str">
        <f t="shared" si="264"/>
        <v/>
      </c>
    </row>
    <row r="979" spans="2:59">
      <c r="B979" s="2">
        <v>42641</v>
      </c>
      <c r="C979" s="3">
        <v>22</v>
      </c>
      <c r="D979" s="3" t="s">
        <v>614</v>
      </c>
      <c r="E979" s="4">
        <v>42642.333333333336</v>
      </c>
      <c r="F979" s="5" t="s">
        <v>628</v>
      </c>
      <c r="G979" s="5" t="s">
        <v>624</v>
      </c>
      <c r="H979" s="3" t="s">
        <v>629</v>
      </c>
      <c r="I979" s="3" t="s">
        <v>626</v>
      </c>
      <c r="J979" s="5">
        <v>1.1399999999999999</v>
      </c>
      <c r="K979" s="5">
        <v>5.55</v>
      </c>
      <c r="L979" s="5">
        <v>14</v>
      </c>
      <c r="M979" s="3">
        <v>1.61</v>
      </c>
      <c r="N979" s="3">
        <v>3.85</v>
      </c>
      <c r="O979" s="3">
        <v>4.0199999999999996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V979" s="6" t="str">
        <f t="shared" si="256"/>
        <v>中北美冠</v>
      </c>
      <c r="W979" s="6" t="s">
        <v>385</v>
      </c>
      <c r="X979" s="6" t="s">
        <v>1</v>
      </c>
      <c r="Y979" s="6" t="s">
        <v>6</v>
      </c>
      <c r="Z979" s="6" t="s">
        <v>3</v>
      </c>
      <c r="AA979" s="6" t="s">
        <v>44</v>
      </c>
      <c r="AB979" s="6">
        <v>1</v>
      </c>
      <c r="AC979" s="6">
        <v>1</v>
      </c>
      <c r="AD979" s="12">
        <v>15252</v>
      </c>
      <c r="AG979" s="6">
        <f t="shared" si="265"/>
        <v>0</v>
      </c>
      <c r="AH979" s="6">
        <f t="shared" si="266"/>
        <v>0</v>
      </c>
      <c r="AI979" s="6" t="str">
        <f t="shared" si="267"/>
        <v/>
      </c>
      <c r="AJ979" s="6" t="str">
        <f t="shared" si="268"/>
        <v/>
      </c>
      <c r="AK979" s="6">
        <f t="shared" si="269"/>
        <v>0</v>
      </c>
      <c r="AL979" s="6">
        <f t="shared" si="270"/>
        <v>0</v>
      </c>
      <c r="AM979" s="6" t="str">
        <f t="shared" si="271"/>
        <v/>
      </c>
      <c r="AN979" s="6" t="str">
        <f t="shared" si="272"/>
        <v/>
      </c>
      <c r="AT979" s="6">
        <f t="shared" si="257"/>
        <v>0</v>
      </c>
      <c r="AU979" s="6">
        <f t="shared" si="258"/>
        <v>0</v>
      </c>
      <c r="AV979" s="6" t="str">
        <f t="shared" si="259"/>
        <v/>
      </c>
      <c r="AW979" s="6" t="str">
        <f t="shared" si="260"/>
        <v/>
      </c>
      <c r="AX979" s="6">
        <f t="shared" si="261"/>
        <v>1</v>
      </c>
      <c r="AY979" s="6">
        <f t="shared" si="262"/>
        <v>2</v>
      </c>
      <c r="AZ979" s="6" t="str">
        <f t="shared" si="263"/>
        <v/>
      </c>
      <c r="BA979" s="6" t="str">
        <f t="shared" si="264"/>
        <v/>
      </c>
    </row>
    <row r="980" spans="2:59">
      <c r="B980" s="2">
        <v>42641</v>
      </c>
      <c r="C980" s="3">
        <v>23</v>
      </c>
      <c r="D980" s="3" t="s">
        <v>617</v>
      </c>
      <c r="E980" s="4">
        <v>42642.333333333336</v>
      </c>
      <c r="F980" s="5" t="s">
        <v>213</v>
      </c>
      <c r="G980" s="5" t="s">
        <v>312</v>
      </c>
      <c r="H980" s="3" t="s">
        <v>215</v>
      </c>
      <c r="I980" s="3" t="s">
        <v>312</v>
      </c>
      <c r="J980" s="5">
        <v>2.02</v>
      </c>
      <c r="K980" s="5">
        <v>3.3</v>
      </c>
      <c r="L980" s="5">
        <v>3.03</v>
      </c>
      <c r="M980" s="3">
        <v>4.1500000000000004</v>
      </c>
      <c r="N980" s="3">
        <v>3.95</v>
      </c>
      <c r="O980" s="3">
        <v>1.58</v>
      </c>
      <c r="P980" s="3">
        <v>-1</v>
      </c>
      <c r="R980" s="3">
        <v>4</v>
      </c>
      <c r="S980" s="3">
        <v>3</v>
      </c>
      <c r="T980" s="5">
        <v>3</v>
      </c>
      <c r="U980" s="3">
        <v>1</v>
      </c>
      <c r="V980" s="6" t="str">
        <f t="shared" si="256"/>
        <v>墨西哥杯</v>
      </c>
      <c r="W980" s="6" t="s">
        <v>1</v>
      </c>
      <c r="X980" s="6" t="s">
        <v>1</v>
      </c>
      <c r="Y980" s="6" t="s">
        <v>1</v>
      </c>
      <c r="Z980" s="6" t="s">
        <v>317</v>
      </c>
      <c r="AC980" s="6">
        <v>1</v>
      </c>
      <c r="AD980" s="12">
        <v>25512</v>
      </c>
      <c r="AG980" s="6">
        <f t="shared" si="265"/>
        <v>3</v>
      </c>
      <c r="AH980" s="6">
        <f t="shared" si="266"/>
        <v>4</v>
      </c>
      <c r="AI980" s="6">
        <f t="shared" si="267"/>
        <v>0.3718999999999994</v>
      </c>
      <c r="AJ980" s="6" t="str">
        <f t="shared" si="268"/>
        <v/>
      </c>
      <c r="AK980" s="6">
        <f t="shared" si="269"/>
        <v>0</v>
      </c>
      <c r="AL980" s="6">
        <f t="shared" si="270"/>
        <v>0</v>
      </c>
      <c r="AM980" s="6" t="str">
        <f t="shared" si="271"/>
        <v/>
      </c>
      <c r="AN980" s="6" t="str">
        <f t="shared" si="272"/>
        <v/>
      </c>
      <c r="AT980" s="6">
        <f t="shared" si="257"/>
        <v>0</v>
      </c>
      <c r="AU980" s="6">
        <f t="shared" si="258"/>
        <v>0</v>
      </c>
      <c r="AV980" s="6" t="str">
        <f t="shared" si="259"/>
        <v/>
      </c>
      <c r="AW980" s="6" t="str">
        <f t="shared" si="260"/>
        <v/>
      </c>
      <c r="AX980" s="6">
        <f t="shared" si="261"/>
        <v>0</v>
      </c>
      <c r="AY980" s="6">
        <f t="shared" si="262"/>
        <v>0</v>
      </c>
      <c r="AZ980" s="6" t="str">
        <f t="shared" si="263"/>
        <v/>
      </c>
      <c r="BA980" s="6" t="str">
        <f t="shared" si="264"/>
        <v/>
      </c>
      <c r="BG980" s="6" t="s">
        <v>1211</v>
      </c>
    </row>
    <row r="981" spans="2:59">
      <c r="B981" s="2">
        <v>42641</v>
      </c>
      <c r="C981" s="3">
        <v>24</v>
      </c>
      <c r="D981" s="3" t="s">
        <v>617</v>
      </c>
      <c r="E981" s="4">
        <v>42642.333333333336</v>
      </c>
      <c r="F981" s="5" t="s">
        <v>921</v>
      </c>
      <c r="G981" s="5" t="s">
        <v>1202</v>
      </c>
      <c r="H981" s="3" t="s">
        <v>922</v>
      </c>
      <c r="I981" s="3" t="s">
        <v>1203</v>
      </c>
      <c r="J981" s="5">
        <v>1.58</v>
      </c>
      <c r="K981" s="5">
        <v>3.6</v>
      </c>
      <c r="L981" s="5">
        <v>4.5999999999999996</v>
      </c>
      <c r="M981" s="3">
        <v>2.88</v>
      </c>
      <c r="N981" s="3">
        <v>3.45</v>
      </c>
      <c r="O981" s="3">
        <v>2.0299999999999998</v>
      </c>
      <c r="P981" s="3">
        <v>-1</v>
      </c>
      <c r="R981" s="3">
        <v>3</v>
      </c>
      <c r="S981" s="3">
        <v>1</v>
      </c>
      <c r="T981" s="5">
        <v>3</v>
      </c>
      <c r="U981" s="3">
        <v>3</v>
      </c>
      <c r="V981" s="6" t="str">
        <f t="shared" si="256"/>
        <v>墨西哥杯</v>
      </c>
      <c r="W981" s="6" t="s">
        <v>0</v>
      </c>
      <c r="X981" s="6" t="s">
        <v>1</v>
      </c>
      <c r="Y981" s="6" t="s">
        <v>1</v>
      </c>
      <c r="Z981" s="6" t="s">
        <v>317</v>
      </c>
      <c r="AD981" s="12">
        <v>15521</v>
      </c>
      <c r="AG981" s="6">
        <f t="shared" si="265"/>
        <v>0</v>
      </c>
      <c r="AH981" s="6">
        <f t="shared" si="266"/>
        <v>0</v>
      </c>
      <c r="AI981" s="6" t="str">
        <f t="shared" si="267"/>
        <v/>
      </c>
      <c r="AJ981" s="6" t="str">
        <f t="shared" si="268"/>
        <v/>
      </c>
      <c r="AK981" s="6">
        <f t="shared" si="269"/>
        <v>0</v>
      </c>
      <c r="AL981" s="6">
        <f t="shared" si="270"/>
        <v>0</v>
      </c>
      <c r="AM981" s="6" t="str">
        <f t="shared" si="271"/>
        <v/>
      </c>
      <c r="AN981" s="6" t="str">
        <f t="shared" si="272"/>
        <v/>
      </c>
      <c r="AT981" s="6">
        <f t="shared" si="257"/>
        <v>2</v>
      </c>
      <c r="AU981" s="6">
        <f t="shared" si="258"/>
        <v>3</v>
      </c>
      <c r="AV981" s="6" t="str">
        <f t="shared" si="259"/>
        <v/>
      </c>
      <c r="AW981" s="6" t="str">
        <f t="shared" si="260"/>
        <v/>
      </c>
      <c r="AX981" s="6">
        <f t="shared" si="261"/>
        <v>0</v>
      </c>
      <c r="AY981" s="6">
        <f t="shared" si="262"/>
        <v>0</v>
      </c>
      <c r="AZ981" s="6" t="str">
        <f t="shared" si="263"/>
        <v/>
      </c>
      <c r="BA981" s="6" t="str">
        <f t="shared" si="264"/>
        <v/>
      </c>
      <c r="BG981" s="12" t="s">
        <v>1212</v>
      </c>
    </row>
    <row r="982" spans="2:59">
      <c r="B982" s="2">
        <v>42641</v>
      </c>
      <c r="C982" s="3">
        <v>25</v>
      </c>
      <c r="D982" s="3" t="s">
        <v>351</v>
      </c>
      <c r="E982" s="4">
        <v>42642.340277777781</v>
      </c>
      <c r="F982" s="5" t="s">
        <v>301</v>
      </c>
      <c r="G982" s="5" t="s">
        <v>302</v>
      </c>
      <c r="H982" s="3" t="s">
        <v>301</v>
      </c>
      <c r="I982" s="3" t="s">
        <v>302</v>
      </c>
      <c r="J982" s="5">
        <v>3.2</v>
      </c>
      <c r="K982" s="5">
        <v>2.85</v>
      </c>
      <c r="L982" s="5">
        <v>2.15</v>
      </c>
      <c r="M982" s="3">
        <v>1.51</v>
      </c>
      <c r="N982" s="3">
        <v>3.75</v>
      </c>
      <c r="O982" s="3">
        <v>5</v>
      </c>
      <c r="P982" s="3">
        <v>1</v>
      </c>
      <c r="R982" s="3">
        <v>2</v>
      </c>
      <c r="S982" s="3">
        <v>2</v>
      </c>
      <c r="T982" s="5">
        <v>1</v>
      </c>
      <c r="U982" s="3">
        <v>3</v>
      </c>
      <c r="V982" s="6" t="str">
        <f t="shared" si="256"/>
        <v>阿根廷杯</v>
      </c>
      <c r="W982" s="6" t="s">
        <v>5</v>
      </c>
      <c r="X982" s="6" t="s">
        <v>6</v>
      </c>
      <c r="Y982" s="6" t="s">
        <v>1</v>
      </c>
      <c r="Z982" s="6" t="s">
        <v>317</v>
      </c>
      <c r="AA982" s="6" t="s">
        <v>44</v>
      </c>
      <c r="AB982" s="6">
        <v>1</v>
      </c>
      <c r="AC982" s="6" t="s">
        <v>44</v>
      </c>
      <c r="AD982" s="12">
        <v>52151</v>
      </c>
      <c r="AG982" s="6">
        <f t="shared" si="265"/>
        <v>0</v>
      </c>
      <c r="AH982" s="6">
        <f t="shared" si="266"/>
        <v>0</v>
      </c>
      <c r="AI982" s="6" t="str">
        <f t="shared" si="267"/>
        <v/>
      </c>
      <c r="AJ982" s="6" t="str">
        <f t="shared" si="268"/>
        <v/>
      </c>
      <c r="AK982" s="6">
        <f t="shared" si="269"/>
        <v>0</v>
      </c>
      <c r="AL982" s="6">
        <f t="shared" si="270"/>
        <v>0</v>
      </c>
      <c r="AM982" s="6" t="str">
        <f t="shared" si="271"/>
        <v/>
      </c>
      <c r="AN982" s="6" t="str">
        <f t="shared" si="272"/>
        <v/>
      </c>
      <c r="AT982" s="6">
        <f t="shared" si="257"/>
        <v>0</v>
      </c>
      <c r="AU982" s="6">
        <f t="shared" si="258"/>
        <v>0</v>
      </c>
      <c r="AV982" s="6" t="str">
        <f t="shared" si="259"/>
        <v/>
      </c>
      <c r="AW982" s="6" t="str">
        <f t="shared" si="260"/>
        <v/>
      </c>
      <c r="AX982" s="6">
        <f t="shared" si="261"/>
        <v>0</v>
      </c>
      <c r="AY982" s="6">
        <f t="shared" si="262"/>
        <v>0</v>
      </c>
      <c r="AZ982" s="6" t="str">
        <f t="shared" si="263"/>
        <v/>
      </c>
      <c r="BA982" s="6" t="str">
        <f t="shared" si="264"/>
        <v/>
      </c>
    </row>
    <row r="983" spans="2:59">
      <c r="B983" s="2">
        <v>42641</v>
      </c>
      <c r="C983" s="3">
        <v>26</v>
      </c>
      <c r="D983" s="3" t="s">
        <v>347</v>
      </c>
      <c r="E983" s="4">
        <v>42642.364583333336</v>
      </c>
      <c r="F983" s="5" t="s">
        <v>276</v>
      </c>
      <c r="G983" s="5" t="s">
        <v>275</v>
      </c>
      <c r="H983" s="3" t="s">
        <v>276</v>
      </c>
      <c r="I983" s="3" t="s">
        <v>275</v>
      </c>
      <c r="J983" s="5">
        <v>1.82</v>
      </c>
      <c r="K983" s="5">
        <v>3.05</v>
      </c>
      <c r="L983" s="5">
        <v>4</v>
      </c>
      <c r="M983" s="3">
        <v>3.78</v>
      </c>
      <c r="N983" s="3">
        <v>3.5</v>
      </c>
      <c r="O983" s="3">
        <v>1.73</v>
      </c>
      <c r="P983" s="3">
        <v>-1</v>
      </c>
      <c r="R983" s="3">
        <v>1</v>
      </c>
      <c r="S983" s="3">
        <v>2</v>
      </c>
      <c r="T983" s="5">
        <v>0</v>
      </c>
      <c r="U983" s="3">
        <v>0</v>
      </c>
      <c r="V983" s="6" t="str">
        <f t="shared" si="256"/>
        <v>南俱杯</v>
      </c>
      <c r="W983" s="6" t="s">
        <v>405</v>
      </c>
      <c r="X983" s="6" t="s">
        <v>1</v>
      </c>
      <c r="Y983" s="6" t="s">
        <v>1</v>
      </c>
      <c r="Z983" s="6" t="s">
        <v>3</v>
      </c>
      <c r="AA983" s="6" t="s">
        <v>44</v>
      </c>
      <c r="AB983" s="6">
        <v>1</v>
      </c>
      <c r="AC983" s="6" t="s">
        <v>44</v>
      </c>
      <c r="AD983" s="12">
        <v>25511</v>
      </c>
      <c r="AG983" s="6">
        <f t="shared" si="265"/>
        <v>0</v>
      </c>
      <c r="AH983" s="6">
        <f t="shared" si="266"/>
        <v>0</v>
      </c>
      <c r="AI983" s="6" t="str">
        <f t="shared" si="267"/>
        <v/>
      </c>
      <c r="AJ983" s="6" t="str">
        <f t="shared" si="268"/>
        <v/>
      </c>
      <c r="AK983" s="6">
        <f t="shared" si="269"/>
        <v>2</v>
      </c>
      <c r="AL983" s="6">
        <f t="shared" si="270"/>
        <v>3</v>
      </c>
      <c r="AM983" s="6" t="str">
        <f t="shared" si="271"/>
        <v/>
      </c>
      <c r="AN983" s="6" t="str">
        <f t="shared" si="272"/>
        <v/>
      </c>
      <c r="AT983" s="6">
        <f t="shared" si="257"/>
        <v>0</v>
      </c>
      <c r="AU983" s="6">
        <f t="shared" si="258"/>
        <v>0</v>
      </c>
      <c r="AV983" s="6" t="str">
        <f t="shared" si="259"/>
        <v/>
      </c>
      <c r="AW983" s="6" t="str">
        <f t="shared" si="260"/>
        <v/>
      </c>
      <c r="AX983" s="6">
        <f t="shared" si="261"/>
        <v>0</v>
      </c>
      <c r="AY983" s="6">
        <f t="shared" si="262"/>
        <v>0</v>
      </c>
      <c r="AZ983" s="6" t="str">
        <f t="shared" si="263"/>
        <v/>
      </c>
      <c r="BA983" s="6" t="str">
        <f t="shared" si="264"/>
        <v/>
      </c>
    </row>
    <row r="984" spans="2:59">
      <c r="B984" s="2">
        <v>42641</v>
      </c>
      <c r="C984" s="3">
        <v>27</v>
      </c>
      <c r="D984" s="3" t="s">
        <v>347</v>
      </c>
      <c r="E984" s="4">
        <v>42642.364583333336</v>
      </c>
      <c r="F984" s="5" t="s">
        <v>267</v>
      </c>
      <c r="G984" s="5" t="s">
        <v>726</v>
      </c>
      <c r="H984" s="3" t="s">
        <v>267</v>
      </c>
      <c r="I984" s="3" t="s">
        <v>728</v>
      </c>
      <c r="J984" s="5">
        <v>1.39</v>
      </c>
      <c r="K984" s="5">
        <v>3.9</v>
      </c>
      <c r="L984" s="5">
        <v>6.5</v>
      </c>
      <c r="M984" s="3">
        <v>2.4</v>
      </c>
      <c r="N984" s="3">
        <v>3.3</v>
      </c>
      <c r="O984" s="3">
        <v>2.4500000000000002</v>
      </c>
      <c r="P984" s="3">
        <v>-1</v>
      </c>
      <c r="R984" s="3">
        <v>1</v>
      </c>
      <c r="S984" s="3">
        <v>2</v>
      </c>
      <c r="T984" s="5">
        <v>0</v>
      </c>
      <c r="U984" s="3">
        <v>0</v>
      </c>
      <c r="V984" s="6" t="str">
        <f t="shared" si="256"/>
        <v>南俱杯</v>
      </c>
      <c r="W984" s="6" t="s">
        <v>0</v>
      </c>
      <c r="X984" s="6" t="s">
        <v>1</v>
      </c>
      <c r="Y984" s="6" t="s">
        <v>1</v>
      </c>
      <c r="Z984" s="6" t="s">
        <v>3</v>
      </c>
      <c r="AA984" s="6" t="s">
        <v>44</v>
      </c>
      <c r="AB984" s="6">
        <v>1</v>
      </c>
      <c r="AC984" s="6">
        <v>1</v>
      </c>
      <c r="AD984" s="12">
        <v>15252</v>
      </c>
      <c r="AG984" s="6">
        <f t="shared" si="265"/>
        <v>0</v>
      </c>
      <c r="AH984" s="6">
        <f t="shared" si="266"/>
        <v>0</v>
      </c>
      <c r="AI984" s="6" t="str">
        <f t="shared" si="267"/>
        <v/>
      </c>
      <c r="AJ984" s="6" t="str">
        <f t="shared" si="268"/>
        <v/>
      </c>
      <c r="AK984" s="6">
        <f t="shared" si="269"/>
        <v>0</v>
      </c>
      <c r="AL984" s="6">
        <f t="shared" si="270"/>
        <v>0</v>
      </c>
      <c r="AM984" s="6" t="str">
        <f t="shared" si="271"/>
        <v/>
      </c>
      <c r="AN984" s="6" t="str">
        <f t="shared" si="272"/>
        <v/>
      </c>
      <c r="AT984" s="6">
        <f t="shared" si="257"/>
        <v>0</v>
      </c>
      <c r="AU984" s="6">
        <f t="shared" si="258"/>
        <v>0</v>
      </c>
      <c r="AV984" s="6" t="str">
        <f t="shared" si="259"/>
        <v/>
      </c>
      <c r="AW984" s="6" t="str">
        <f t="shared" si="260"/>
        <v/>
      </c>
      <c r="AX984" s="6">
        <f t="shared" si="261"/>
        <v>2</v>
      </c>
      <c r="AY984" s="6">
        <f t="shared" si="262"/>
        <v>3</v>
      </c>
      <c r="AZ984" s="6" t="str">
        <f t="shared" si="263"/>
        <v/>
      </c>
      <c r="BA984" s="6" t="str">
        <f t="shared" si="264"/>
        <v/>
      </c>
    </row>
    <row r="985" spans="2:59">
      <c r="B985" s="2">
        <v>42641</v>
      </c>
      <c r="C985" s="3">
        <v>28</v>
      </c>
      <c r="D985" s="3" t="s">
        <v>347</v>
      </c>
      <c r="E985" s="4">
        <v>42642.364583333336</v>
      </c>
      <c r="F985" s="5" t="s">
        <v>145</v>
      </c>
      <c r="G985" s="5" t="s">
        <v>737</v>
      </c>
      <c r="H985" s="3" t="s">
        <v>146</v>
      </c>
      <c r="I985" s="3" t="s">
        <v>739</v>
      </c>
      <c r="J985" s="5">
        <v>1.87</v>
      </c>
      <c r="K985" s="5">
        <v>3.15</v>
      </c>
      <c r="L985" s="5">
        <v>3.62</v>
      </c>
      <c r="M985" s="3">
        <v>3.85</v>
      </c>
      <c r="N985" s="3">
        <v>3.6</v>
      </c>
      <c r="O985" s="3">
        <v>1.69</v>
      </c>
      <c r="P985" s="3">
        <v>-1</v>
      </c>
      <c r="R985" s="3">
        <v>3</v>
      </c>
      <c r="S985" s="3">
        <v>1</v>
      </c>
      <c r="T985" s="5">
        <v>3</v>
      </c>
      <c r="U985" s="3">
        <v>3</v>
      </c>
      <c r="V985" s="6" t="str">
        <f t="shared" si="256"/>
        <v>南俱杯</v>
      </c>
      <c r="W985" s="6" t="s">
        <v>354</v>
      </c>
      <c r="X985" s="6" t="s">
        <v>1</v>
      </c>
      <c r="Y985" s="6" t="s">
        <v>2</v>
      </c>
      <c r="Z985" s="6" t="s">
        <v>3</v>
      </c>
      <c r="AC985" s="6">
        <v>1</v>
      </c>
      <c r="AD985" s="12">
        <v>25512</v>
      </c>
      <c r="AG985" s="6">
        <f t="shared" si="265"/>
        <v>1</v>
      </c>
      <c r="AH985" s="6">
        <f t="shared" si="266"/>
        <v>2</v>
      </c>
      <c r="AI985" s="6" t="str">
        <f t="shared" si="267"/>
        <v/>
      </c>
      <c r="AJ985" s="6" t="str">
        <f t="shared" si="268"/>
        <v/>
      </c>
      <c r="AK985" s="6">
        <f t="shared" si="269"/>
        <v>0</v>
      </c>
      <c r="AL985" s="6">
        <f t="shared" si="270"/>
        <v>0</v>
      </c>
      <c r="AM985" s="6" t="str">
        <f t="shared" si="271"/>
        <v/>
      </c>
      <c r="AN985" s="6" t="str">
        <f t="shared" si="272"/>
        <v/>
      </c>
      <c r="AT985" s="6">
        <f t="shared" si="257"/>
        <v>0</v>
      </c>
      <c r="AU985" s="6">
        <f t="shared" si="258"/>
        <v>0</v>
      </c>
      <c r="AV985" s="6" t="str">
        <f t="shared" si="259"/>
        <v/>
      </c>
      <c r="AW985" s="6" t="str">
        <f t="shared" si="260"/>
        <v/>
      </c>
      <c r="AX985" s="6">
        <f t="shared" si="261"/>
        <v>0</v>
      </c>
      <c r="AY985" s="6">
        <f t="shared" si="262"/>
        <v>0</v>
      </c>
      <c r="AZ985" s="6" t="str">
        <f t="shared" si="263"/>
        <v/>
      </c>
      <c r="BA985" s="6" t="str">
        <f t="shared" si="264"/>
        <v/>
      </c>
    </row>
    <row r="986" spans="2:59">
      <c r="B986" s="2">
        <v>42641</v>
      </c>
      <c r="C986" s="3">
        <v>29</v>
      </c>
      <c r="D986" s="3" t="s">
        <v>348</v>
      </c>
      <c r="E986" s="4">
        <v>42642.364583333336</v>
      </c>
      <c r="F986" s="5" t="s">
        <v>356</v>
      </c>
      <c r="G986" s="5" t="s">
        <v>144</v>
      </c>
      <c r="H986" s="3" t="s">
        <v>356</v>
      </c>
      <c r="I986" s="3" t="s">
        <v>144</v>
      </c>
      <c r="J986" s="5">
        <v>1.85</v>
      </c>
      <c r="K986" s="5">
        <v>3.1</v>
      </c>
      <c r="L986" s="5">
        <v>3.75</v>
      </c>
      <c r="M986" s="3">
        <v>3.8</v>
      </c>
      <c r="N986" s="3">
        <v>3.6</v>
      </c>
      <c r="O986" s="3">
        <v>1.7</v>
      </c>
      <c r="P986" s="3">
        <v>-1</v>
      </c>
      <c r="R986" s="3">
        <v>2</v>
      </c>
      <c r="S986" s="3">
        <v>1</v>
      </c>
      <c r="T986" s="5">
        <v>3</v>
      </c>
      <c r="U986" s="3">
        <v>1</v>
      </c>
      <c r="V986" s="6" t="str">
        <f t="shared" si="256"/>
        <v>巴西杯</v>
      </c>
      <c r="W986" s="6" t="s">
        <v>5</v>
      </c>
      <c r="X986" s="6" t="s">
        <v>1</v>
      </c>
      <c r="Y986" s="6" t="s">
        <v>1</v>
      </c>
      <c r="Z986" s="6" t="s">
        <v>317</v>
      </c>
      <c r="AC986" s="6">
        <v>1</v>
      </c>
      <c r="AD986" s="12">
        <v>25512</v>
      </c>
      <c r="AG986" s="6">
        <f t="shared" si="265"/>
        <v>2</v>
      </c>
      <c r="AH986" s="6">
        <f t="shared" si="266"/>
        <v>3</v>
      </c>
      <c r="AI986" s="6" t="str">
        <f t="shared" si="267"/>
        <v/>
      </c>
      <c r="AJ986" s="6" t="str">
        <f t="shared" si="268"/>
        <v/>
      </c>
      <c r="AK986" s="6">
        <f t="shared" si="269"/>
        <v>0</v>
      </c>
      <c r="AL986" s="6">
        <f t="shared" si="270"/>
        <v>0</v>
      </c>
      <c r="AM986" s="6" t="str">
        <f t="shared" si="271"/>
        <v/>
      </c>
      <c r="AN986" s="6" t="str">
        <f t="shared" si="272"/>
        <v/>
      </c>
      <c r="AT986" s="6">
        <f t="shared" si="257"/>
        <v>0</v>
      </c>
      <c r="AU986" s="6">
        <f t="shared" si="258"/>
        <v>0</v>
      </c>
      <c r="AV986" s="6" t="str">
        <f t="shared" si="259"/>
        <v/>
      </c>
      <c r="AW986" s="6" t="str">
        <f t="shared" si="260"/>
        <v/>
      </c>
      <c r="AX986" s="6">
        <f t="shared" si="261"/>
        <v>0</v>
      </c>
      <c r="AY986" s="6">
        <f t="shared" si="262"/>
        <v>0</v>
      </c>
      <c r="AZ986" s="6" t="str">
        <f t="shared" si="263"/>
        <v/>
      </c>
      <c r="BA986" s="6" t="str">
        <f t="shared" si="264"/>
        <v/>
      </c>
      <c r="BG986" s="6" t="s">
        <v>1213</v>
      </c>
    </row>
    <row r="987" spans="2:59">
      <c r="B987" s="2">
        <v>42641</v>
      </c>
      <c r="C987" s="3">
        <v>30</v>
      </c>
      <c r="D987" s="3" t="s">
        <v>348</v>
      </c>
      <c r="E987" s="4">
        <v>42642.364583333336</v>
      </c>
      <c r="F987" s="5" t="s">
        <v>272</v>
      </c>
      <c r="G987" s="5" t="s">
        <v>271</v>
      </c>
      <c r="H987" s="3" t="s">
        <v>272</v>
      </c>
      <c r="I987" s="3" t="s">
        <v>271</v>
      </c>
      <c r="J987" s="5">
        <v>2.16</v>
      </c>
      <c r="K987" s="5">
        <v>2.95</v>
      </c>
      <c r="L987" s="5">
        <v>3.05</v>
      </c>
      <c r="M987" s="3">
        <v>4.8499999999999996</v>
      </c>
      <c r="N987" s="3">
        <v>3.85</v>
      </c>
      <c r="O987" s="3">
        <v>1.51</v>
      </c>
      <c r="P987" s="3">
        <v>-1</v>
      </c>
      <c r="R987" s="3">
        <v>2</v>
      </c>
      <c r="S987" s="3">
        <v>1</v>
      </c>
      <c r="T987" s="5">
        <v>3</v>
      </c>
      <c r="U987" s="3">
        <v>1</v>
      </c>
      <c r="V987" s="6" t="str">
        <f t="shared" si="256"/>
        <v>巴西杯</v>
      </c>
      <c r="W987" s="6" t="s">
        <v>0</v>
      </c>
      <c r="X987" s="6" t="s">
        <v>1</v>
      </c>
      <c r="Y987" s="6" t="s">
        <v>1</v>
      </c>
      <c r="Z987" s="6" t="s">
        <v>317</v>
      </c>
      <c r="AC987" s="6">
        <v>1</v>
      </c>
      <c r="AD987" s="12">
        <v>25512</v>
      </c>
      <c r="AG987" s="6">
        <f t="shared" si="265"/>
        <v>2</v>
      </c>
      <c r="AH987" s="6">
        <f t="shared" si="266"/>
        <v>3</v>
      </c>
      <c r="AI987" s="6" t="str">
        <f t="shared" si="267"/>
        <v/>
      </c>
      <c r="AJ987" s="6" t="str">
        <f t="shared" si="268"/>
        <v/>
      </c>
      <c r="AK987" s="6">
        <f t="shared" si="269"/>
        <v>0</v>
      </c>
      <c r="AL987" s="6">
        <f t="shared" si="270"/>
        <v>0</v>
      </c>
      <c r="AM987" s="6" t="str">
        <f t="shared" si="271"/>
        <v/>
      </c>
      <c r="AN987" s="6" t="str">
        <f t="shared" si="272"/>
        <v/>
      </c>
      <c r="AT987" s="6">
        <f t="shared" si="257"/>
        <v>0</v>
      </c>
      <c r="AU987" s="6">
        <f t="shared" si="258"/>
        <v>0</v>
      </c>
      <c r="AV987" s="6" t="str">
        <f t="shared" si="259"/>
        <v/>
      </c>
      <c r="AW987" s="6" t="str">
        <f t="shared" si="260"/>
        <v/>
      </c>
      <c r="AX987" s="6">
        <f t="shared" si="261"/>
        <v>0</v>
      </c>
      <c r="AY987" s="6">
        <f t="shared" si="262"/>
        <v>0</v>
      </c>
      <c r="AZ987" s="6" t="str">
        <f t="shared" si="263"/>
        <v/>
      </c>
      <c r="BA987" s="6" t="str">
        <f t="shared" si="264"/>
        <v/>
      </c>
      <c r="BG987" s="6" t="s">
        <v>1214</v>
      </c>
    </row>
    <row r="988" spans="2:59">
      <c r="B988" s="2">
        <v>42641</v>
      </c>
      <c r="C988" s="3">
        <v>31</v>
      </c>
      <c r="D988" s="3" t="s">
        <v>617</v>
      </c>
      <c r="E988" s="4">
        <v>42642.416666666664</v>
      </c>
      <c r="F988" s="5" t="s">
        <v>938</v>
      </c>
      <c r="G988" s="5" t="s">
        <v>630</v>
      </c>
      <c r="H988" s="3" t="s">
        <v>938</v>
      </c>
      <c r="I988" s="3" t="s">
        <v>631</v>
      </c>
      <c r="J988" s="5">
        <v>1.23</v>
      </c>
      <c r="K988" s="5">
        <v>4.8</v>
      </c>
      <c r="L988" s="5">
        <v>9.25</v>
      </c>
      <c r="M988" s="3">
        <v>1.85</v>
      </c>
      <c r="N988" s="3">
        <v>3.65</v>
      </c>
      <c r="O988" s="3">
        <v>3.2</v>
      </c>
      <c r="P988" s="3">
        <v>-1</v>
      </c>
      <c r="R988" s="3">
        <v>1</v>
      </c>
      <c r="S988" s="3">
        <v>0</v>
      </c>
      <c r="T988" s="5">
        <v>3</v>
      </c>
      <c r="U988" s="3">
        <v>1</v>
      </c>
      <c r="V988" s="6" t="str">
        <f t="shared" si="256"/>
        <v>墨西哥杯</v>
      </c>
      <c r="W988" s="6" t="s">
        <v>354</v>
      </c>
      <c r="X988" s="6" t="s">
        <v>2</v>
      </c>
      <c r="Y988" s="6" t="s">
        <v>2</v>
      </c>
      <c r="Z988" s="6" t="s">
        <v>317</v>
      </c>
      <c r="AD988" s="12">
        <v>15251</v>
      </c>
      <c r="AG988" s="6">
        <f t="shared" si="265"/>
        <v>0</v>
      </c>
      <c r="AH988" s="6">
        <f t="shared" si="266"/>
        <v>0</v>
      </c>
      <c r="AI988" s="6" t="str">
        <f t="shared" si="267"/>
        <v/>
      </c>
      <c r="AJ988" s="6" t="str">
        <f t="shared" si="268"/>
        <v/>
      </c>
      <c r="AK988" s="6">
        <f t="shared" si="269"/>
        <v>0</v>
      </c>
      <c r="AL988" s="6">
        <f t="shared" si="270"/>
        <v>0</v>
      </c>
      <c r="AM988" s="6" t="str">
        <f t="shared" si="271"/>
        <v/>
      </c>
      <c r="AN988" s="6" t="str">
        <f t="shared" si="272"/>
        <v/>
      </c>
      <c r="AT988" s="6">
        <f t="shared" si="257"/>
        <v>0</v>
      </c>
      <c r="AU988" s="6">
        <f t="shared" si="258"/>
        <v>1</v>
      </c>
      <c r="AV988" s="6" t="str">
        <f t="shared" si="259"/>
        <v/>
      </c>
      <c r="AW988" s="6" t="str">
        <f t="shared" si="260"/>
        <v/>
      </c>
      <c r="AX988" s="6">
        <f t="shared" si="261"/>
        <v>0</v>
      </c>
      <c r="AY988" s="6">
        <f t="shared" si="262"/>
        <v>0</v>
      </c>
      <c r="AZ988" s="6" t="str">
        <f t="shared" si="263"/>
        <v/>
      </c>
      <c r="BA988" s="6" t="str">
        <f t="shared" si="264"/>
        <v/>
      </c>
    </row>
    <row r="989" spans="2:59">
      <c r="B989" s="2">
        <v>42641</v>
      </c>
      <c r="C989" s="3">
        <v>32</v>
      </c>
      <c r="D989" s="3" t="s">
        <v>617</v>
      </c>
      <c r="E989" s="4">
        <v>42642.416666666664</v>
      </c>
      <c r="F989" s="5" t="s">
        <v>1204</v>
      </c>
      <c r="G989" s="5" t="s">
        <v>1205</v>
      </c>
      <c r="H989" s="3" t="s">
        <v>1206</v>
      </c>
      <c r="I989" s="3" t="s">
        <v>1205</v>
      </c>
      <c r="J989" s="5">
        <v>1.9</v>
      </c>
      <c r="K989" s="5">
        <v>3.1</v>
      </c>
      <c r="L989" s="5">
        <v>3.56</v>
      </c>
      <c r="M989" s="3">
        <v>3.9</v>
      </c>
      <c r="N989" s="3">
        <v>3.7</v>
      </c>
      <c r="O989" s="3">
        <v>1.66</v>
      </c>
      <c r="P989" s="3">
        <v>-1</v>
      </c>
      <c r="R989" s="3">
        <v>1</v>
      </c>
      <c r="S989" s="3">
        <v>1</v>
      </c>
      <c r="T989" s="5">
        <v>1</v>
      </c>
      <c r="U989" s="3">
        <v>0</v>
      </c>
      <c r="V989" s="6" t="str">
        <f t="shared" si="256"/>
        <v>墨西哥杯</v>
      </c>
      <c r="W989" s="6" t="s">
        <v>405</v>
      </c>
      <c r="X989" s="6" t="s">
        <v>1</v>
      </c>
      <c r="Y989" s="6" t="s">
        <v>6</v>
      </c>
      <c r="Z989" s="6" t="s">
        <v>317</v>
      </c>
      <c r="AA989" s="6" t="s">
        <v>44</v>
      </c>
      <c r="AB989" s="6">
        <v>1</v>
      </c>
      <c r="AC989" s="6" t="s">
        <v>44</v>
      </c>
      <c r="AD989" s="12">
        <v>25511</v>
      </c>
      <c r="AG989" s="6">
        <f t="shared" si="265"/>
        <v>0</v>
      </c>
      <c r="AH989" s="6">
        <f t="shared" si="266"/>
        <v>0</v>
      </c>
      <c r="AI989" s="6" t="str">
        <f t="shared" si="267"/>
        <v/>
      </c>
      <c r="AJ989" s="6" t="str">
        <f t="shared" si="268"/>
        <v/>
      </c>
      <c r="AK989" s="6">
        <f t="shared" si="269"/>
        <v>1</v>
      </c>
      <c r="AL989" s="6">
        <f t="shared" si="270"/>
        <v>2</v>
      </c>
      <c r="AM989" s="6" t="str">
        <f t="shared" si="271"/>
        <v/>
      </c>
      <c r="AN989" s="6" t="str">
        <f t="shared" si="272"/>
        <v/>
      </c>
      <c r="AT989" s="6">
        <f t="shared" si="257"/>
        <v>0</v>
      </c>
      <c r="AU989" s="6">
        <f t="shared" si="258"/>
        <v>0</v>
      </c>
      <c r="AV989" s="6" t="str">
        <f t="shared" si="259"/>
        <v/>
      </c>
      <c r="AW989" s="6" t="str">
        <f t="shared" si="260"/>
        <v/>
      </c>
      <c r="AX989" s="6">
        <f t="shared" si="261"/>
        <v>0</v>
      </c>
      <c r="AY989" s="6">
        <f t="shared" si="262"/>
        <v>0</v>
      </c>
      <c r="AZ989" s="6" t="str">
        <f t="shared" si="263"/>
        <v/>
      </c>
      <c r="BA989" s="6" t="str">
        <f t="shared" si="264"/>
        <v/>
      </c>
    </row>
    <row r="990" spans="2:59">
      <c r="B990" s="2">
        <v>42641</v>
      </c>
      <c r="C990" s="3">
        <v>33</v>
      </c>
      <c r="D990" s="3" t="s">
        <v>240</v>
      </c>
      <c r="E990" s="4">
        <v>42642.4375</v>
      </c>
      <c r="F990" s="5" t="s">
        <v>293</v>
      </c>
      <c r="G990" s="5" t="s">
        <v>801</v>
      </c>
      <c r="H990" s="3" t="s">
        <v>293</v>
      </c>
      <c r="I990" s="3" t="s">
        <v>801</v>
      </c>
      <c r="J990" s="5">
        <v>1.32</v>
      </c>
      <c r="K990" s="5">
        <v>4.4000000000000004</v>
      </c>
      <c r="L990" s="5">
        <v>6.9</v>
      </c>
      <c r="M990" s="3">
        <v>2.08</v>
      </c>
      <c r="N990" s="3">
        <v>3.6</v>
      </c>
      <c r="O990" s="3">
        <v>2.7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V990" s="6" t="str">
        <f t="shared" si="256"/>
        <v>美职</v>
      </c>
      <c r="W990" s="6" t="s">
        <v>248</v>
      </c>
      <c r="X990" s="6" t="s">
        <v>6</v>
      </c>
      <c r="Y990" s="6" t="s">
        <v>2</v>
      </c>
      <c r="Z990" s="6" t="s">
        <v>317</v>
      </c>
      <c r="AD990" s="12">
        <v>15251</v>
      </c>
      <c r="AG990" s="6">
        <f t="shared" si="265"/>
        <v>0</v>
      </c>
      <c r="AH990" s="6">
        <f t="shared" si="266"/>
        <v>0</v>
      </c>
      <c r="AI990" s="6" t="str">
        <f t="shared" si="267"/>
        <v/>
      </c>
      <c r="AJ990" s="6" t="str">
        <f t="shared" si="268"/>
        <v/>
      </c>
      <c r="AK990" s="6">
        <f t="shared" si="269"/>
        <v>0</v>
      </c>
      <c r="AL990" s="6">
        <f t="shared" si="270"/>
        <v>0</v>
      </c>
      <c r="AM990" s="6" t="str">
        <f t="shared" si="271"/>
        <v/>
      </c>
      <c r="AN990" s="6" t="str">
        <f t="shared" si="272"/>
        <v/>
      </c>
      <c r="AT990" s="6">
        <f t="shared" si="257"/>
        <v>0</v>
      </c>
      <c r="AU990" s="6">
        <f t="shared" si="258"/>
        <v>1</v>
      </c>
      <c r="AV990" s="6" t="str">
        <f t="shared" si="259"/>
        <v/>
      </c>
      <c r="AW990" s="6" t="str">
        <f t="shared" si="260"/>
        <v/>
      </c>
      <c r="AX990" s="6">
        <f t="shared" si="261"/>
        <v>0</v>
      </c>
      <c r="AY990" s="6">
        <f t="shared" si="262"/>
        <v>0</v>
      </c>
      <c r="AZ990" s="6" t="str">
        <f t="shared" si="263"/>
        <v/>
      </c>
      <c r="BA990" s="6" t="str">
        <f t="shared" si="264"/>
        <v/>
      </c>
    </row>
    <row r="991" spans="2:59">
      <c r="B991" s="2">
        <v>42642</v>
      </c>
      <c r="C991" s="3">
        <v>1</v>
      </c>
      <c r="D991" s="3" t="s">
        <v>1215</v>
      </c>
      <c r="E991" s="4">
        <v>42642.958333333336</v>
      </c>
      <c r="F991" s="5" t="s">
        <v>676</v>
      </c>
      <c r="G991" s="5" t="s">
        <v>679</v>
      </c>
      <c r="H991" s="3" t="s">
        <v>678</v>
      </c>
      <c r="I991" s="3" t="s">
        <v>681</v>
      </c>
      <c r="J991" s="5">
        <v>2.0499999999999998</v>
      </c>
      <c r="K991" s="5">
        <v>3</v>
      </c>
      <c r="L991" s="5">
        <v>3.25</v>
      </c>
      <c r="M991" s="3">
        <v>4.45</v>
      </c>
      <c r="N991" s="3">
        <v>3.8</v>
      </c>
      <c r="O991" s="3">
        <v>1.56</v>
      </c>
      <c r="P991" s="3">
        <v>-1</v>
      </c>
      <c r="R991" s="3">
        <v>0</v>
      </c>
      <c r="S991" s="3">
        <v>0</v>
      </c>
      <c r="T991" s="5">
        <v>1</v>
      </c>
      <c r="U991" s="3">
        <v>0</v>
      </c>
      <c r="V991" s="6" t="str">
        <f t="shared" si="256"/>
        <v>欧洲联赛</v>
      </c>
      <c r="W991" s="6" t="s">
        <v>328</v>
      </c>
      <c r="X991" s="6" t="s">
        <v>2</v>
      </c>
      <c r="Y991" s="6" t="s">
        <v>6</v>
      </c>
      <c r="Z991" s="6" t="s">
        <v>3</v>
      </c>
      <c r="AA991" s="6" t="s">
        <v>44</v>
      </c>
      <c r="AB991" s="6">
        <v>1</v>
      </c>
      <c r="AC991" s="6" t="s">
        <v>44</v>
      </c>
      <c r="AD991" s="12">
        <v>25511</v>
      </c>
      <c r="AG991" s="6">
        <f t="shared" si="265"/>
        <v>0</v>
      </c>
      <c r="AH991" s="6">
        <f t="shared" si="266"/>
        <v>0</v>
      </c>
      <c r="AI991" s="6" t="str">
        <f t="shared" si="267"/>
        <v/>
      </c>
      <c r="AJ991" s="6" t="str">
        <f t="shared" si="268"/>
        <v/>
      </c>
      <c r="AK991" s="6">
        <f t="shared" si="269"/>
        <v>0</v>
      </c>
      <c r="AL991" s="6">
        <f t="shared" si="270"/>
        <v>1</v>
      </c>
      <c r="AM991" s="6" t="str">
        <f t="shared" si="271"/>
        <v/>
      </c>
      <c r="AN991" s="6" t="str">
        <f t="shared" si="272"/>
        <v/>
      </c>
      <c r="AT991" s="6">
        <f t="shared" si="257"/>
        <v>0</v>
      </c>
      <c r="AU991" s="6">
        <f t="shared" si="258"/>
        <v>0</v>
      </c>
      <c r="AV991" s="6" t="str">
        <f t="shared" si="259"/>
        <v/>
      </c>
      <c r="AW991" s="6" t="str">
        <f t="shared" si="260"/>
        <v/>
      </c>
      <c r="AX991" s="6">
        <f t="shared" si="261"/>
        <v>0</v>
      </c>
      <c r="AY991" s="6">
        <f t="shared" si="262"/>
        <v>0</v>
      </c>
      <c r="AZ991" s="6" t="str">
        <f t="shared" si="263"/>
        <v/>
      </c>
      <c r="BA991" s="6" t="str">
        <f t="shared" si="264"/>
        <v/>
      </c>
    </row>
    <row r="992" spans="2:59">
      <c r="B992" s="2">
        <v>42642</v>
      </c>
      <c r="C992" s="3">
        <v>2</v>
      </c>
      <c r="D992" s="3" t="s">
        <v>665</v>
      </c>
      <c r="E992" s="4">
        <v>42642.958333333336</v>
      </c>
      <c r="F992" s="5" t="s">
        <v>685</v>
      </c>
      <c r="G992" s="5" t="s">
        <v>683</v>
      </c>
      <c r="H992" s="3" t="s">
        <v>686</v>
      </c>
      <c r="I992" s="3" t="s">
        <v>684</v>
      </c>
      <c r="J992" s="5">
        <v>5.15</v>
      </c>
      <c r="K992" s="5">
        <v>3.5</v>
      </c>
      <c r="L992" s="5">
        <v>1.54</v>
      </c>
      <c r="M992" s="3">
        <v>2.1</v>
      </c>
      <c r="N992" s="3">
        <v>3.35</v>
      </c>
      <c r="O992" s="3">
        <v>2.82</v>
      </c>
      <c r="P992" s="3">
        <v>1</v>
      </c>
      <c r="R992" s="3">
        <v>2</v>
      </c>
      <c r="S992" s="3">
        <v>3</v>
      </c>
      <c r="T992" s="5">
        <v>0</v>
      </c>
      <c r="U992" s="3">
        <v>1</v>
      </c>
      <c r="V992" s="6" t="str">
        <f t="shared" si="256"/>
        <v>欧洲联赛</v>
      </c>
      <c r="W992" s="6" t="s">
        <v>248</v>
      </c>
      <c r="X992" s="6" t="s">
        <v>2</v>
      </c>
      <c r="Y992" s="6" t="s">
        <v>134</v>
      </c>
      <c r="Z992" s="6" t="s">
        <v>3</v>
      </c>
      <c r="AD992" s="12">
        <v>51251</v>
      </c>
      <c r="AG992" s="6">
        <f t="shared" si="265"/>
        <v>0</v>
      </c>
      <c r="AH992" s="6">
        <f t="shared" si="266"/>
        <v>0</v>
      </c>
      <c r="AI992" s="6" t="str">
        <f t="shared" si="267"/>
        <v/>
      </c>
      <c r="AJ992" s="6" t="str">
        <f t="shared" si="268"/>
        <v/>
      </c>
      <c r="AK992" s="6">
        <f t="shared" si="269"/>
        <v>0</v>
      </c>
      <c r="AL992" s="6">
        <f t="shared" si="270"/>
        <v>0</v>
      </c>
      <c r="AM992" s="6" t="str">
        <f t="shared" si="271"/>
        <v/>
      </c>
      <c r="AN992" s="6" t="str">
        <f t="shared" si="272"/>
        <v/>
      </c>
      <c r="AT992" s="6">
        <f t="shared" si="257"/>
        <v>0</v>
      </c>
      <c r="AU992" s="6">
        <f t="shared" si="258"/>
        <v>1</v>
      </c>
      <c r="AV992" s="6" t="str">
        <f t="shared" si="259"/>
        <v/>
      </c>
      <c r="AW992" s="6" t="str">
        <f t="shared" si="260"/>
        <v/>
      </c>
      <c r="AX992" s="6">
        <f t="shared" si="261"/>
        <v>0</v>
      </c>
      <c r="AY992" s="6">
        <f t="shared" si="262"/>
        <v>0</v>
      </c>
      <c r="AZ992" s="6" t="str">
        <f t="shared" si="263"/>
        <v/>
      </c>
      <c r="BA992" s="6" t="str">
        <f t="shared" si="264"/>
        <v/>
      </c>
    </row>
    <row r="993" spans="2:59">
      <c r="B993" s="2">
        <v>42642</v>
      </c>
      <c r="C993" s="3">
        <v>3</v>
      </c>
      <c r="D993" s="3" t="s">
        <v>665</v>
      </c>
      <c r="E993" s="4">
        <v>42643.041666666664</v>
      </c>
      <c r="F993" s="5" t="s">
        <v>106</v>
      </c>
      <c r="G993" s="5" t="s">
        <v>116</v>
      </c>
      <c r="H993" s="3" t="s">
        <v>106</v>
      </c>
      <c r="I993" s="3" t="s">
        <v>116</v>
      </c>
      <c r="J993" s="5">
        <v>1.4</v>
      </c>
      <c r="K993" s="5">
        <v>4</v>
      </c>
      <c r="L993" s="5">
        <v>6.1</v>
      </c>
      <c r="M993" s="3">
        <v>2.35</v>
      </c>
      <c r="N993" s="3">
        <v>3.45</v>
      </c>
      <c r="O993" s="3">
        <v>2.42</v>
      </c>
      <c r="P993" s="3">
        <v>-1</v>
      </c>
      <c r="R993" s="3">
        <v>1</v>
      </c>
      <c r="S993" s="3">
        <v>0</v>
      </c>
      <c r="T993" s="5">
        <v>3</v>
      </c>
      <c r="U993" s="3">
        <v>1</v>
      </c>
      <c r="V993" s="6" t="str">
        <f t="shared" si="256"/>
        <v>欧洲联赛</v>
      </c>
      <c r="W993" s="6" t="s">
        <v>211</v>
      </c>
      <c r="X993" s="6" t="s">
        <v>1</v>
      </c>
      <c r="Y993" s="6" t="s">
        <v>6</v>
      </c>
      <c r="Z993" s="6" t="s">
        <v>3</v>
      </c>
      <c r="AD993" s="12">
        <v>15251</v>
      </c>
      <c r="AG993" s="6">
        <f t="shared" si="265"/>
        <v>0</v>
      </c>
      <c r="AH993" s="6">
        <f t="shared" si="266"/>
        <v>0</v>
      </c>
      <c r="AI993" s="6" t="str">
        <f t="shared" si="267"/>
        <v/>
      </c>
      <c r="AJ993" s="6" t="str">
        <f t="shared" si="268"/>
        <v/>
      </c>
      <c r="AK993" s="6">
        <f t="shared" si="269"/>
        <v>0</v>
      </c>
      <c r="AL993" s="6">
        <f t="shared" si="270"/>
        <v>0</v>
      </c>
      <c r="AM993" s="6" t="str">
        <f t="shared" si="271"/>
        <v/>
      </c>
      <c r="AN993" s="6" t="str">
        <f t="shared" si="272"/>
        <v/>
      </c>
      <c r="AT993" s="6">
        <f t="shared" si="257"/>
        <v>1</v>
      </c>
      <c r="AU993" s="6">
        <f t="shared" si="258"/>
        <v>2</v>
      </c>
      <c r="AV993" s="6" t="str">
        <f t="shared" si="259"/>
        <v/>
      </c>
      <c r="AW993" s="6" t="str">
        <f t="shared" si="260"/>
        <v/>
      </c>
      <c r="AX993" s="6">
        <f t="shared" si="261"/>
        <v>0</v>
      </c>
      <c r="AY993" s="6">
        <f t="shared" si="262"/>
        <v>0</v>
      </c>
      <c r="AZ993" s="6" t="str">
        <f t="shared" si="263"/>
        <v/>
      </c>
      <c r="BA993" s="6" t="str">
        <f t="shared" si="264"/>
        <v/>
      </c>
    </row>
    <row r="994" spans="2:59">
      <c r="B994" s="2">
        <v>42642</v>
      </c>
      <c r="C994" s="3">
        <v>4</v>
      </c>
      <c r="D994" s="3" t="s">
        <v>665</v>
      </c>
      <c r="E994" s="4">
        <v>42643.041666666664</v>
      </c>
      <c r="F994" s="5" t="s">
        <v>698</v>
      </c>
      <c r="G994" s="5" t="s">
        <v>697</v>
      </c>
      <c r="H994" s="3" t="s">
        <v>699</v>
      </c>
      <c r="I994" s="3" t="s">
        <v>697</v>
      </c>
      <c r="J994" s="5">
        <v>1.48</v>
      </c>
      <c r="K994" s="5">
        <v>3.7</v>
      </c>
      <c r="L994" s="5">
        <v>5.45</v>
      </c>
      <c r="M994" s="3">
        <v>2.64</v>
      </c>
      <c r="N994" s="3">
        <v>3.35</v>
      </c>
      <c r="O994" s="3">
        <v>2.2200000000000002</v>
      </c>
      <c r="P994" s="3">
        <v>-1</v>
      </c>
      <c r="R994" s="3">
        <v>2</v>
      </c>
      <c r="S994" s="3">
        <v>0</v>
      </c>
      <c r="T994" s="5">
        <v>3</v>
      </c>
      <c r="U994" s="3">
        <v>3</v>
      </c>
      <c r="V994" s="6" t="str">
        <f t="shared" si="256"/>
        <v>欧洲联赛</v>
      </c>
      <c r="W994" s="6" t="s">
        <v>354</v>
      </c>
      <c r="X994" s="6" t="s">
        <v>2</v>
      </c>
      <c r="Y994" s="6" t="s">
        <v>2</v>
      </c>
      <c r="Z994" s="6" t="s">
        <v>3</v>
      </c>
      <c r="AD994" s="12">
        <v>15521</v>
      </c>
      <c r="AG994" s="6">
        <f t="shared" si="265"/>
        <v>0</v>
      </c>
      <c r="AH994" s="6">
        <f t="shared" si="266"/>
        <v>0</v>
      </c>
      <c r="AI994" s="6" t="str">
        <f t="shared" si="267"/>
        <v/>
      </c>
      <c r="AJ994" s="6" t="str">
        <f t="shared" si="268"/>
        <v/>
      </c>
      <c r="AK994" s="6">
        <f t="shared" si="269"/>
        <v>0</v>
      </c>
      <c r="AL994" s="6">
        <f t="shared" si="270"/>
        <v>0</v>
      </c>
      <c r="AM994" s="6" t="str">
        <f t="shared" si="271"/>
        <v/>
      </c>
      <c r="AN994" s="6" t="str">
        <f t="shared" si="272"/>
        <v/>
      </c>
      <c r="AT994" s="6">
        <f t="shared" si="257"/>
        <v>0</v>
      </c>
      <c r="AU994" s="6">
        <f t="shared" si="258"/>
        <v>1</v>
      </c>
      <c r="AV994" s="6" t="str">
        <f t="shared" si="259"/>
        <v/>
      </c>
      <c r="AW994" s="6" t="str">
        <f t="shared" si="260"/>
        <v/>
      </c>
      <c r="AX994" s="6">
        <f t="shared" si="261"/>
        <v>0</v>
      </c>
      <c r="AY994" s="6">
        <f t="shared" si="262"/>
        <v>0</v>
      </c>
      <c r="AZ994" s="6" t="str">
        <f t="shared" si="263"/>
        <v/>
      </c>
      <c r="BA994" s="6" t="str">
        <f t="shared" si="264"/>
        <v/>
      </c>
    </row>
    <row r="995" spans="2:59">
      <c r="B995" s="2">
        <v>42642</v>
      </c>
      <c r="C995" s="3">
        <v>5</v>
      </c>
      <c r="D995" s="3" t="s">
        <v>665</v>
      </c>
      <c r="E995" s="4">
        <v>42643.041666666664</v>
      </c>
      <c r="F995" s="5" t="s">
        <v>189</v>
      </c>
      <c r="G995" s="5" t="s">
        <v>701</v>
      </c>
      <c r="H995" s="3" t="s">
        <v>189</v>
      </c>
      <c r="I995" s="3" t="s">
        <v>703</v>
      </c>
      <c r="J995" s="5">
        <v>1.35</v>
      </c>
      <c r="K995" s="5">
        <v>4.05</v>
      </c>
      <c r="L995" s="5">
        <v>7.05</v>
      </c>
      <c r="M995" s="3">
        <v>2.2400000000000002</v>
      </c>
      <c r="N995" s="3">
        <v>3.4</v>
      </c>
      <c r="O995" s="3">
        <v>2.58</v>
      </c>
      <c r="P995" s="3">
        <v>-1</v>
      </c>
      <c r="R995" s="3">
        <v>2</v>
      </c>
      <c r="S995" s="3">
        <v>0</v>
      </c>
      <c r="T995" s="5">
        <v>3</v>
      </c>
      <c r="U995" s="3">
        <v>3</v>
      </c>
      <c r="V995" s="6" t="str">
        <f t="shared" si="256"/>
        <v>欧洲联赛</v>
      </c>
      <c r="W995" s="6" t="s">
        <v>0</v>
      </c>
      <c r="X995" s="6" t="s">
        <v>2</v>
      </c>
      <c r="Y995" s="6" t="s">
        <v>1</v>
      </c>
      <c r="Z995" s="6" t="s">
        <v>3</v>
      </c>
      <c r="AD995" s="12">
        <v>15251</v>
      </c>
      <c r="AG995" s="6">
        <f t="shared" si="265"/>
        <v>0</v>
      </c>
      <c r="AH995" s="6">
        <f t="shared" si="266"/>
        <v>0</v>
      </c>
      <c r="AI995" s="6" t="str">
        <f t="shared" si="267"/>
        <v/>
      </c>
      <c r="AJ995" s="6" t="str">
        <f t="shared" si="268"/>
        <v/>
      </c>
      <c r="AK995" s="6">
        <f t="shared" si="269"/>
        <v>0</v>
      </c>
      <c r="AL995" s="6">
        <f t="shared" si="270"/>
        <v>0</v>
      </c>
      <c r="AM995" s="6" t="str">
        <f t="shared" si="271"/>
        <v/>
      </c>
      <c r="AN995" s="6" t="str">
        <f t="shared" si="272"/>
        <v/>
      </c>
      <c r="AT995" s="6">
        <f t="shared" si="257"/>
        <v>1</v>
      </c>
      <c r="AU995" s="6">
        <f t="shared" si="258"/>
        <v>2</v>
      </c>
      <c r="AV995" s="6" t="str">
        <f t="shared" si="259"/>
        <v/>
      </c>
      <c r="AW995" s="6" t="str">
        <f t="shared" si="260"/>
        <v/>
      </c>
      <c r="AX995" s="6">
        <f t="shared" si="261"/>
        <v>0</v>
      </c>
      <c r="AY995" s="6">
        <f t="shared" si="262"/>
        <v>0</v>
      </c>
      <c r="AZ995" s="6" t="str">
        <f t="shared" si="263"/>
        <v/>
      </c>
      <c r="BA995" s="6" t="str">
        <f t="shared" si="264"/>
        <v/>
      </c>
    </row>
    <row r="996" spans="2:59">
      <c r="B996" s="2">
        <v>42642</v>
      </c>
      <c r="C996" s="3">
        <v>6</v>
      </c>
      <c r="D996" s="3" t="s">
        <v>665</v>
      </c>
      <c r="E996" s="4">
        <v>42643.041666666664</v>
      </c>
      <c r="F996" s="5" t="s">
        <v>702</v>
      </c>
      <c r="G996" s="5" t="s">
        <v>700</v>
      </c>
      <c r="H996" s="3" t="s">
        <v>702</v>
      </c>
      <c r="I996" s="3" t="s">
        <v>700</v>
      </c>
      <c r="J996" s="5">
        <v>1.22</v>
      </c>
      <c r="K996" s="5">
        <v>4.8</v>
      </c>
      <c r="L996" s="5">
        <v>9.85</v>
      </c>
      <c r="M996" s="3">
        <v>1.84</v>
      </c>
      <c r="N996" s="3">
        <v>3.6</v>
      </c>
      <c r="O996" s="3">
        <v>3.25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V996" s="6" t="str">
        <f t="shared" si="256"/>
        <v>欧洲联赛</v>
      </c>
      <c r="W996" s="6" t="s">
        <v>354</v>
      </c>
      <c r="X996" s="6" t="s">
        <v>2</v>
      </c>
      <c r="Y996" s="6" t="s">
        <v>1</v>
      </c>
      <c r="Z996" s="6" t="s">
        <v>3</v>
      </c>
      <c r="AD996" s="12">
        <v>15251</v>
      </c>
      <c r="AG996" s="6">
        <f t="shared" si="265"/>
        <v>0</v>
      </c>
      <c r="AH996" s="6">
        <f t="shared" si="266"/>
        <v>0</v>
      </c>
      <c r="AI996" s="6" t="str">
        <f t="shared" si="267"/>
        <v/>
      </c>
      <c r="AJ996" s="6" t="str">
        <f t="shared" si="268"/>
        <v/>
      </c>
      <c r="AK996" s="6">
        <f t="shared" si="269"/>
        <v>0</v>
      </c>
      <c r="AL996" s="6">
        <f t="shared" si="270"/>
        <v>0</v>
      </c>
      <c r="AM996" s="6" t="str">
        <f t="shared" si="271"/>
        <v/>
      </c>
      <c r="AN996" s="6" t="str">
        <f t="shared" si="272"/>
        <v/>
      </c>
      <c r="AT996" s="6">
        <f t="shared" si="257"/>
        <v>1</v>
      </c>
      <c r="AU996" s="6">
        <f t="shared" si="258"/>
        <v>2</v>
      </c>
      <c r="AV996" s="6" t="str">
        <f t="shared" si="259"/>
        <v/>
      </c>
      <c r="AW996" s="6" t="str">
        <f t="shared" si="260"/>
        <v/>
      </c>
      <c r="AX996" s="6">
        <f t="shared" si="261"/>
        <v>0</v>
      </c>
      <c r="AY996" s="6">
        <f t="shared" si="262"/>
        <v>0</v>
      </c>
      <c r="AZ996" s="6" t="str">
        <f t="shared" si="263"/>
        <v/>
      </c>
      <c r="BA996" s="6" t="str">
        <f t="shared" si="264"/>
        <v/>
      </c>
    </row>
    <row r="997" spans="2:59">
      <c r="B997" s="2">
        <v>42642</v>
      </c>
      <c r="C997" s="3">
        <v>7</v>
      </c>
      <c r="D997" s="3" t="s">
        <v>665</v>
      </c>
      <c r="E997" s="4">
        <v>42643.041666666664</v>
      </c>
      <c r="F997" s="5" t="s">
        <v>197</v>
      </c>
      <c r="G997" s="5" t="s">
        <v>704</v>
      </c>
      <c r="H997" s="3" t="s">
        <v>197</v>
      </c>
      <c r="I997" s="3" t="s">
        <v>704</v>
      </c>
      <c r="J997" s="5">
        <v>1.8</v>
      </c>
      <c r="K997" s="5">
        <v>3.3</v>
      </c>
      <c r="L997" s="5">
        <v>3.7</v>
      </c>
      <c r="M997" s="3">
        <v>3.6</v>
      </c>
      <c r="N997" s="3">
        <v>3.6</v>
      </c>
      <c r="O997" s="3">
        <v>1.75</v>
      </c>
      <c r="P997" s="3">
        <v>-1</v>
      </c>
      <c r="R997" s="3">
        <v>5</v>
      </c>
      <c r="S997" s="3">
        <v>2</v>
      </c>
      <c r="T997" s="5">
        <v>3</v>
      </c>
      <c r="U997" s="3">
        <v>3</v>
      </c>
      <c r="V997" s="6" t="str">
        <f t="shared" si="256"/>
        <v>欧洲联赛</v>
      </c>
      <c r="W997" s="6" t="s">
        <v>328</v>
      </c>
      <c r="X997" s="6" t="s">
        <v>6</v>
      </c>
      <c r="Y997" s="6" t="s">
        <v>6</v>
      </c>
      <c r="Z997" s="6" t="s">
        <v>3</v>
      </c>
      <c r="AC997" s="6">
        <v>1</v>
      </c>
      <c r="AD997" s="12">
        <v>25512</v>
      </c>
      <c r="AG997" s="6">
        <f t="shared" si="265"/>
        <v>0</v>
      </c>
      <c r="AH997" s="6">
        <f t="shared" si="266"/>
        <v>1</v>
      </c>
      <c r="AI997" s="6" t="str">
        <f t="shared" si="267"/>
        <v/>
      </c>
      <c r="AJ997" s="6" t="str">
        <f t="shared" si="268"/>
        <v/>
      </c>
      <c r="AK997" s="6">
        <f t="shared" si="269"/>
        <v>0</v>
      </c>
      <c r="AL997" s="6">
        <f t="shared" si="270"/>
        <v>0</v>
      </c>
      <c r="AM997" s="6" t="str">
        <f t="shared" si="271"/>
        <v/>
      </c>
      <c r="AN997" s="6" t="str">
        <f t="shared" si="272"/>
        <v/>
      </c>
      <c r="AT997" s="6">
        <f t="shared" si="257"/>
        <v>0</v>
      </c>
      <c r="AU997" s="6">
        <f t="shared" si="258"/>
        <v>0</v>
      </c>
      <c r="AV997" s="6" t="str">
        <f t="shared" si="259"/>
        <v/>
      </c>
      <c r="AW997" s="6" t="str">
        <f t="shared" si="260"/>
        <v/>
      </c>
      <c r="AX997" s="6">
        <f t="shared" si="261"/>
        <v>0</v>
      </c>
      <c r="AY997" s="6">
        <f t="shared" si="262"/>
        <v>0</v>
      </c>
      <c r="AZ997" s="6" t="str">
        <f t="shared" si="263"/>
        <v/>
      </c>
      <c r="BA997" s="6" t="str">
        <f t="shared" si="264"/>
        <v/>
      </c>
    </row>
    <row r="998" spans="2:59">
      <c r="B998" s="2">
        <v>42642</v>
      </c>
      <c r="C998" s="3">
        <v>8</v>
      </c>
      <c r="D998" s="3" t="s">
        <v>665</v>
      </c>
      <c r="E998" s="4">
        <v>42643.041666666664</v>
      </c>
      <c r="F998" s="5" t="s">
        <v>705</v>
      </c>
      <c r="G998" s="5" t="s">
        <v>706</v>
      </c>
      <c r="H998" s="3" t="s">
        <v>705</v>
      </c>
      <c r="I998" s="3" t="s">
        <v>707</v>
      </c>
      <c r="J998" s="5">
        <v>1.57</v>
      </c>
      <c r="K998" s="5">
        <v>3.7</v>
      </c>
      <c r="L998" s="5">
        <v>4.5</v>
      </c>
      <c r="M998" s="3">
        <v>2.75</v>
      </c>
      <c r="N998" s="3">
        <v>3.65</v>
      </c>
      <c r="O998" s="3">
        <v>2.04</v>
      </c>
      <c r="P998" s="3">
        <v>-1</v>
      </c>
      <c r="R998" s="3">
        <v>3</v>
      </c>
      <c r="S998" s="3">
        <v>1</v>
      </c>
      <c r="T998" s="5">
        <v>3</v>
      </c>
      <c r="U998" s="3">
        <v>3</v>
      </c>
      <c r="V998" s="6" t="str">
        <f t="shared" si="256"/>
        <v>欧洲联赛</v>
      </c>
      <c r="W998" s="6" t="s">
        <v>134</v>
      </c>
      <c r="X998" s="6" t="s">
        <v>1</v>
      </c>
      <c r="Y998" s="6" t="s">
        <v>2</v>
      </c>
      <c r="Z998" s="6" t="s">
        <v>3</v>
      </c>
      <c r="AD998" s="12">
        <v>15521</v>
      </c>
      <c r="AG998" s="6">
        <f t="shared" si="265"/>
        <v>0</v>
      </c>
      <c r="AH998" s="6">
        <f t="shared" si="266"/>
        <v>0</v>
      </c>
      <c r="AI998" s="6" t="str">
        <f t="shared" si="267"/>
        <v/>
      </c>
      <c r="AJ998" s="6" t="str">
        <f t="shared" si="268"/>
        <v/>
      </c>
      <c r="AK998" s="6">
        <f t="shared" si="269"/>
        <v>0</v>
      </c>
      <c r="AL998" s="6">
        <f t="shared" si="270"/>
        <v>0</v>
      </c>
      <c r="AM998" s="6" t="str">
        <f t="shared" si="271"/>
        <v/>
      </c>
      <c r="AN998" s="6" t="str">
        <f t="shared" si="272"/>
        <v/>
      </c>
      <c r="AT998" s="6">
        <f t="shared" si="257"/>
        <v>1</v>
      </c>
      <c r="AU998" s="6">
        <f t="shared" si="258"/>
        <v>2</v>
      </c>
      <c r="AV998" s="6" t="str">
        <f t="shared" si="259"/>
        <v/>
      </c>
      <c r="AW998" s="6" t="str">
        <f t="shared" si="260"/>
        <v/>
      </c>
      <c r="AX998" s="6">
        <f t="shared" si="261"/>
        <v>0</v>
      </c>
      <c r="AY998" s="6">
        <f t="shared" si="262"/>
        <v>0</v>
      </c>
      <c r="AZ998" s="6" t="str">
        <f t="shared" si="263"/>
        <v/>
      </c>
      <c r="BA998" s="6" t="str">
        <f t="shared" si="264"/>
        <v/>
      </c>
    </row>
    <row r="999" spans="2:59">
      <c r="B999" s="2">
        <v>42642</v>
      </c>
      <c r="C999" s="3">
        <v>9</v>
      </c>
      <c r="D999" s="3" t="s">
        <v>665</v>
      </c>
      <c r="E999" s="4">
        <v>42643.041666666664</v>
      </c>
      <c r="F999" s="5" t="s">
        <v>258</v>
      </c>
      <c r="G999" s="5" t="s">
        <v>666</v>
      </c>
      <c r="H999" s="3" t="s">
        <v>258</v>
      </c>
      <c r="I999" s="3" t="s">
        <v>668</v>
      </c>
      <c r="J999" s="5">
        <v>1.41</v>
      </c>
      <c r="K999" s="5">
        <v>3.7</v>
      </c>
      <c r="L999" s="5">
        <v>6.65</v>
      </c>
      <c r="M999" s="3">
        <v>2.48</v>
      </c>
      <c r="N999" s="3">
        <v>3.25</v>
      </c>
      <c r="O999" s="3">
        <v>2.39</v>
      </c>
      <c r="P999" s="3">
        <v>-1</v>
      </c>
      <c r="R999" s="3">
        <v>5</v>
      </c>
      <c r="S999" s="3">
        <v>1</v>
      </c>
      <c r="T999" s="5">
        <v>3</v>
      </c>
      <c r="U999" s="3">
        <v>3</v>
      </c>
      <c r="V999" s="6" t="str">
        <f t="shared" si="256"/>
        <v>欧洲联赛</v>
      </c>
      <c r="W999" s="6" t="s">
        <v>134</v>
      </c>
      <c r="X999" s="6" t="s">
        <v>1</v>
      </c>
      <c r="Y999" s="6" t="s">
        <v>2</v>
      </c>
      <c r="Z999" s="6" t="s">
        <v>3</v>
      </c>
      <c r="AD999" s="12">
        <v>15521</v>
      </c>
      <c r="AG999" s="6">
        <f t="shared" si="265"/>
        <v>0</v>
      </c>
      <c r="AH999" s="6">
        <f t="shared" si="266"/>
        <v>0</v>
      </c>
      <c r="AI999" s="6" t="str">
        <f t="shared" si="267"/>
        <v/>
      </c>
      <c r="AJ999" s="6" t="str">
        <f t="shared" si="268"/>
        <v/>
      </c>
      <c r="AK999" s="6">
        <f t="shared" si="269"/>
        <v>0</v>
      </c>
      <c r="AL999" s="6">
        <f t="shared" si="270"/>
        <v>0</v>
      </c>
      <c r="AM999" s="6" t="str">
        <f t="shared" si="271"/>
        <v/>
      </c>
      <c r="AN999" s="6" t="str">
        <f t="shared" si="272"/>
        <v/>
      </c>
      <c r="AT999" s="6">
        <f t="shared" si="257"/>
        <v>1</v>
      </c>
      <c r="AU999" s="6">
        <f t="shared" si="258"/>
        <v>2</v>
      </c>
      <c r="AV999" s="6" t="str">
        <f t="shared" si="259"/>
        <v/>
      </c>
      <c r="AW999" s="6" t="str">
        <f t="shared" si="260"/>
        <v/>
      </c>
      <c r="AX999" s="6">
        <f t="shared" si="261"/>
        <v>0</v>
      </c>
      <c r="AY999" s="6">
        <f t="shared" si="262"/>
        <v>0</v>
      </c>
      <c r="AZ999" s="6" t="str">
        <f t="shared" si="263"/>
        <v/>
      </c>
      <c r="BA999" s="6" t="str">
        <f t="shared" si="264"/>
        <v/>
      </c>
    </row>
    <row r="1000" spans="2:59">
      <c r="B1000" s="2">
        <v>42642</v>
      </c>
      <c r="C1000" s="3">
        <v>10</v>
      </c>
      <c r="D1000" s="3" t="s">
        <v>665</v>
      </c>
      <c r="E1000" s="4">
        <v>42643.041666666664</v>
      </c>
      <c r="F1000" s="5" t="s">
        <v>667</v>
      </c>
      <c r="G1000" s="5" t="s">
        <v>708</v>
      </c>
      <c r="H1000" s="3" t="s">
        <v>667</v>
      </c>
      <c r="I1000" s="3" t="s">
        <v>708</v>
      </c>
      <c r="J1000" s="5">
        <v>3.72</v>
      </c>
      <c r="K1000" s="5">
        <v>3.05</v>
      </c>
      <c r="L1000" s="5">
        <v>1.88</v>
      </c>
      <c r="M1000" s="3">
        <v>1.68</v>
      </c>
      <c r="N1000" s="3">
        <v>3.45</v>
      </c>
      <c r="O1000" s="3">
        <v>4.0999999999999996</v>
      </c>
      <c r="P1000" s="3">
        <v>1</v>
      </c>
      <c r="R1000" s="3">
        <v>1</v>
      </c>
      <c r="S1000" s="3">
        <v>2</v>
      </c>
      <c r="T1000" s="5">
        <v>0</v>
      </c>
      <c r="U1000" s="3">
        <v>1</v>
      </c>
      <c r="V1000" s="6" t="str">
        <f t="shared" si="256"/>
        <v>欧洲联赛</v>
      </c>
      <c r="W1000" s="6" t="s">
        <v>354</v>
      </c>
      <c r="X1000" s="6" t="s">
        <v>2</v>
      </c>
      <c r="Y1000" s="6" t="s">
        <v>2</v>
      </c>
      <c r="Z1000" s="6" t="s">
        <v>3</v>
      </c>
      <c r="AC1000" s="6">
        <v>1</v>
      </c>
      <c r="AD1000" s="12">
        <v>52152</v>
      </c>
      <c r="AG1000" s="6">
        <f t="shared" si="265"/>
        <v>0</v>
      </c>
      <c r="AH1000" s="6">
        <f t="shared" si="266"/>
        <v>0</v>
      </c>
      <c r="AI1000" s="6" t="str">
        <f t="shared" si="267"/>
        <v/>
      </c>
      <c r="AJ1000" s="6" t="str">
        <f t="shared" si="268"/>
        <v/>
      </c>
      <c r="AK1000" s="6">
        <f t="shared" si="269"/>
        <v>0</v>
      </c>
      <c r="AL1000" s="6">
        <f t="shared" si="270"/>
        <v>0</v>
      </c>
      <c r="AM1000" s="6" t="str">
        <f t="shared" si="271"/>
        <v/>
      </c>
      <c r="AN1000" s="6" t="str">
        <f t="shared" si="272"/>
        <v/>
      </c>
      <c r="AT1000" s="6">
        <f t="shared" si="257"/>
        <v>0</v>
      </c>
      <c r="AU1000" s="6">
        <f t="shared" si="258"/>
        <v>0</v>
      </c>
      <c r="AV1000" s="6" t="str">
        <f t="shared" si="259"/>
        <v/>
      </c>
      <c r="AW1000" s="6" t="str">
        <f t="shared" si="260"/>
        <v/>
      </c>
      <c r="AX1000" s="6">
        <f t="shared" si="261"/>
        <v>0</v>
      </c>
      <c r="AY1000" s="6">
        <f t="shared" si="262"/>
        <v>0</v>
      </c>
      <c r="AZ1000" s="6" t="str">
        <f t="shared" si="263"/>
        <v/>
      </c>
      <c r="BA1000" s="6" t="str">
        <f t="shared" si="264"/>
        <v/>
      </c>
      <c r="BG1000" s="12" t="s">
        <v>1216</v>
      </c>
    </row>
    <row r="1001" spans="2:59">
      <c r="B1001" s="2">
        <v>42642</v>
      </c>
      <c r="C1001" s="3">
        <v>11</v>
      </c>
      <c r="D1001" s="3" t="s">
        <v>665</v>
      </c>
      <c r="E1001" s="4">
        <v>42643.041666666664</v>
      </c>
      <c r="F1001" s="5" t="s">
        <v>709</v>
      </c>
      <c r="G1001" s="5" t="s">
        <v>710</v>
      </c>
      <c r="H1001" s="3" t="s">
        <v>709</v>
      </c>
      <c r="I1001" s="3" t="s">
        <v>712</v>
      </c>
      <c r="J1001" s="5">
        <v>3.47</v>
      </c>
      <c r="K1001" s="5">
        <v>3</v>
      </c>
      <c r="L1001" s="5">
        <v>1.97</v>
      </c>
      <c r="M1001" s="3">
        <v>1.61</v>
      </c>
      <c r="N1001" s="3">
        <v>3.7</v>
      </c>
      <c r="O1001" s="3">
        <v>4.2</v>
      </c>
      <c r="P1001" s="3">
        <v>1</v>
      </c>
      <c r="R1001" s="3">
        <v>0</v>
      </c>
      <c r="S1001" s="3">
        <v>0</v>
      </c>
      <c r="T1001" s="5">
        <v>1</v>
      </c>
      <c r="U1001" s="3">
        <v>3</v>
      </c>
      <c r="V1001" s="6" t="str">
        <f t="shared" si="256"/>
        <v>欧洲联赛</v>
      </c>
      <c r="W1001" s="6" t="s">
        <v>5</v>
      </c>
      <c r="X1001" s="6" t="s">
        <v>1</v>
      </c>
      <c r="Y1001" s="6" t="s">
        <v>6</v>
      </c>
      <c r="Z1001" s="6" t="s">
        <v>3</v>
      </c>
      <c r="AA1001" s="6" t="s">
        <v>44</v>
      </c>
      <c r="AB1001" s="6">
        <v>1</v>
      </c>
      <c r="AC1001" s="6" t="s">
        <v>44</v>
      </c>
      <c r="AD1001" s="12">
        <v>52151</v>
      </c>
      <c r="AG1001" s="6">
        <f t="shared" si="265"/>
        <v>0</v>
      </c>
      <c r="AH1001" s="6">
        <f t="shared" si="266"/>
        <v>0</v>
      </c>
      <c r="AI1001" s="6" t="str">
        <f t="shared" si="267"/>
        <v/>
      </c>
      <c r="AJ1001" s="6" t="str">
        <f t="shared" si="268"/>
        <v/>
      </c>
      <c r="AK1001" s="6">
        <f t="shared" si="269"/>
        <v>0</v>
      </c>
      <c r="AL1001" s="6">
        <f t="shared" si="270"/>
        <v>0</v>
      </c>
      <c r="AM1001" s="6" t="str">
        <f t="shared" si="271"/>
        <v/>
      </c>
      <c r="AN1001" s="6" t="str">
        <f t="shared" si="272"/>
        <v/>
      </c>
      <c r="AT1001" s="6">
        <f t="shared" si="257"/>
        <v>0</v>
      </c>
      <c r="AU1001" s="6">
        <f t="shared" si="258"/>
        <v>0</v>
      </c>
      <c r="AV1001" s="6" t="str">
        <f t="shared" si="259"/>
        <v/>
      </c>
      <c r="AW1001" s="6" t="str">
        <f t="shared" si="260"/>
        <v/>
      </c>
      <c r="AX1001" s="6">
        <f t="shared" si="261"/>
        <v>0</v>
      </c>
      <c r="AY1001" s="6">
        <f t="shared" si="262"/>
        <v>0</v>
      </c>
      <c r="AZ1001" s="6" t="str">
        <f t="shared" si="263"/>
        <v/>
      </c>
      <c r="BA1001" s="6" t="str">
        <f t="shared" si="264"/>
        <v/>
      </c>
    </row>
    <row r="1002" spans="2:59">
      <c r="B1002" s="2">
        <v>42642</v>
      </c>
      <c r="C1002" s="3">
        <v>12</v>
      </c>
      <c r="D1002" s="3" t="s">
        <v>665</v>
      </c>
      <c r="E1002" s="4">
        <v>42643.041666666664</v>
      </c>
      <c r="F1002" s="5" t="s">
        <v>711</v>
      </c>
      <c r="G1002" s="5" t="s">
        <v>175</v>
      </c>
      <c r="H1002" s="3" t="s">
        <v>711</v>
      </c>
      <c r="I1002" s="3" t="s">
        <v>175</v>
      </c>
      <c r="J1002" s="5">
        <v>3.34</v>
      </c>
      <c r="K1002" s="5">
        <v>3.1</v>
      </c>
      <c r="L1002" s="5">
        <v>1.97</v>
      </c>
      <c r="M1002" s="3">
        <v>1.61</v>
      </c>
      <c r="N1002" s="3">
        <v>3.8</v>
      </c>
      <c r="O1002" s="3">
        <v>4.08</v>
      </c>
      <c r="P1002" s="3">
        <v>1</v>
      </c>
      <c r="R1002" s="3">
        <v>3</v>
      </c>
      <c r="S1002" s="3">
        <v>1</v>
      </c>
      <c r="T1002" s="5">
        <v>3</v>
      </c>
      <c r="U1002" s="3">
        <v>3</v>
      </c>
      <c r="V1002" s="6" t="str">
        <f t="shared" si="256"/>
        <v>欧洲联赛</v>
      </c>
      <c r="W1002" s="6" t="s">
        <v>385</v>
      </c>
      <c r="X1002" s="6" t="s">
        <v>1</v>
      </c>
      <c r="Y1002" s="6" t="s">
        <v>6</v>
      </c>
      <c r="Z1002" s="6" t="s">
        <v>3</v>
      </c>
      <c r="AA1002" s="6">
        <v>1</v>
      </c>
      <c r="AB1002" s="6">
        <v>1</v>
      </c>
      <c r="AC1002" s="6" t="s">
        <v>44</v>
      </c>
      <c r="AD1002" s="12">
        <v>52151</v>
      </c>
      <c r="AG1002" s="6">
        <f t="shared" si="265"/>
        <v>0</v>
      </c>
      <c r="AH1002" s="6">
        <f t="shared" si="266"/>
        <v>0</v>
      </c>
      <c r="AI1002" s="6" t="str">
        <f t="shared" si="267"/>
        <v/>
      </c>
      <c r="AJ1002" s="6" t="str">
        <f t="shared" si="268"/>
        <v/>
      </c>
      <c r="AK1002" s="6">
        <f t="shared" si="269"/>
        <v>0</v>
      </c>
      <c r="AL1002" s="6">
        <f t="shared" si="270"/>
        <v>0</v>
      </c>
      <c r="AM1002" s="6" t="str">
        <f t="shared" si="271"/>
        <v/>
      </c>
      <c r="AN1002" s="6" t="str">
        <f t="shared" si="272"/>
        <v/>
      </c>
      <c r="AT1002" s="6">
        <f t="shared" si="257"/>
        <v>0</v>
      </c>
      <c r="AU1002" s="6">
        <f t="shared" si="258"/>
        <v>0</v>
      </c>
      <c r="AV1002" s="6" t="str">
        <f t="shared" si="259"/>
        <v/>
      </c>
      <c r="AW1002" s="6" t="str">
        <f t="shared" si="260"/>
        <v/>
      </c>
      <c r="AX1002" s="6">
        <f t="shared" si="261"/>
        <v>0</v>
      </c>
      <c r="AY1002" s="6">
        <f t="shared" si="262"/>
        <v>0</v>
      </c>
      <c r="AZ1002" s="6" t="str">
        <f t="shared" si="263"/>
        <v/>
      </c>
      <c r="BA1002" s="6" t="str">
        <f t="shared" si="264"/>
        <v/>
      </c>
    </row>
    <row r="1003" spans="2:59">
      <c r="B1003" s="2">
        <v>42642</v>
      </c>
      <c r="C1003" s="3">
        <v>13</v>
      </c>
      <c r="D1003" s="3" t="s">
        <v>665</v>
      </c>
      <c r="E1003" s="4">
        <v>42643.041666666664</v>
      </c>
      <c r="F1003" s="5" t="s">
        <v>713</v>
      </c>
      <c r="G1003" s="5" t="s">
        <v>714</v>
      </c>
      <c r="H1003" s="3" t="s">
        <v>713</v>
      </c>
      <c r="I1003" s="3" t="s">
        <v>716</v>
      </c>
      <c r="J1003" s="5">
        <v>2.64</v>
      </c>
      <c r="K1003" s="5">
        <v>3</v>
      </c>
      <c r="L1003" s="5">
        <v>2.4</v>
      </c>
      <c r="M1003" s="3">
        <v>1.41</v>
      </c>
      <c r="N1003" s="3">
        <v>4.0999999999999996</v>
      </c>
      <c r="O1003" s="3">
        <v>5.7</v>
      </c>
      <c r="P1003" s="3">
        <v>1</v>
      </c>
      <c r="R1003" s="3">
        <v>2</v>
      </c>
      <c r="S1003" s="3">
        <v>1</v>
      </c>
      <c r="T1003" s="5">
        <v>3</v>
      </c>
      <c r="U1003" s="3">
        <v>3</v>
      </c>
      <c r="V1003" s="6" t="str">
        <f t="shared" si="256"/>
        <v>欧洲联赛</v>
      </c>
      <c r="W1003" s="6" t="s">
        <v>149</v>
      </c>
      <c r="X1003" s="6" t="s">
        <v>1</v>
      </c>
      <c r="Y1003" s="6" t="s">
        <v>1</v>
      </c>
      <c r="Z1003" s="6" t="s">
        <v>3</v>
      </c>
      <c r="AA1003" s="6" t="s">
        <v>44</v>
      </c>
      <c r="AB1003" s="6">
        <v>1</v>
      </c>
      <c r="AC1003" s="6" t="s">
        <v>44</v>
      </c>
      <c r="AD1003" s="12">
        <v>52151</v>
      </c>
      <c r="AG1003" s="6">
        <f t="shared" si="265"/>
        <v>0</v>
      </c>
      <c r="AH1003" s="6">
        <f t="shared" si="266"/>
        <v>0</v>
      </c>
      <c r="AI1003" s="6" t="str">
        <f t="shared" si="267"/>
        <v/>
      </c>
      <c r="AJ1003" s="6" t="str">
        <f t="shared" si="268"/>
        <v/>
      </c>
      <c r="AK1003" s="6">
        <f t="shared" si="269"/>
        <v>0</v>
      </c>
      <c r="AL1003" s="6">
        <f t="shared" si="270"/>
        <v>0</v>
      </c>
      <c r="AM1003" s="6" t="str">
        <f t="shared" si="271"/>
        <v/>
      </c>
      <c r="AN1003" s="6" t="str">
        <f t="shared" si="272"/>
        <v/>
      </c>
      <c r="AT1003" s="6">
        <f t="shared" si="257"/>
        <v>0</v>
      </c>
      <c r="AU1003" s="6">
        <f t="shared" si="258"/>
        <v>0</v>
      </c>
      <c r="AV1003" s="6" t="str">
        <f t="shared" si="259"/>
        <v/>
      </c>
      <c r="AW1003" s="6" t="str">
        <f t="shared" si="260"/>
        <v/>
      </c>
      <c r="AX1003" s="6">
        <f t="shared" si="261"/>
        <v>0</v>
      </c>
      <c r="AY1003" s="6">
        <f t="shared" si="262"/>
        <v>0</v>
      </c>
      <c r="AZ1003" s="6" t="str">
        <f t="shared" si="263"/>
        <v/>
      </c>
      <c r="BA1003" s="6" t="str">
        <f t="shared" si="264"/>
        <v/>
      </c>
      <c r="BG1003" s="6" t="s">
        <v>1217</v>
      </c>
    </row>
    <row r="1004" spans="2:59">
      <c r="B1004" s="2">
        <v>42642</v>
      </c>
      <c r="C1004" s="3">
        <v>14</v>
      </c>
      <c r="D1004" s="3" t="s">
        <v>665</v>
      </c>
      <c r="E1004" s="4">
        <v>42643.041666666664</v>
      </c>
      <c r="F1004" s="5" t="s">
        <v>715</v>
      </c>
      <c r="G1004" s="5" t="s">
        <v>284</v>
      </c>
      <c r="H1004" s="3" t="s">
        <v>717</v>
      </c>
      <c r="I1004" s="3" t="s">
        <v>284</v>
      </c>
      <c r="J1004" s="5">
        <v>3.68</v>
      </c>
      <c r="K1004" s="5">
        <v>3.05</v>
      </c>
      <c r="L1004" s="5">
        <v>1.89</v>
      </c>
      <c r="M1004" s="3">
        <v>1.67</v>
      </c>
      <c r="N1004" s="3">
        <v>3.65</v>
      </c>
      <c r="O1004" s="3">
        <v>3.9</v>
      </c>
      <c r="P1004" s="3">
        <v>1</v>
      </c>
      <c r="R1004" s="3">
        <v>1</v>
      </c>
      <c r="S1004" s="3">
        <v>1</v>
      </c>
      <c r="T1004" s="5">
        <v>1</v>
      </c>
      <c r="U1004" s="3">
        <v>3</v>
      </c>
      <c r="V1004" s="6" t="str">
        <f t="shared" si="256"/>
        <v>欧洲联赛</v>
      </c>
      <c r="W1004" s="6" t="s">
        <v>0</v>
      </c>
      <c r="X1004" s="6" t="s">
        <v>1</v>
      </c>
      <c r="Y1004" s="6" t="s">
        <v>2</v>
      </c>
      <c r="Z1004" s="6" t="s">
        <v>3</v>
      </c>
      <c r="AA1004" s="6" t="s">
        <v>44</v>
      </c>
      <c r="AB1004" s="6">
        <v>1</v>
      </c>
      <c r="AC1004" s="6" t="s">
        <v>44</v>
      </c>
      <c r="AD1004" s="12">
        <v>52151</v>
      </c>
      <c r="AG1004" s="6">
        <f t="shared" si="265"/>
        <v>0</v>
      </c>
      <c r="AH1004" s="6">
        <f t="shared" si="266"/>
        <v>0</v>
      </c>
      <c r="AI1004" s="6" t="str">
        <f t="shared" si="267"/>
        <v/>
      </c>
      <c r="AJ1004" s="6" t="str">
        <f t="shared" si="268"/>
        <v/>
      </c>
      <c r="AK1004" s="6">
        <f t="shared" si="269"/>
        <v>0</v>
      </c>
      <c r="AL1004" s="6">
        <f t="shared" si="270"/>
        <v>0</v>
      </c>
      <c r="AM1004" s="6" t="str">
        <f t="shared" si="271"/>
        <v/>
      </c>
      <c r="AN1004" s="6" t="str">
        <f t="shared" si="272"/>
        <v/>
      </c>
      <c r="AT1004" s="6">
        <f t="shared" si="257"/>
        <v>0</v>
      </c>
      <c r="AU1004" s="6">
        <f t="shared" si="258"/>
        <v>0</v>
      </c>
      <c r="AV1004" s="6" t="str">
        <f t="shared" si="259"/>
        <v/>
      </c>
      <c r="AW1004" s="6" t="str">
        <f t="shared" si="260"/>
        <v/>
      </c>
      <c r="AX1004" s="6">
        <f t="shared" si="261"/>
        <v>0</v>
      </c>
      <c r="AY1004" s="6">
        <f t="shared" si="262"/>
        <v>0</v>
      </c>
      <c r="AZ1004" s="6" t="str">
        <f t="shared" si="263"/>
        <v/>
      </c>
      <c r="BA1004" s="6" t="str">
        <f t="shared" si="264"/>
        <v/>
      </c>
    </row>
    <row r="1005" spans="2:59">
      <c r="B1005" s="2">
        <v>42642</v>
      </c>
      <c r="C1005" s="3">
        <v>15</v>
      </c>
      <c r="D1005" s="3" t="s">
        <v>665</v>
      </c>
      <c r="E1005" s="4">
        <v>42643.128472222219</v>
      </c>
      <c r="F1005" s="5" t="s">
        <v>673</v>
      </c>
      <c r="G1005" s="5" t="s">
        <v>669</v>
      </c>
      <c r="H1005" s="3" t="s">
        <v>673</v>
      </c>
      <c r="I1005" s="3" t="s">
        <v>669</v>
      </c>
      <c r="J1005" s="5">
        <v>1.85</v>
      </c>
      <c r="K1005" s="5">
        <v>3.3</v>
      </c>
      <c r="L1005" s="5">
        <v>3.5</v>
      </c>
      <c r="M1005" s="3">
        <v>3.74</v>
      </c>
      <c r="N1005" s="3">
        <v>3.65</v>
      </c>
      <c r="O1005" s="3">
        <v>1.7</v>
      </c>
      <c r="P1005" s="3">
        <v>-1</v>
      </c>
      <c r="R1005" s="3">
        <v>1</v>
      </c>
      <c r="S1005" s="3">
        <v>0</v>
      </c>
      <c r="T1005" s="5">
        <v>3</v>
      </c>
      <c r="U1005" s="3">
        <v>1</v>
      </c>
      <c r="V1005" s="6" t="str">
        <f t="shared" si="256"/>
        <v>欧洲联赛</v>
      </c>
      <c r="W1005" s="6" t="s">
        <v>134</v>
      </c>
      <c r="X1005" s="6" t="s">
        <v>1</v>
      </c>
      <c r="Y1005" s="6" t="s">
        <v>6</v>
      </c>
      <c r="Z1005" s="6" t="s">
        <v>3</v>
      </c>
      <c r="AC1005" s="6">
        <v>1</v>
      </c>
      <c r="AD1005" s="12">
        <v>25512</v>
      </c>
      <c r="AG1005" s="6">
        <f t="shared" si="265"/>
        <v>1</v>
      </c>
      <c r="AH1005" s="6">
        <f t="shared" si="266"/>
        <v>2</v>
      </c>
      <c r="AI1005" s="6" t="str">
        <f t="shared" si="267"/>
        <v/>
      </c>
      <c r="AJ1005" s="6" t="str">
        <f t="shared" si="268"/>
        <v/>
      </c>
      <c r="AK1005" s="6">
        <f t="shared" si="269"/>
        <v>0</v>
      </c>
      <c r="AL1005" s="6">
        <f t="shared" si="270"/>
        <v>0</v>
      </c>
      <c r="AM1005" s="6" t="str">
        <f t="shared" si="271"/>
        <v/>
      </c>
      <c r="AN1005" s="6" t="str">
        <f t="shared" si="272"/>
        <v/>
      </c>
      <c r="AT1005" s="6">
        <f t="shared" si="257"/>
        <v>0</v>
      </c>
      <c r="AU1005" s="6">
        <f t="shared" si="258"/>
        <v>0</v>
      </c>
      <c r="AV1005" s="6" t="str">
        <f t="shared" si="259"/>
        <v/>
      </c>
      <c r="AW1005" s="6" t="str">
        <f t="shared" si="260"/>
        <v/>
      </c>
      <c r="AX1005" s="6">
        <f t="shared" si="261"/>
        <v>0</v>
      </c>
      <c r="AY1005" s="6">
        <f t="shared" si="262"/>
        <v>0</v>
      </c>
      <c r="AZ1005" s="6" t="str">
        <f t="shared" si="263"/>
        <v/>
      </c>
      <c r="BA1005" s="6" t="str">
        <f t="shared" si="264"/>
        <v/>
      </c>
    </row>
    <row r="1006" spans="2:59">
      <c r="B1006" s="2">
        <v>42642</v>
      </c>
      <c r="C1006" s="3">
        <v>16</v>
      </c>
      <c r="D1006" s="3" t="s">
        <v>665</v>
      </c>
      <c r="E1006" s="4">
        <v>42643.128472222219</v>
      </c>
      <c r="F1006" s="5" t="s">
        <v>670</v>
      </c>
      <c r="G1006" s="5" t="s">
        <v>672</v>
      </c>
      <c r="H1006" s="3" t="s">
        <v>671</v>
      </c>
      <c r="I1006" s="3" t="s">
        <v>674</v>
      </c>
      <c r="J1006" s="5">
        <v>0</v>
      </c>
      <c r="K1006" s="5">
        <v>0</v>
      </c>
      <c r="L1006" s="5">
        <v>0</v>
      </c>
      <c r="M1006" s="3">
        <v>2.15</v>
      </c>
      <c r="N1006" s="3">
        <v>3.85</v>
      </c>
      <c r="O1006" s="3">
        <v>2.48</v>
      </c>
      <c r="P1006" s="3">
        <v>-2</v>
      </c>
      <c r="R1006" s="3">
        <v>1</v>
      </c>
      <c r="S1006" s="3">
        <v>0</v>
      </c>
      <c r="T1006" s="5">
        <v>3</v>
      </c>
      <c r="U1006" s="3">
        <v>0</v>
      </c>
      <c r="V1006" s="6" t="str">
        <f t="shared" si="256"/>
        <v>欧洲联赛</v>
      </c>
      <c r="AD1006" s="12" t="s">
        <v>1234</v>
      </c>
      <c r="AG1006" s="6">
        <f t="shared" si="265"/>
        <v>0</v>
      </c>
      <c r="AH1006" s="6">
        <f t="shared" si="266"/>
        <v>0</v>
      </c>
      <c r="AI1006" s="6" t="str">
        <f t="shared" si="267"/>
        <v/>
      </c>
      <c r="AJ1006" s="6" t="str">
        <f t="shared" si="268"/>
        <v/>
      </c>
      <c r="AK1006" s="6">
        <f t="shared" si="269"/>
        <v>0</v>
      </c>
      <c r="AL1006" s="6">
        <f t="shared" si="270"/>
        <v>0</v>
      </c>
      <c r="AM1006" s="6" t="str">
        <f t="shared" si="271"/>
        <v/>
      </c>
      <c r="AN1006" s="6" t="str">
        <f t="shared" si="272"/>
        <v/>
      </c>
      <c r="AT1006" s="6">
        <f t="shared" si="257"/>
        <v>0</v>
      </c>
      <c r="AU1006" s="6">
        <f t="shared" si="258"/>
        <v>1</v>
      </c>
      <c r="AV1006" s="6" t="str">
        <f t="shared" si="259"/>
        <v/>
      </c>
      <c r="AW1006" s="6" t="str">
        <f t="shared" si="260"/>
        <v/>
      </c>
      <c r="AX1006" s="6">
        <f t="shared" si="261"/>
        <v>0</v>
      </c>
      <c r="AY1006" s="6">
        <f t="shared" si="262"/>
        <v>0</v>
      </c>
      <c r="AZ1006" s="6" t="str">
        <f t="shared" si="263"/>
        <v/>
      </c>
      <c r="BA1006" s="6" t="str">
        <f t="shared" si="264"/>
        <v/>
      </c>
    </row>
    <row r="1007" spans="2:59">
      <c r="B1007" s="2">
        <v>42642</v>
      </c>
      <c r="C1007" s="3">
        <v>17</v>
      </c>
      <c r="D1007" s="3" t="s">
        <v>665</v>
      </c>
      <c r="E1007" s="4">
        <v>42643.128472222219</v>
      </c>
      <c r="F1007" s="5" t="s">
        <v>680</v>
      </c>
      <c r="G1007" s="5" t="s">
        <v>675</v>
      </c>
      <c r="H1007" s="3" t="s">
        <v>682</v>
      </c>
      <c r="I1007" s="3" t="s">
        <v>677</v>
      </c>
      <c r="J1007" s="5">
        <v>1.4</v>
      </c>
      <c r="K1007" s="5">
        <v>3.85</v>
      </c>
      <c r="L1007" s="5">
        <v>6.5</v>
      </c>
      <c r="M1007" s="3">
        <v>2.38</v>
      </c>
      <c r="N1007" s="3">
        <v>3.4</v>
      </c>
      <c r="O1007" s="3">
        <v>2.42</v>
      </c>
      <c r="P1007" s="3">
        <v>-1</v>
      </c>
      <c r="R1007" s="3">
        <v>0</v>
      </c>
      <c r="S1007" s="3">
        <v>1</v>
      </c>
      <c r="T1007" s="5">
        <v>0</v>
      </c>
      <c r="U1007" s="3">
        <v>0</v>
      </c>
      <c r="V1007" s="6" t="str">
        <f t="shared" si="256"/>
        <v>欧洲联赛</v>
      </c>
      <c r="W1007" s="6" t="s">
        <v>354</v>
      </c>
      <c r="X1007" s="6" t="s">
        <v>1</v>
      </c>
      <c r="Y1007" s="6" t="s">
        <v>2</v>
      </c>
      <c r="Z1007" s="6" t="s">
        <v>3</v>
      </c>
      <c r="AA1007" s="6" t="s">
        <v>44</v>
      </c>
      <c r="AB1007" s="6">
        <v>1</v>
      </c>
      <c r="AC1007" s="6">
        <v>1</v>
      </c>
      <c r="AD1007" s="12">
        <v>15252</v>
      </c>
      <c r="AG1007" s="6">
        <f t="shared" si="265"/>
        <v>0</v>
      </c>
      <c r="AH1007" s="6">
        <f t="shared" si="266"/>
        <v>0</v>
      </c>
      <c r="AI1007" s="6" t="str">
        <f t="shared" si="267"/>
        <v/>
      </c>
      <c r="AJ1007" s="6" t="str">
        <f t="shared" si="268"/>
        <v/>
      </c>
      <c r="AK1007" s="6">
        <f t="shared" si="269"/>
        <v>0</v>
      </c>
      <c r="AL1007" s="6">
        <f t="shared" si="270"/>
        <v>0</v>
      </c>
      <c r="AM1007" s="6" t="str">
        <f t="shared" si="271"/>
        <v/>
      </c>
      <c r="AN1007" s="6" t="str">
        <f t="shared" si="272"/>
        <v/>
      </c>
      <c r="AT1007" s="6">
        <f t="shared" si="257"/>
        <v>0</v>
      </c>
      <c r="AU1007" s="6">
        <f t="shared" si="258"/>
        <v>0</v>
      </c>
      <c r="AV1007" s="6" t="str">
        <f t="shared" si="259"/>
        <v/>
      </c>
      <c r="AW1007" s="6" t="str">
        <f t="shared" si="260"/>
        <v/>
      </c>
      <c r="AX1007" s="6">
        <f t="shared" si="261"/>
        <v>1</v>
      </c>
      <c r="AY1007" s="6">
        <f t="shared" si="262"/>
        <v>2</v>
      </c>
      <c r="AZ1007" s="6" t="str">
        <f t="shared" si="263"/>
        <v/>
      </c>
      <c r="BA1007" s="6" t="str">
        <f t="shared" si="264"/>
        <v/>
      </c>
      <c r="BG1007" s="6" t="s">
        <v>1218</v>
      </c>
    </row>
    <row r="1008" spans="2:59">
      <c r="B1008" s="2">
        <v>42642</v>
      </c>
      <c r="C1008" s="3">
        <v>18</v>
      </c>
      <c r="D1008" s="3" t="s">
        <v>665</v>
      </c>
      <c r="E1008" s="4">
        <v>42643.128472222219</v>
      </c>
      <c r="F1008" s="5" t="s">
        <v>157</v>
      </c>
      <c r="G1008" s="5" t="s">
        <v>188</v>
      </c>
      <c r="H1008" s="3" t="s">
        <v>157</v>
      </c>
      <c r="I1008" s="3" t="s">
        <v>188</v>
      </c>
      <c r="J1008" s="5">
        <v>2.2000000000000002</v>
      </c>
      <c r="K1008" s="5">
        <v>2.95</v>
      </c>
      <c r="L1008" s="5">
        <v>3</v>
      </c>
      <c r="M1008" s="3">
        <v>5</v>
      </c>
      <c r="N1008" s="3">
        <v>3.9</v>
      </c>
      <c r="O1008" s="3">
        <v>1.49</v>
      </c>
      <c r="P1008" s="3">
        <v>-1</v>
      </c>
      <c r="R1008" s="3">
        <v>1</v>
      </c>
      <c r="S1008" s="3">
        <v>1</v>
      </c>
      <c r="T1008" s="5">
        <v>1</v>
      </c>
      <c r="U1008" s="3">
        <v>0</v>
      </c>
      <c r="V1008" s="6" t="str">
        <f t="shared" si="256"/>
        <v>欧洲联赛</v>
      </c>
      <c r="W1008" s="6" t="s">
        <v>354</v>
      </c>
      <c r="X1008" s="6" t="s">
        <v>1</v>
      </c>
      <c r="Y1008" s="6" t="s">
        <v>2</v>
      </c>
      <c r="Z1008" s="6" t="s">
        <v>3</v>
      </c>
      <c r="AA1008" s="6" t="s">
        <v>44</v>
      </c>
      <c r="AB1008" s="6">
        <v>1</v>
      </c>
      <c r="AC1008" s="6" t="s">
        <v>44</v>
      </c>
      <c r="AD1008" s="12">
        <v>25511</v>
      </c>
      <c r="AG1008" s="6">
        <f t="shared" si="265"/>
        <v>0</v>
      </c>
      <c r="AH1008" s="6">
        <f t="shared" si="266"/>
        <v>0</v>
      </c>
      <c r="AI1008" s="6" t="str">
        <f t="shared" si="267"/>
        <v/>
      </c>
      <c r="AJ1008" s="6" t="str">
        <f t="shared" si="268"/>
        <v/>
      </c>
      <c r="AK1008" s="6">
        <f t="shared" si="269"/>
        <v>1</v>
      </c>
      <c r="AL1008" s="6">
        <f t="shared" si="270"/>
        <v>2</v>
      </c>
      <c r="AM1008" s="6" t="str">
        <f t="shared" si="271"/>
        <v/>
      </c>
      <c r="AN1008" s="6" t="str">
        <f t="shared" si="272"/>
        <v/>
      </c>
      <c r="AT1008" s="6">
        <f t="shared" si="257"/>
        <v>0</v>
      </c>
      <c r="AU1008" s="6">
        <f t="shared" si="258"/>
        <v>0</v>
      </c>
      <c r="AV1008" s="6" t="str">
        <f t="shared" si="259"/>
        <v/>
      </c>
      <c r="AW1008" s="6" t="str">
        <f t="shared" si="260"/>
        <v/>
      </c>
      <c r="AX1008" s="6">
        <f t="shared" si="261"/>
        <v>0</v>
      </c>
      <c r="AY1008" s="6">
        <f t="shared" si="262"/>
        <v>0</v>
      </c>
      <c r="AZ1008" s="6" t="str">
        <f t="shared" si="263"/>
        <v/>
      </c>
      <c r="BA1008" s="6" t="str">
        <f t="shared" si="264"/>
        <v/>
      </c>
    </row>
    <row r="1009" spans="2:59">
      <c r="B1009" s="2">
        <v>42642</v>
      </c>
      <c r="C1009" s="3">
        <v>19</v>
      </c>
      <c r="D1009" s="3" t="s">
        <v>665</v>
      </c>
      <c r="E1009" s="4">
        <v>42643.128472222219</v>
      </c>
      <c r="F1009" s="5" t="s">
        <v>687</v>
      </c>
      <c r="G1009" s="5" t="s">
        <v>689</v>
      </c>
      <c r="H1009" s="3" t="s">
        <v>688</v>
      </c>
      <c r="I1009" s="3" t="s">
        <v>689</v>
      </c>
      <c r="J1009" s="5">
        <v>4.3499999999999996</v>
      </c>
      <c r="K1009" s="5">
        <v>3.15</v>
      </c>
      <c r="L1009" s="5">
        <v>1.72</v>
      </c>
      <c r="M1009" s="3">
        <v>1.83</v>
      </c>
      <c r="N1009" s="3">
        <v>3.45</v>
      </c>
      <c r="O1009" s="3">
        <v>3.42</v>
      </c>
      <c r="P1009" s="3">
        <v>1</v>
      </c>
      <c r="R1009" s="3">
        <v>1</v>
      </c>
      <c r="S1009" s="3">
        <v>0</v>
      </c>
      <c r="T1009" s="5">
        <v>3</v>
      </c>
      <c r="U1009" s="3">
        <v>3</v>
      </c>
      <c r="V1009" s="6" t="str">
        <f t="shared" si="256"/>
        <v>欧洲联赛</v>
      </c>
      <c r="W1009" s="6" t="s">
        <v>385</v>
      </c>
      <c r="X1009" s="6" t="s">
        <v>1</v>
      </c>
      <c r="Y1009" s="6" t="s">
        <v>1</v>
      </c>
      <c r="Z1009" s="6" t="s">
        <v>3</v>
      </c>
      <c r="AA1009" s="6" t="s">
        <v>44</v>
      </c>
      <c r="AB1009" s="6">
        <v>1</v>
      </c>
      <c r="AC1009" s="6">
        <v>1</v>
      </c>
      <c r="AD1009" s="12">
        <v>51252</v>
      </c>
      <c r="AG1009" s="6">
        <f t="shared" si="265"/>
        <v>0</v>
      </c>
      <c r="AH1009" s="6">
        <f t="shared" si="266"/>
        <v>0</v>
      </c>
      <c r="AI1009" s="6" t="str">
        <f t="shared" si="267"/>
        <v/>
      </c>
      <c r="AJ1009" s="6" t="str">
        <f t="shared" si="268"/>
        <v/>
      </c>
      <c r="AK1009" s="6">
        <f t="shared" si="269"/>
        <v>0</v>
      </c>
      <c r="AL1009" s="6">
        <f t="shared" si="270"/>
        <v>0</v>
      </c>
      <c r="AM1009" s="6" t="str">
        <f t="shared" si="271"/>
        <v/>
      </c>
      <c r="AN1009" s="6" t="str">
        <f t="shared" si="272"/>
        <v/>
      </c>
      <c r="AT1009" s="6">
        <f t="shared" si="257"/>
        <v>0</v>
      </c>
      <c r="AU1009" s="6">
        <f t="shared" si="258"/>
        <v>0</v>
      </c>
      <c r="AV1009" s="6" t="str">
        <f t="shared" si="259"/>
        <v/>
      </c>
      <c r="AW1009" s="6" t="str">
        <f t="shared" si="260"/>
        <v/>
      </c>
      <c r="AX1009" s="6">
        <f t="shared" si="261"/>
        <v>2</v>
      </c>
      <c r="AY1009" s="6">
        <f t="shared" si="262"/>
        <v>3</v>
      </c>
      <c r="AZ1009" s="6" t="str">
        <f t="shared" si="263"/>
        <v/>
      </c>
      <c r="BA1009" s="6" t="str">
        <f t="shared" si="264"/>
        <v/>
      </c>
      <c r="BG1009" s="6" t="s">
        <v>1219</v>
      </c>
    </row>
    <row r="1010" spans="2:59">
      <c r="B1010" s="2">
        <v>42642</v>
      </c>
      <c r="C1010" s="3">
        <v>20</v>
      </c>
      <c r="D1010" s="3" t="s">
        <v>665</v>
      </c>
      <c r="E1010" s="4">
        <v>42643.128472222219</v>
      </c>
      <c r="F1010" s="5" t="s">
        <v>690</v>
      </c>
      <c r="G1010" s="5" t="s">
        <v>151</v>
      </c>
      <c r="H1010" s="3" t="s">
        <v>691</v>
      </c>
      <c r="I1010" s="3" t="s">
        <v>151</v>
      </c>
      <c r="J1010" s="5">
        <v>1.21</v>
      </c>
      <c r="K1010" s="5">
        <v>5</v>
      </c>
      <c r="L1010" s="5">
        <v>9.6999999999999993</v>
      </c>
      <c r="M1010" s="3">
        <v>1.84</v>
      </c>
      <c r="N1010" s="3">
        <v>3.5</v>
      </c>
      <c r="O1010" s="3">
        <v>3.34</v>
      </c>
      <c r="P1010" s="3">
        <v>-1</v>
      </c>
      <c r="R1010" s="3">
        <v>5</v>
      </c>
      <c r="S1010" s="3">
        <v>0</v>
      </c>
      <c r="T1010" s="5">
        <v>3</v>
      </c>
      <c r="U1010" s="3">
        <v>3</v>
      </c>
      <c r="V1010" s="6" t="str">
        <f t="shared" si="256"/>
        <v>欧洲联赛</v>
      </c>
      <c r="W1010" s="6" t="s">
        <v>354</v>
      </c>
      <c r="X1010" s="6" t="s">
        <v>1</v>
      </c>
      <c r="Y1010" s="6" t="s">
        <v>2</v>
      </c>
      <c r="Z1010" s="6" t="s">
        <v>3</v>
      </c>
      <c r="AD1010" s="12">
        <v>15251</v>
      </c>
      <c r="AG1010" s="6">
        <f t="shared" si="265"/>
        <v>0</v>
      </c>
      <c r="AH1010" s="6">
        <f t="shared" si="266"/>
        <v>0</v>
      </c>
      <c r="AI1010" s="6" t="str">
        <f t="shared" si="267"/>
        <v/>
      </c>
      <c r="AJ1010" s="6" t="str">
        <f t="shared" si="268"/>
        <v/>
      </c>
      <c r="AK1010" s="6">
        <f t="shared" si="269"/>
        <v>0</v>
      </c>
      <c r="AL1010" s="6">
        <f t="shared" si="270"/>
        <v>0</v>
      </c>
      <c r="AM1010" s="6" t="str">
        <f t="shared" si="271"/>
        <v/>
      </c>
      <c r="AN1010" s="6" t="str">
        <f t="shared" si="272"/>
        <v/>
      </c>
      <c r="AT1010" s="6">
        <f t="shared" si="257"/>
        <v>1</v>
      </c>
      <c r="AU1010" s="6">
        <f t="shared" si="258"/>
        <v>2</v>
      </c>
      <c r="AV1010" s="6" t="str">
        <f t="shared" si="259"/>
        <v/>
      </c>
      <c r="AW1010" s="6" t="str">
        <f t="shared" si="260"/>
        <v/>
      </c>
      <c r="AX1010" s="6">
        <f t="shared" si="261"/>
        <v>0</v>
      </c>
      <c r="AY1010" s="6">
        <f t="shared" si="262"/>
        <v>0</v>
      </c>
      <c r="AZ1010" s="6" t="str">
        <f t="shared" si="263"/>
        <v/>
      </c>
      <c r="BA1010" s="6" t="str">
        <f t="shared" si="264"/>
        <v/>
      </c>
    </row>
    <row r="1011" spans="2:59">
      <c r="B1011" s="2">
        <v>42642</v>
      </c>
      <c r="C1011" s="3">
        <v>21</v>
      </c>
      <c r="D1011" s="3" t="s">
        <v>665</v>
      </c>
      <c r="E1011" s="4">
        <v>42643.128472222219</v>
      </c>
      <c r="F1011" s="5" t="s">
        <v>245</v>
      </c>
      <c r="G1011" s="5" t="s">
        <v>692</v>
      </c>
      <c r="H1011" s="3" t="s">
        <v>245</v>
      </c>
      <c r="I1011" s="3" t="s">
        <v>694</v>
      </c>
      <c r="J1011" s="5">
        <v>0</v>
      </c>
      <c r="K1011" s="5">
        <v>0</v>
      </c>
      <c r="L1011" s="5">
        <v>0</v>
      </c>
      <c r="M1011" s="3">
        <v>1.35</v>
      </c>
      <c r="N1011" s="3">
        <v>4.5999999999999996</v>
      </c>
      <c r="O1011" s="3">
        <v>5.85</v>
      </c>
      <c r="P1011" s="3">
        <v>-1</v>
      </c>
      <c r="R1011" s="3">
        <v>4</v>
      </c>
      <c r="S1011" s="3">
        <v>0</v>
      </c>
      <c r="T1011" s="5">
        <v>3</v>
      </c>
      <c r="U1011" s="3">
        <v>3</v>
      </c>
      <c r="V1011" s="6" t="str">
        <f t="shared" si="256"/>
        <v>欧洲联赛</v>
      </c>
      <c r="AD1011" s="12">
        <v>15251</v>
      </c>
      <c r="AG1011" s="6">
        <f t="shared" si="265"/>
        <v>0</v>
      </c>
      <c r="AH1011" s="6">
        <f t="shared" si="266"/>
        <v>0</v>
      </c>
      <c r="AI1011" s="6" t="str">
        <f t="shared" si="267"/>
        <v/>
      </c>
      <c r="AJ1011" s="6" t="str">
        <f t="shared" si="268"/>
        <v/>
      </c>
      <c r="AK1011" s="6">
        <f t="shared" si="269"/>
        <v>0</v>
      </c>
      <c r="AL1011" s="6">
        <f t="shared" si="270"/>
        <v>0</v>
      </c>
      <c r="AM1011" s="6" t="str">
        <f t="shared" si="271"/>
        <v/>
      </c>
      <c r="AN1011" s="6" t="str">
        <f t="shared" si="272"/>
        <v/>
      </c>
      <c r="AT1011" s="6">
        <f t="shared" si="257"/>
        <v>0</v>
      </c>
      <c r="AU1011" s="6">
        <f t="shared" si="258"/>
        <v>1</v>
      </c>
      <c r="AV1011" s="6" t="str">
        <f t="shared" si="259"/>
        <v/>
      </c>
      <c r="AW1011" s="6" t="str">
        <f t="shared" si="260"/>
        <v/>
      </c>
      <c r="AX1011" s="6">
        <f t="shared" si="261"/>
        <v>0</v>
      </c>
      <c r="AY1011" s="6">
        <f t="shared" si="262"/>
        <v>0</v>
      </c>
      <c r="AZ1011" s="6" t="str">
        <f t="shared" si="263"/>
        <v/>
      </c>
      <c r="BA1011" s="6" t="str">
        <f t="shared" si="264"/>
        <v/>
      </c>
    </row>
    <row r="1012" spans="2:59">
      <c r="B1012" s="2">
        <v>42642</v>
      </c>
      <c r="C1012" s="3">
        <v>22</v>
      </c>
      <c r="D1012" s="3" t="s">
        <v>665</v>
      </c>
      <c r="E1012" s="4">
        <v>42643.128472222219</v>
      </c>
      <c r="F1012" s="5" t="s">
        <v>693</v>
      </c>
      <c r="G1012" s="5" t="s">
        <v>695</v>
      </c>
      <c r="H1012" s="3" t="s">
        <v>693</v>
      </c>
      <c r="I1012" s="3" t="s">
        <v>695</v>
      </c>
      <c r="J1012" s="5">
        <v>2.5</v>
      </c>
      <c r="K1012" s="5">
        <v>3.15</v>
      </c>
      <c r="L1012" s="5">
        <v>2.4300000000000002</v>
      </c>
      <c r="M1012" s="3">
        <v>1.4</v>
      </c>
      <c r="N1012" s="3">
        <v>4.3</v>
      </c>
      <c r="O1012" s="3">
        <v>5.5</v>
      </c>
      <c r="P1012" s="3">
        <v>1</v>
      </c>
      <c r="R1012" s="3">
        <v>0</v>
      </c>
      <c r="S1012" s="3">
        <v>0</v>
      </c>
      <c r="T1012" s="5">
        <v>1</v>
      </c>
      <c r="U1012" s="3">
        <v>3</v>
      </c>
      <c r="V1012" s="6" t="str">
        <f t="shared" si="256"/>
        <v>欧洲联赛</v>
      </c>
      <c r="W1012" s="6" t="s">
        <v>1</v>
      </c>
      <c r="X1012" s="6" t="s">
        <v>1</v>
      </c>
      <c r="Y1012" s="6" t="s">
        <v>1</v>
      </c>
      <c r="Z1012" s="6" t="s">
        <v>3</v>
      </c>
      <c r="AA1012" s="6" t="s">
        <v>44</v>
      </c>
      <c r="AB1012" s="6">
        <v>1</v>
      </c>
      <c r="AC1012" s="6" t="s">
        <v>44</v>
      </c>
      <c r="AD1012" s="12">
        <v>52151</v>
      </c>
      <c r="AG1012" s="6">
        <f t="shared" si="265"/>
        <v>0</v>
      </c>
      <c r="AH1012" s="6">
        <f t="shared" si="266"/>
        <v>0</v>
      </c>
      <c r="AI1012" s="6" t="str">
        <f t="shared" si="267"/>
        <v/>
      </c>
      <c r="AJ1012" s="6" t="str">
        <f t="shared" si="268"/>
        <v/>
      </c>
      <c r="AK1012" s="6">
        <f t="shared" si="269"/>
        <v>0</v>
      </c>
      <c r="AL1012" s="6">
        <f t="shared" si="270"/>
        <v>0</v>
      </c>
      <c r="AM1012" s="6" t="str">
        <f t="shared" si="271"/>
        <v/>
      </c>
      <c r="AN1012" s="6" t="str">
        <f t="shared" si="272"/>
        <v/>
      </c>
      <c r="AT1012" s="6">
        <f t="shared" si="257"/>
        <v>0</v>
      </c>
      <c r="AU1012" s="6">
        <f t="shared" si="258"/>
        <v>0</v>
      </c>
      <c r="AV1012" s="6" t="str">
        <f t="shared" si="259"/>
        <v/>
      </c>
      <c r="AW1012" s="6" t="str">
        <f t="shared" si="260"/>
        <v/>
      </c>
      <c r="AX1012" s="6">
        <f t="shared" si="261"/>
        <v>0</v>
      </c>
      <c r="AY1012" s="6">
        <f t="shared" si="262"/>
        <v>0</v>
      </c>
      <c r="AZ1012" s="6" t="str">
        <f t="shared" si="263"/>
        <v/>
      </c>
      <c r="BA1012" s="6" t="str">
        <f t="shared" si="264"/>
        <v/>
      </c>
    </row>
    <row r="1013" spans="2:59">
      <c r="B1013" s="2">
        <v>42642</v>
      </c>
      <c r="C1013" s="3">
        <v>23</v>
      </c>
      <c r="D1013" s="3" t="s">
        <v>665</v>
      </c>
      <c r="E1013" s="4">
        <v>42643.128472222219</v>
      </c>
      <c r="F1013" s="5" t="s">
        <v>234</v>
      </c>
      <c r="G1013" s="5" t="s">
        <v>696</v>
      </c>
      <c r="H1013" s="3" t="s">
        <v>236</v>
      </c>
      <c r="I1013" s="3" t="s">
        <v>696</v>
      </c>
      <c r="J1013" s="5">
        <v>1.28</v>
      </c>
      <c r="K1013" s="5">
        <v>4.45</v>
      </c>
      <c r="L1013" s="5">
        <v>8.1</v>
      </c>
      <c r="M1013" s="3">
        <v>2.0299999999999998</v>
      </c>
      <c r="N1013" s="3">
        <v>3.45</v>
      </c>
      <c r="O1013" s="3">
        <v>2.88</v>
      </c>
      <c r="P1013" s="3">
        <v>-1</v>
      </c>
      <c r="R1013" s="3">
        <v>1</v>
      </c>
      <c r="S1013" s="3">
        <v>0</v>
      </c>
      <c r="T1013" s="5">
        <v>3</v>
      </c>
      <c r="U1013" s="3">
        <v>1</v>
      </c>
      <c r="V1013" s="6" t="str">
        <f t="shared" si="256"/>
        <v>欧洲联赛</v>
      </c>
      <c r="W1013" s="6" t="s">
        <v>354</v>
      </c>
      <c r="X1013" s="6" t="s">
        <v>2</v>
      </c>
      <c r="Y1013" s="6" t="s">
        <v>2</v>
      </c>
      <c r="Z1013" s="6" t="s">
        <v>3</v>
      </c>
      <c r="AD1013" s="12">
        <v>15251</v>
      </c>
      <c r="AG1013" s="6">
        <f t="shared" si="265"/>
        <v>0</v>
      </c>
      <c r="AH1013" s="6">
        <f t="shared" si="266"/>
        <v>0</v>
      </c>
      <c r="AI1013" s="6" t="str">
        <f t="shared" si="267"/>
        <v/>
      </c>
      <c r="AJ1013" s="6" t="str">
        <f t="shared" si="268"/>
        <v/>
      </c>
      <c r="AK1013" s="6">
        <f t="shared" si="269"/>
        <v>0</v>
      </c>
      <c r="AL1013" s="6">
        <f t="shared" si="270"/>
        <v>0</v>
      </c>
      <c r="AM1013" s="6" t="str">
        <f t="shared" si="271"/>
        <v/>
      </c>
      <c r="AN1013" s="6" t="str">
        <f t="shared" si="272"/>
        <v/>
      </c>
      <c r="AT1013" s="6">
        <f t="shared" si="257"/>
        <v>0</v>
      </c>
      <c r="AU1013" s="6">
        <f t="shared" si="258"/>
        <v>1</v>
      </c>
      <c r="AV1013" s="6" t="str">
        <f t="shared" si="259"/>
        <v/>
      </c>
      <c r="AW1013" s="6" t="str">
        <f t="shared" si="260"/>
        <v/>
      </c>
      <c r="AX1013" s="6">
        <f t="shared" si="261"/>
        <v>0</v>
      </c>
      <c r="AY1013" s="6">
        <f t="shared" si="262"/>
        <v>0</v>
      </c>
      <c r="AZ1013" s="6" t="str">
        <f t="shared" si="263"/>
        <v/>
      </c>
      <c r="BA1013" s="6" t="str">
        <f t="shared" si="264"/>
        <v/>
      </c>
    </row>
    <row r="1014" spans="2:59">
      <c r="B1014" s="2">
        <v>42642</v>
      </c>
      <c r="C1014" s="3">
        <v>24</v>
      </c>
      <c r="D1014" s="3" t="s">
        <v>665</v>
      </c>
      <c r="E1014" s="4">
        <v>42643.128472222219</v>
      </c>
      <c r="F1014" s="5" t="s">
        <v>222</v>
      </c>
      <c r="G1014" s="5" t="s">
        <v>255</v>
      </c>
      <c r="H1014" s="3" t="s">
        <v>224</v>
      </c>
      <c r="I1014" s="3" t="s">
        <v>257</v>
      </c>
      <c r="J1014" s="5">
        <v>2.65</v>
      </c>
      <c r="K1014" s="5">
        <v>3.05</v>
      </c>
      <c r="L1014" s="5">
        <v>2.36</v>
      </c>
      <c r="M1014" s="3">
        <v>1.42</v>
      </c>
      <c r="N1014" s="3">
        <v>4.1500000000000004</v>
      </c>
      <c r="O1014" s="3">
        <v>5.45</v>
      </c>
      <c r="P1014" s="3">
        <v>1</v>
      </c>
      <c r="R1014" s="3">
        <v>3</v>
      </c>
      <c r="S1014" s="3">
        <v>1</v>
      </c>
      <c r="T1014" s="5">
        <v>3</v>
      </c>
      <c r="U1014" s="3">
        <v>3</v>
      </c>
      <c r="V1014" s="6" t="str">
        <f t="shared" si="256"/>
        <v>欧洲联赛</v>
      </c>
      <c r="W1014" s="6" t="s">
        <v>5</v>
      </c>
      <c r="X1014" s="6" t="s">
        <v>1</v>
      </c>
      <c r="Y1014" s="6" t="s">
        <v>6</v>
      </c>
      <c r="Z1014" s="6" t="s">
        <v>3</v>
      </c>
      <c r="AA1014" s="6" t="s">
        <v>44</v>
      </c>
      <c r="AB1014" s="6">
        <v>1</v>
      </c>
      <c r="AC1014" s="6" t="s">
        <v>44</v>
      </c>
      <c r="AD1014" s="12">
        <v>52151</v>
      </c>
      <c r="AG1014" s="6">
        <f t="shared" si="265"/>
        <v>0</v>
      </c>
      <c r="AH1014" s="6">
        <f t="shared" si="266"/>
        <v>0</v>
      </c>
      <c r="AI1014" s="6" t="str">
        <f t="shared" si="267"/>
        <v/>
      </c>
      <c r="AJ1014" s="6" t="str">
        <f t="shared" si="268"/>
        <v/>
      </c>
      <c r="AK1014" s="6">
        <f t="shared" si="269"/>
        <v>0</v>
      </c>
      <c r="AL1014" s="6">
        <f t="shared" si="270"/>
        <v>0</v>
      </c>
      <c r="AM1014" s="6" t="str">
        <f t="shared" si="271"/>
        <v/>
      </c>
      <c r="AN1014" s="6" t="str">
        <f t="shared" si="272"/>
        <v/>
      </c>
      <c r="AT1014" s="6">
        <f t="shared" si="257"/>
        <v>0</v>
      </c>
      <c r="AU1014" s="6">
        <f t="shared" si="258"/>
        <v>0</v>
      </c>
      <c r="AV1014" s="6" t="str">
        <f t="shared" si="259"/>
        <v/>
      </c>
      <c r="AW1014" s="6" t="str">
        <f t="shared" si="260"/>
        <v/>
      </c>
      <c r="AX1014" s="6">
        <f t="shared" si="261"/>
        <v>0</v>
      </c>
      <c r="AY1014" s="6">
        <f t="shared" si="262"/>
        <v>0</v>
      </c>
      <c r="AZ1014" s="6" t="str">
        <f t="shared" si="263"/>
        <v/>
      </c>
      <c r="BA1014" s="6" t="str">
        <f t="shared" si="264"/>
        <v/>
      </c>
    </row>
    <row r="1015" spans="2:59">
      <c r="B1015" s="2">
        <v>42642</v>
      </c>
      <c r="C1015" s="3">
        <v>25</v>
      </c>
      <c r="D1015" s="3" t="s">
        <v>347</v>
      </c>
      <c r="E1015" s="4">
        <v>42643.260416666664</v>
      </c>
      <c r="F1015" s="5" t="s">
        <v>657</v>
      </c>
      <c r="G1015" s="5" t="s">
        <v>610</v>
      </c>
      <c r="H1015" s="3" t="s">
        <v>658</v>
      </c>
      <c r="I1015" s="3" t="s">
        <v>610</v>
      </c>
      <c r="J1015" s="5">
        <v>3.77</v>
      </c>
      <c r="K1015" s="5">
        <v>3.07</v>
      </c>
      <c r="L1015" s="5">
        <v>1.86</v>
      </c>
      <c r="M1015" s="3">
        <v>1.7</v>
      </c>
      <c r="N1015" s="3">
        <v>3.5</v>
      </c>
      <c r="O1015" s="3">
        <v>3.92</v>
      </c>
      <c r="P1015" s="3">
        <v>1</v>
      </c>
      <c r="R1015" s="3">
        <v>0</v>
      </c>
      <c r="S1015" s="3">
        <v>2</v>
      </c>
      <c r="T1015" s="5">
        <v>0</v>
      </c>
      <c r="U1015" s="3">
        <v>0</v>
      </c>
      <c r="V1015" s="6" t="str">
        <f t="shared" si="256"/>
        <v>南俱杯</v>
      </c>
      <c r="W1015" s="6" t="s">
        <v>322</v>
      </c>
      <c r="X1015" s="6" t="s">
        <v>1</v>
      </c>
      <c r="Y1015" s="6" t="s">
        <v>1</v>
      </c>
      <c r="Z1015" s="6" t="s">
        <v>3</v>
      </c>
      <c r="AC1015" s="6">
        <v>1</v>
      </c>
      <c r="AD1015" s="12">
        <v>52152</v>
      </c>
      <c r="AG1015" s="6">
        <f t="shared" si="265"/>
        <v>0</v>
      </c>
      <c r="AH1015" s="6">
        <f t="shared" si="266"/>
        <v>0</v>
      </c>
      <c r="AI1015" s="6" t="str">
        <f t="shared" si="267"/>
        <v/>
      </c>
      <c r="AJ1015" s="6" t="str">
        <f t="shared" si="268"/>
        <v/>
      </c>
      <c r="AK1015" s="6">
        <f t="shared" si="269"/>
        <v>0</v>
      </c>
      <c r="AL1015" s="6">
        <f t="shared" si="270"/>
        <v>0</v>
      </c>
      <c r="AM1015" s="6" t="str">
        <f t="shared" si="271"/>
        <v/>
      </c>
      <c r="AN1015" s="6" t="str">
        <f t="shared" si="272"/>
        <v/>
      </c>
      <c r="AT1015" s="6">
        <f t="shared" si="257"/>
        <v>0</v>
      </c>
      <c r="AU1015" s="6">
        <f t="shared" si="258"/>
        <v>0</v>
      </c>
      <c r="AV1015" s="6" t="str">
        <f t="shared" si="259"/>
        <v/>
      </c>
      <c r="AW1015" s="6" t="str">
        <f t="shared" si="260"/>
        <v/>
      </c>
      <c r="AX1015" s="6">
        <f t="shared" si="261"/>
        <v>0</v>
      </c>
      <c r="AY1015" s="6">
        <f t="shared" si="262"/>
        <v>0</v>
      </c>
      <c r="AZ1015" s="6" t="str">
        <f t="shared" si="263"/>
        <v/>
      </c>
      <c r="BA1015" s="6" t="str">
        <f t="shared" si="264"/>
        <v/>
      </c>
    </row>
    <row r="1016" spans="2:59">
      <c r="B1016" s="2">
        <v>42642</v>
      </c>
      <c r="C1016" s="3">
        <v>26</v>
      </c>
      <c r="D1016" s="3" t="s">
        <v>347</v>
      </c>
      <c r="E1016" s="4">
        <v>42643.364583333336</v>
      </c>
      <c r="F1016" s="5" t="s">
        <v>725</v>
      </c>
      <c r="G1016" s="5" t="s">
        <v>1126</v>
      </c>
      <c r="H1016" s="3" t="s">
        <v>725</v>
      </c>
      <c r="I1016" s="3" t="s">
        <v>1126</v>
      </c>
      <c r="J1016" s="5">
        <v>1.77</v>
      </c>
      <c r="K1016" s="5">
        <v>3.15</v>
      </c>
      <c r="L1016" s="5">
        <v>4.05</v>
      </c>
      <c r="M1016" s="3">
        <v>3.65</v>
      </c>
      <c r="N1016" s="3">
        <v>3.4</v>
      </c>
      <c r="O1016" s="3">
        <v>1.78</v>
      </c>
      <c r="P1016" s="3">
        <v>-1</v>
      </c>
      <c r="R1016" s="3">
        <v>4</v>
      </c>
      <c r="S1016" s="3">
        <v>1</v>
      </c>
      <c r="T1016" s="5">
        <v>3</v>
      </c>
      <c r="U1016" s="3">
        <v>3</v>
      </c>
      <c r="V1016" s="6" t="str">
        <f t="shared" si="256"/>
        <v>南俱杯</v>
      </c>
      <c r="W1016" s="6" t="s">
        <v>0</v>
      </c>
      <c r="X1016" s="6" t="s">
        <v>1</v>
      </c>
      <c r="Y1016" s="6" t="s">
        <v>2</v>
      </c>
      <c r="Z1016" s="6" t="s">
        <v>3</v>
      </c>
      <c r="AD1016" s="12">
        <v>15521</v>
      </c>
      <c r="AG1016" s="6">
        <f t="shared" si="265"/>
        <v>0</v>
      </c>
      <c r="AH1016" s="6">
        <f t="shared" si="266"/>
        <v>0</v>
      </c>
      <c r="AI1016" s="6" t="str">
        <f t="shared" si="267"/>
        <v/>
      </c>
      <c r="AJ1016" s="6" t="str">
        <f t="shared" si="268"/>
        <v/>
      </c>
      <c r="AK1016" s="6">
        <f t="shared" si="269"/>
        <v>0</v>
      </c>
      <c r="AL1016" s="6">
        <f t="shared" si="270"/>
        <v>0</v>
      </c>
      <c r="AM1016" s="6" t="str">
        <f t="shared" si="271"/>
        <v/>
      </c>
      <c r="AN1016" s="6" t="str">
        <f t="shared" si="272"/>
        <v/>
      </c>
      <c r="AT1016" s="6">
        <f t="shared" si="257"/>
        <v>1</v>
      </c>
      <c r="AU1016" s="6">
        <f t="shared" si="258"/>
        <v>2</v>
      </c>
      <c r="AV1016" s="6" t="str">
        <f t="shared" si="259"/>
        <v/>
      </c>
      <c r="AW1016" s="6" t="str">
        <f t="shared" si="260"/>
        <v/>
      </c>
      <c r="AX1016" s="6">
        <f t="shared" si="261"/>
        <v>0</v>
      </c>
      <c r="AY1016" s="6">
        <f t="shared" si="262"/>
        <v>0</v>
      </c>
      <c r="AZ1016" s="6" t="str">
        <f t="shared" si="263"/>
        <v/>
      </c>
      <c r="BA1016" s="6" t="str">
        <f t="shared" si="264"/>
        <v/>
      </c>
    </row>
    <row r="1017" spans="2:59">
      <c r="B1017" s="2">
        <v>42643</v>
      </c>
      <c r="C1017" s="3">
        <v>1</v>
      </c>
      <c r="D1017" s="3" t="s">
        <v>86</v>
      </c>
      <c r="E1017" s="4">
        <v>42644.020833333336</v>
      </c>
      <c r="F1017" s="5" t="s">
        <v>95</v>
      </c>
      <c r="G1017" s="5" t="s">
        <v>88</v>
      </c>
      <c r="H1017" s="3" t="s">
        <v>95</v>
      </c>
      <c r="I1017" s="3" t="s">
        <v>89</v>
      </c>
      <c r="J1017" s="5">
        <v>2.1</v>
      </c>
      <c r="K1017" s="5">
        <v>3.4</v>
      </c>
      <c r="L1017" s="5">
        <v>2.8</v>
      </c>
      <c r="M1017" s="3">
        <v>4.25</v>
      </c>
      <c r="N1017" s="3">
        <v>4.0999999999999996</v>
      </c>
      <c r="O1017" s="3">
        <v>1.54</v>
      </c>
      <c r="P1017" s="3">
        <v>-1</v>
      </c>
      <c r="R1017" s="3">
        <v>2</v>
      </c>
      <c r="S1017" s="3">
        <v>0</v>
      </c>
      <c r="T1017" s="5">
        <v>3</v>
      </c>
      <c r="U1017" s="3">
        <v>3</v>
      </c>
      <c r="V1017" s="6" t="str">
        <f t="shared" si="256"/>
        <v>德乙</v>
      </c>
      <c r="W1017" s="6" t="s">
        <v>1</v>
      </c>
      <c r="X1017" s="6" t="s">
        <v>1</v>
      </c>
      <c r="Y1017" s="6" t="s">
        <v>1</v>
      </c>
      <c r="Z1017" s="6" t="s">
        <v>43</v>
      </c>
      <c r="AC1017" s="6">
        <v>1</v>
      </c>
      <c r="AD1017" s="12">
        <v>25512</v>
      </c>
      <c r="AG1017" s="6">
        <f t="shared" si="265"/>
        <v>3</v>
      </c>
      <c r="AH1017" s="6">
        <f t="shared" si="266"/>
        <v>5</v>
      </c>
      <c r="AI1017" s="6">
        <f t="shared" si="267"/>
        <v>0.13249999999999995</v>
      </c>
      <c r="AJ1017" s="6" t="str">
        <f t="shared" si="268"/>
        <v/>
      </c>
      <c r="AK1017" s="6">
        <f t="shared" si="269"/>
        <v>0</v>
      </c>
      <c r="AL1017" s="6">
        <f t="shared" si="270"/>
        <v>0</v>
      </c>
      <c r="AM1017" s="6" t="str">
        <f t="shared" si="271"/>
        <v/>
      </c>
      <c r="AN1017" s="6" t="str">
        <f t="shared" si="272"/>
        <v/>
      </c>
      <c r="AT1017" s="6">
        <f t="shared" si="257"/>
        <v>0</v>
      </c>
      <c r="AU1017" s="6">
        <f t="shared" si="258"/>
        <v>0</v>
      </c>
      <c r="AV1017" s="6" t="str">
        <f t="shared" si="259"/>
        <v/>
      </c>
      <c r="AW1017" s="6" t="str">
        <f t="shared" si="260"/>
        <v/>
      </c>
      <c r="AX1017" s="6">
        <f t="shared" si="261"/>
        <v>0</v>
      </c>
      <c r="AY1017" s="6">
        <f t="shared" si="262"/>
        <v>0</v>
      </c>
      <c r="AZ1017" s="6" t="str">
        <f t="shared" si="263"/>
        <v/>
      </c>
      <c r="BA1017" s="6" t="str">
        <f t="shared" si="264"/>
        <v/>
      </c>
      <c r="BG1017" s="12" t="s">
        <v>1220</v>
      </c>
    </row>
    <row r="1018" spans="2:59">
      <c r="B1018" s="2">
        <v>42643</v>
      </c>
      <c r="C1018" s="3">
        <v>2</v>
      </c>
      <c r="D1018" s="3" t="s">
        <v>86</v>
      </c>
      <c r="E1018" s="4">
        <v>42644.020833333336</v>
      </c>
      <c r="F1018" s="5" t="s">
        <v>981</v>
      </c>
      <c r="G1018" s="5" t="s">
        <v>752</v>
      </c>
      <c r="H1018" s="3" t="s">
        <v>981</v>
      </c>
      <c r="I1018" s="3" t="s">
        <v>752</v>
      </c>
      <c r="J1018" s="5">
        <v>2.2799999999999998</v>
      </c>
      <c r="K1018" s="5">
        <v>3.1</v>
      </c>
      <c r="L1018" s="5">
        <v>2.72</v>
      </c>
      <c r="M1018" s="3">
        <v>4.95</v>
      </c>
      <c r="N1018" s="3">
        <v>4.2</v>
      </c>
      <c r="O1018" s="3">
        <v>1.45</v>
      </c>
      <c r="P1018" s="3">
        <v>-1</v>
      </c>
      <c r="R1018" s="3">
        <v>2</v>
      </c>
      <c r="S1018" s="3">
        <v>4</v>
      </c>
      <c r="T1018" s="5">
        <v>0</v>
      </c>
      <c r="U1018" s="3">
        <v>0</v>
      </c>
      <c r="V1018" s="6" t="str">
        <f t="shared" si="256"/>
        <v>德乙</v>
      </c>
      <c r="W1018" s="6" t="s">
        <v>464</v>
      </c>
      <c r="X1018" s="6" t="s">
        <v>1</v>
      </c>
      <c r="Y1018" s="6" t="s">
        <v>1</v>
      </c>
      <c r="Z1018" s="6" t="s">
        <v>43</v>
      </c>
      <c r="AA1018" s="6" t="s">
        <v>44</v>
      </c>
      <c r="AB1018" s="6">
        <v>1</v>
      </c>
      <c r="AC1018" s="6" t="s">
        <v>44</v>
      </c>
      <c r="AD1018" s="12">
        <v>25511</v>
      </c>
      <c r="AG1018" s="6">
        <f t="shared" si="265"/>
        <v>0</v>
      </c>
      <c r="AH1018" s="6">
        <f t="shared" si="266"/>
        <v>0</v>
      </c>
      <c r="AI1018" s="6" t="str">
        <f t="shared" si="267"/>
        <v/>
      </c>
      <c r="AJ1018" s="6" t="str">
        <f t="shared" si="268"/>
        <v/>
      </c>
      <c r="AK1018" s="6">
        <f t="shared" si="269"/>
        <v>2</v>
      </c>
      <c r="AL1018" s="6">
        <f t="shared" si="270"/>
        <v>4</v>
      </c>
      <c r="AM1018" s="6" t="str">
        <f t="shared" si="271"/>
        <v/>
      </c>
      <c r="AN1018" s="6" t="str">
        <f t="shared" si="272"/>
        <v/>
      </c>
      <c r="AT1018" s="6">
        <f t="shared" si="257"/>
        <v>0</v>
      </c>
      <c r="AU1018" s="6">
        <f t="shared" si="258"/>
        <v>0</v>
      </c>
      <c r="AV1018" s="6" t="str">
        <f t="shared" si="259"/>
        <v/>
      </c>
      <c r="AW1018" s="6" t="str">
        <f t="shared" si="260"/>
        <v/>
      </c>
      <c r="AX1018" s="6">
        <f t="shared" si="261"/>
        <v>0</v>
      </c>
      <c r="AY1018" s="6">
        <f t="shared" si="262"/>
        <v>0</v>
      </c>
      <c r="AZ1018" s="6" t="str">
        <f t="shared" si="263"/>
        <v/>
      </c>
      <c r="BA1018" s="6" t="str">
        <f t="shared" si="264"/>
        <v/>
      </c>
    </row>
    <row r="1019" spans="2:59">
      <c r="B1019" s="2">
        <v>42643</v>
      </c>
      <c r="C1019" s="3">
        <v>3</v>
      </c>
      <c r="D1019" s="3" t="s">
        <v>86</v>
      </c>
      <c r="E1019" s="4">
        <v>42644.020833333336</v>
      </c>
      <c r="F1019" s="5" t="s">
        <v>829</v>
      </c>
      <c r="G1019" s="5" t="s">
        <v>90</v>
      </c>
      <c r="H1019" s="3" t="s">
        <v>829</v>
      </c>
      <c r="I1019" s="3" t="s">
        <v>90</v>
      </c>
      <c r="J1019" s="5">
        <v>2.1</v>
      </c>
      <c r="K1019" s="5">
        <v>3</v>
      </c>
      <c r="L1019" s="5">
        <v>3.15</v>
      </c>
      <c r="M1019" s="3">
        <v>4.55</v>
      </c>
      <c r="N1019" s="3">
        <v>3.85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V1019" s="6" t="str">
        <f t="shared" si="256"/>
        <v>德乙</v>
      </c>
      <c r="W1019" s="6" t="s">
        <v>322</v>
      </c>
      <c r="X1019" s="6" t="s">
        <v>2</v>
      </c>
      <c r="Y1019" s="6" t="s">
        <v>2</v>
      </c>
      <c r="Z1019" s="6" t="s">
        <v>43</v>
      </c>
      <c r="AC1019" s="6">
        <v>1</v>
      </c>
      <c r="AD1019" s="12">
        <v>25512</v>
      </c>
      <c r="AG1019" s="6">
        <f t="shared" si="265"/>
        <v>0</v>
      </c>
      <c r="AH1019" s="6">
        <f t="shared" si="266"/>
        <v>2</v>
      </c>
      <c r="AI1019" s="6" t="str">
        <f t="shared" si="267"/>
        <v/>
      </c>
      <c r="AJ1019" s="6" t="str">
        <f t="shared" si="268"/>
        <v/>
      </c>
      <c r="AK1019" s="6">
        <f t="shared" si="269"/>
        <v>0</v>
      </c>
      <c r="AL1019" s="6">
        <f t="shared" si="270"/>
        <v>0</v>
      </c>
      <c r="AM1019" s="6" t="str">
        <f t="shared" si="271"/>
        <v/>
      </c>
      <c r="AN1019" s="6" t="str">
        <f t="shared" si="272"/>
        <v/>
      </c>
      <c r="AT1019" s="6">
        <f t="shared" si="257"/>
        <v>0</v>
      </c>
      <c r="AU1019" s="6">
        <f t="shared" si="258"/>
        <v>0</v>
      </c>
      <c r="AV1019" s="6" t="str">
        <f t="shared" si="259"/>
        <v/>
      </c>
      <c r="AW1019" s="6" t="str">
        <f t="shared" si="260"/>
        <v/>
      </c>
      <c r="AX1019" s="6">
        <f t="shared" si="261"/>
        <v>0</v>
      </c>
      <c r="AY1019" s="6">
        <f t="shared" si="262"/>
        <v>0</v>
      </c>
      <c r="AZ1019" s="6" t="str">
        <f t="shared" si="263"/>
        <v/>
      </c>
      <c r="BA1019" s="6" t="str">
        <f t="shared" si="264"/>
        <v/>
      </c>
    </row>
    <row r="1020" spans="2:59">
      <c r="B1020" s="2">
        <v>42643</v>
      </c>
      <c r="C1020" s="3">
        <v>4</v>
      </c>
      <c r="D1020" s="3" t="s">
        <v>121</v>
      </c>
      <c r="E1020" s="4">
        <v>42644.041666666664</v>
      </c>
      <c r="F1020" s="5" t="s">
        <v>169</v>
      </c>
      <c r="G1020" s="5" t="s">
        <v>123</v>
      </c>
      <c r="H1020" s="3" t="s">
        <v>169</v>
      </c>
      <c r="I1020" s="3" t="s">
        <v>123</v>
      </c>
      <c r="J1020" s="5">
        <v>2.4300000000000002</v>
      </c>
      <c r="K1020" s="5">
        <v>3.4</v>
      </c>
      <c r="L1020" s="5">
        <v>2.37</v>
      </c>
      <c r="M1020" s="3">
        <v>1.42</v>
      </c>
      <c r="N1020" s="3">
        <v>4.5</v>
      </c>
      <c r="O1020" s="3">
        <v>4.95</v>
      </c>
      <c r="P1020" s="3">
        <v>1</v>
      </c>
      <c r="R1020" s="3">
        <v>0</v>
      </c>
      <c r="S1020" s="3">
        <v>1</v>
      </c>
      <c r="T1020" s="5">
        <v>0</v>
      </c>
      <c r="U1020" s="3">
        <v>1</v>
      </c>
      <c r="V1020" s="6" t="str">
        <f t="shared" si="256"/>
        <v>瑞典超</v>
      </c>
      <c r="W1020" s="6" t="s">
        <v>1</v>
      </c>
      <c r="X1020" s="6" t="s">
        <v>1</v>
      </c>
      <c r="Y1020" s="6" t="s">
        <v>1</v>
      </c>
      <c r="Z1020" s="6" t="s">
        <v>43</v>
      </c>
      <c r="AC1020" s="6">
        <v>1</v>
      </c>
      <c r="AD1020" s="12">
        <v>52152</v>
      </c>
      <c r="AG1020" s="6">
        <f t="shared" si="265"/>
        <v>0</v>
      </c>
      <c r="AH1020" s="6">
        <f t="shared" si="266"/>
        <v>0</v>
      </c>
      <c r="AI1020" s="6" t="str">
        <f t="shared" si="267"/>
        <v/>
      </c>
      <c r="AJ1020" s="6" t="str">
        <f t="shared" si="268"/>
        <v/>
      </c>
      <c r="AK1020" s="6">
        <f t="shared" si="269"/>
        <v>0</v>
      </c>
      <c r="AL1020" s="6">
        <f t="shared" si="270"/>
        <v>0</v>
      </c>
      <c r="AM1020" s="6" t="str">
        <f t="shared" si="271"/>
        <v/>
      </c>
      <c r="AN1020" s="6" t="str">
        <f t="shared" si="272"/>
        <v/>
      </c>
      <c r="AT1020" s="6">
        <f t="shared" si="257"/>
        <v>0</v>
      </c>
      <c r="AU1020" s="6">
        <f t="shared" si="258"/>
        <v>0</v>
      </c>
      <c r="AV1020" s="6" t="str">
        <f t="shared" si="259"/>
        <v/>
      </c>
      <c r="AW1020" s="6" t="str">
        <f t="shared" si="260"/>
        <v/>
      </c>
      <c r="AX1020" s="6">
        <f t="shared" si="261"/>
        <v>0</v>
      </c>
      <c r="AY1020" s="6">
        <f t="shared" si="262"/>
        <v>0</v>
      </c>
      <c r="AZ1020" s="6" t="str">
        <f t="shared" si="263"/>
        <v/>
      </c>
      <c r="BA1020" s="6" t="str">
        <f t="shared" si="264"/>
        <v/>
      </c>
    </row>
    <row r="1021" spans="2:59">
      <c r="B1021" s="2">
        <v>42643</v>
      </c>
      <c r="C1021" s="3">
        <v>5</v>
      </c>
      <c r="D1021" s="3" t="s">
        <v>137</v>
      </c>
      <c r="E1021" s="4">
        <v>42644.041666666664</v>
      </c>
      <c r="F1021" s="5" t="s">
        <v>179</v>
      </c>
      <c r="G1021" s="5" t="s">
        <v>998</v>
      </c>
      <c r="H1021" s="3" t="s">
        <v>181</v>
      </c>
      <c r="I1021" s="3" t="s">
        <v>998</v>
      </c>
      <c r="J1021" s="5">
        <v>2.36</v>
      </c>
      <c r="K1021" s="5">
        <v>3.4</v>
      </c>
      <c r="L1021" s="5">
        <v>2.4300000000000002</v>
      </c>
      <c r="M1021" s="3">
        <v>5</v>
      </c>
      <c r="N1021" s="3">
        <v>4.45</v>
      </c>
      <c r="O1021" s="3">
        <v>1.42</v>
      </c>
      <c r="P1021" s="3">
        <v>-1</v>
      </c>
      <c r="R1021" s="3">
        <v>4</v>
      </c>
      <c r="S1021" s="3">
        <v>2</v>
      </c>
      <c r="T1021" s="5">
        <v>3</v>
      </c>
      <c r="U1021" s="3">
        <v>3</v>
      </c>
      <c r="V1021" s="6" t="str">
        <f t="shared" si="256"/>
        <v>挪超</v>
      </c>
      <c r="W1021" s="6" t="s">
        <v>1</v>
      </c>
      <c r="X1021" s="6" t="s">
        <v>1</v>
      </c>
      <c r="Y1021" s="6" t="s">
        <v>1</v>
      </c>
      <c r="Z1021" s="6" t="s">
        <v>43</v>
      </c>
      <c r="AC1021" s="6">
        <v>1</v>
      </c>
      <c r="AD1021" s="12">
        <v>25512</v>
      </c>
      <c r="AG1021" s="6">
        <f t="shared" si="265"/>
        <v>3</v>
      </c>
      <c r="AH1021" s="6">
        <f t="shared" si="266"/>
        <v>5</v>
      </c>
      <c r="AI1021" s="6">
        <f t="shared" si="267"/>
        <v>0.37840000000000007</v>
      </c>
      <c r="AJ1021" s="6" t="str">
        <f t="shared" si="268"/>
        <v/>
      </c>
      <c r="AK1021" s="6">
        <f t="shared" si="269"/>
        <v>0</v>
      </c>
      <c r="AL1021" s="6">
        <f t="shared" si="270"/>
        <v>0</v>
      </c>
      <c r="AM1021" s="6" t="str">
        <f t="shared" si="271"/>
        <v/>
      </c>
      <c r="AN1021" s="6" t="str">
        <f t="shared" si="272"/>
        <v/>
      </c>
      <c r="AT1021" s="6">
        <f t="shared" si="257"/>
        <v>0</v>
      </c>
      <c r="AU1021" s="6">
        <f t="shared" si="258"/>
        <v>0</v>
      </c>
      <c r="AV1021" s="6" t="str">
        <f t="shared" si="259"/>
        <v/>
      </c>
      <c r="AW1021" s="6" t="str">
        <f t="shared" si="260"/>
        <v/>
      </c>
      <c r="AX1021" s="6">
        <f t="shared" si="261"/>
        <v>0</v>
      </c>
      <c r="AY1021" s="6">
        <f t="shared" si="262"/>
        <v>0</v>
      </c>
      <c r="AZ1021" s="6" t="str">
        <f t="shared" si="263"/>
        <v/>
      </c>
      <c r="BA1021" s="6" t="str">
        <f t="shared" si="264"/>
        <v/>
      </c>
    </row>
    <row r="1022" spans="2:59">
      <c r="B1022" s="2">
        <v>42643</v>
      </c>
      <c r="C1022" s="3">
        <v>6</v>
      </c>
      <c r="D1022" s="3" t="s">
        <v>554</v>
      </c>
      <c r="E1022" s="4">
        <v>42644.083333333336</v>
      </c>
      <c r="F1022" s="5" t="s">
        <v>771</v>
      </c>
      <c r="G1022" s="5" t="s">
        <v>876</v>
      </c>
      <c r="H1022" s="3" t="s">
        <v>771</v>
      </c>
      <c r="I1022" s="3" t="s">
        <v>876</v>
      </c>
      <c r="J1022" s="5">
        <v>2.38</v>
      </c>
      <c r="K1022" s="5">
        <v>2.5</v>
      </c>
      <c r="L1022" s="5">
        <v>3.23</v>
      </c>
      <c r="M1022" s="3">
        <v>6</v>
      </c>
      <c r="N1022" s="3">
        <v>3.95</v>
      </c>
      <c r="O1022" s="3">
        <v>1.41</v>
      </c>
      <c r="P1022" s="3">
        <v>-1</v>
      </c>
      <c r="R1022" s="3">
        <v>1</v>
      </c>
      <c r="S1022" s="3">
        <v>1</v>
      </c>
      <c r="T1022" s="5">
        <v>1</v>
      </c>
      <c r="U1022" s="3">
        <v>0</v>
      </c>
      <c r="V1022" s="6" t="str">
        <f t="shared" si="256"/>
        <v>法乙</v>
      </c>
      <c r="W1022" s="6" t="s">
        <v>1</v>
      </c>
      <c r="X1022" s="6" t="s">
        <v>1</v>
      </c>
      <c r="Y1022" s="6" t="s">
        <v>1</v>
      </c>
      <c r="Z1022" s="6" t="s">
        <v>43</v>
      </c>
      <c r="AA1022" s="6" t="s">
        <v>44</v>
      </c>
      <c r="AB1022" s="6">
        <v>1</v>
      </c>
      <c r="AC1022" s="6" t="s">
        <v>44</v>
      </c>
      <c r="AD1022" s="12">
        <v>25511</v>
      </c>
      <c r="AG1022" s="6">
        <f t="shared" si="265"/>
        <v>0</v>
      </c>
      <c r="AH1022" s="6">
        <f t="shared" si="266"/>
        <v>0</v>
      </c>
      <c r="AI1022" s="6" t="str">
        <f t="shared" si="267"/>
        <v/>
      </c>
      <c r="AJ1022" s="6" t="str">
        <f t="shared" si="268"/>
        <v/>
      </c>
      <c r="AK1022" s="6">
        <f t="shared" si="269"/>
        <v>3</v>
      </c>
      <c r="AL1022" s="6">
        <f t="shared" si="270"/>
        <v>5</v>
      </c>
      <c r="AM1022" s="6">
        <f t="shared" si="271"/>
        <v>3.1246999999999998</v>
      </c>
      <c r="AN1022" s="6" t="str">
        <f t="shared" si="272"/>
        <v/>
      </c>
      <c r="AT1022" s="6">
        <f t="shared" si="257"/>
        <v>0</v>
      </c>
      <c r="AU1022" s="6">
        <f t="shared" si="258"/>
        <v>0</v>
      </c>
      <c r="AV1022" s="6" t="str">
        <f t="shared" si="259"/>
        <v/>
      </c>
      <c r="AW1022" s="6" t="str">
        <f t="shared" si="260"/>
        <v/>
      </c>
      <c r="AX1022" s="6">
        <f t="shared" si="261"/>
        <v>0</v>
      </c>
      <c r="AY1022" s="6">
        <f t="shared" si="262"/>
        <v>0</v>
      </c>
      <c r="AZ1022" s="6" t="str">
        <f t="shared" si="263"/>
        <v/>
      </c>
      <c r="BA1022" s="6" t="str">
        <f t="shared" si="264"/>
        <v/>
      </c>
      <c r="BG1022" s="6" t="s">
        <v>1221</v>
      </c>
    </row>
    <row r="1023" spans="2:59">
      <c r="B1023" s="2">
        <v>42643</v>
      </c>
      <c r="C1023" s="3">
        <v>7</v>
      </c>
      <c r="D1023" s="3" t="s">
        <v>554</v>
      </c>
      <c r="E1023" s="4">
        <v>42644.083333333336</v>
      </c>
      <c r="F1023" s="5" t="s">
        <v>760</v>
      </c>
      <c r="G1023" s="5" t="s">
        <v>769</v>
      </c>
      <c r="H1023" s="3" t="s">
        <v>760</v>
      </c>
      <c r="I1023" s="3" t="s">
        <v>769</v>
      </c>
      <c r="J1023" s="5">
        <v>2.08</v>
      </c>
      <c r="K1023" s="5">
        <v>2.7</v>
      </c>
      <c r="L1023" s="5">
        <v>3.6</v>
      </c>
      <c r="M1023" s="3">
        <v>4.7</v>
      </c>
      <c r="N1023" s="3">
        <v>3.7</v>
      </c>
      <c r="O1023" s="3">
        <v>1.55</v>
      </c>
      <c r="P1023" s="3">
        <v>-1</v>
      </c>
      <c r="R1023" s="3">
        <v>1</v>
      </c>
      <c r="S1023" s="3">
        <v>0</v>
      </c>
      <c r="T1023" s="5">
        <v>3</v>
      </c>
      <c r="U1023" s="3">
        <v>1</v>
      </c>
      <c r="V1023" s="6" t="str">
        <f t="shared" si="256"/>
        <v>法乙</v>
      </c>
      <c r="W1023" s="6" t="s">
        <v>0</v>
      </c>
      <c r="X1023" s="6" t="s">
        <v>1</v>
      </c>
      <c r="Y1023" s="6" t="s">
        <v>1</v>
      </c>
      <c r="Z1023" s="6" t="s">
        <v>43</v>
      </c>
      <c r="AC1023" s="6">
        <v>1</v>
      </c>
      <c r="AD1023" s="12">
        <v>25512</v>
      </c>
      <c r="AG1023" s="6">
        <f t="shared" si="265"/>
        <v>2</v>
      </c>
      <c r="AH1023" s="6">
        <f t="shared" si="266"/>
        <v>4</v>
      </c>
      <c r="AI1023" s="6" t="str">
        <f t="shared" si="267"/>
        <v/>
      </c>
      <c r="AJ1023" s="6" t="str">
        <f t="shared" si="268"/>
        <v/>
      </c>
      <c r="AK1023" s="6">
        <f t="shared" si="269"/>
        <v>0</v>
      </c>
      <c r="AL1023" s="6">
        <f t="shared" si="270"/>
        <v>0</v>
      </c>
      <c r="AM1023" s="6" t="str">
        <f t="shared" si="271"/>
        <v/>
      </c>
      <c r="AN1023" s="6" t="str">
        <f t="shared" si="272"/>
        <v/>
      </c>
      <c r="AT1023" s="6">
        <f t="shared" si="257"/>
        <v>0</v>
      </c>
      <c r="AU1023" s="6">
        <f t="shared" si="258"/>
        <v>0</v>
      </c>
      <c r="AV1023" s="6" t="str">
        <f t="shared" si="259"/>
        <v/>
      </c>
      <c r="AW1023" s="6" t="str">
        <f t="shared" si="260"/>
        <v/>
      </c>
      <c r="AX1023" s="6">
        <f t="shared" si="261"/>
        <v>0</v>
      </c>
      <c r="AY1023" s="6">
        <f t="shared" si="262"/>
        <v>0</v>
      </c>
      <c r="AZ1023" s="6" t="str">
        <f t="shared" si="263"/>
        <v/>
      </c>
      <c r="BA1023" s="6" t="str">
        <f t="shared" si="264"/>
        <v/>
      </c>
      <c r="BG1023" s="6" t="s">
        <v>1222</v>
      </c>
    </row>
    <row r="1024" spans="2:59">
      <c r="B1024" s="2">
        <v>42643</v>
      </c>
      <c r="C1024" s="3">
        <v>8</v>
      </c>
      <c r="D1024" s="3" t="s">
        <v>554</v>
      </c>
      <c r="E1024" s="4">
        <v>42644.083333333336</v>
      </c>
      <c r="F1024" s="5" t="s">
        <v>767</v>
      </c>
      <c r="G1024" s="5" t="s">
        <v>755</v>
      </c>
      <c r="H1024" s="3" t="s">
        <v>767</v>
      </c>
      <c r="I1024" s="3" t="s">
        <v>755</v>
      </c>
      <c r="J1024" s="5">
        <v>1.82</v>
      </c>
      <c r="K1024" s="5">
        <v>3</v>
      </c>
      <c r="L1024" s="5">
        <v>4.05</v>
      </c>
      <c r="M1024" s="3">
        <v>3.52</v>
      </c>
      <c r="N1024" s="3">
        <v>3.75</v>
      </c>
      <c r="O1024" s="3">
        <v>1.73</v>
      </c>
      <c r="P1024" s="3">
        <v>-1</v>
      </c>
      <c r="R1024" s="3">
        <v>0</v>
      </c>
      <c r="S1024" s="3">
        <v>0</v>
      </c>
      <c r="T1024" s="5">
        <v>1</v>
      </c>
      <c r="U1024" s="3">
        <v>0</v>
      </c>
      <c r="V1024" s="6" t="str">
        <f t="shared" si="256"/>
        <v>法乙</v>
      </c>
      <c r="W1024" s="6" t="s">
        <v>5</v>
      </c>
      <c r="X1024" s="6" t="s">
        <v>1</v>
      </c>
      <c r="Y1024" s="6" t="s">
        <v>1</v>
      </c>
      <c r="Z1024" s="6" t="s">
        <v>43</v>
      </c>
      <c r="AA1024" s="6" t="s">
        <v>44</v>
      </c>
      <c r="AB1024" s="6">
        <v>1</v>
      </c>
      <c r="AC1024" s="6" t="s">
        <v>44</v>
      </c>
      <c r="AD1024" s="12">
        <v>25511</v>
      </c>
      <c r="AG1024" s="6">
        <f t="shared" si="265"/>
        <v>0</v>
      </c>
      <c r="AH1024" s="6">
        <f t="shared" si="266"/>
        <v>0</v>
      </c>
      <c r="AI1024" s="6" t="str">
        <f t="shared" si="267"/>
        <v/>
      </c>
      <c r="AJ1024" s="6" t="str">
        <f t="shared" si="268"/>
        <v/>
      </c>
      <c r="AK1024" s="6">
        <f t="shared" si="269"/>
        <v>2</v>
      </c>
      <c r="AL1024" s="6">
        <f t="shared" si="270"/>
        <v>4</v>
      </c>
      <c r="AM1024" s="6" t="str">
        <f t="shared" si="271"/>
        <v/>
      </c>
      <c r="AN1024" s="6" t="str">
        <f t="shared" si="272"/>
        <v/>
      </c>
      <c r="AT1024" s="6">
        <f t="shared" si="257"/>
        <v>0</v>
      </c>
      <c r="AU1024" s="6">
        <f t="shared" si="258"/>
        <v>0</v>
      </c>
      <c r="AV1024" s="6" t="str">
        <f t="shared" si="259"/>
        <v/>
      </c>
      <c r="AW1024" s="6" t="str">
        <f t="shared" si="260"/>
        <v/>
      </c>
      <c r="AX1024" s="6">
        <f t="shared" si="261"/>
        <v>0</v>
      </c>
      <c r="AY1024" s="6">
        <f t="shared" si="262"/>
        <v>0</v>
      </c>
      <c r="AZ1024" s="6" t="str">
        <f t="shared" si="263"/>
        <v/>
      </c>
      <c r="BA1024" s="6" t="str">
        <f t="shared" si="264"/>
        <v/>
      </c>
      <c r="BG1024" s="6" t="s">
        <v>1223</v>
      </c>
    </row>
    <row r="1025" spans="2:59">
      <c r="B1025" s="2">
        <v>42643</v>
      </c>
      <c r="C1025" s="3">
        <v>9</v>
      </c>
      <c r="D1025" s="3" t="s">
        <v>554</v>
      </c>
      <c r="E1025" s="4">
        <v>42644.083333333336</v>
      </c>
      <c r="F1025" s="5" t="s">
        <v>758</v>
      </c>
      <c r="G1025" s="5" t="s">
        <v>763</v>
      </c>
      <c r="H1025" s="3" t="s">
        <v>758</v>
      </c>
      <c r="I1025" s="3" t="s">
        <v>765</v>
      </c>
      <c r="J1025" s="5">
        <v>1.64</v>
      </c>
      <c r="K1025" s="5">
        <v>2.88</v>
      </c>
      <c r="L1025" s="5">
        <v>5.8</v>
      </c>
      <c r="M1025" s="3">
        <v>3.35</v>
      </c>
      <c r="N1025" s="3">
        <v>3.2</v>
      </c>
      <c r="O1025" s="3">
        <v>1.93</v>
      </c>
      <c r="P1025" s="3">
        <v>-1</v>
      </c>
      <c r="R1025" s="3">
        <v>2</v>
      </c>
      <c r="S1025" s="3">
        <v>0</v>
      </c>
      <c r="T1025" s="5">
        <v>3</v>
      </c>
      <c r="U1025" s="3">
        <v>3</v>
      </c>
      <c r="V1025" s="6" t="str">
        <f t="shared" si="256"/>
        <v>法乙</v>
      </c>
      <c r="W1025" s="6" t="s">
        <v>322</v>
      </c>
      <c r="X1025" s="6" t="s">
        <v>1</v>
      </c>
      <c r="Y1025" s="6" t="s">
        <v>1</v>
      </c>
      <c r="Z1025" s="6" t="s">
        <v>43</v>
      </c>
      <c r="AD1025" s="12">
        <v>15521</v>
      </c>
      <c r="AG1025" s="6">
        <f t="shared" si="265"/>
        <v>0</v>
      </c>
      <c r="AH1025" s="6">
        <f t="shared" si="266"/>
        <v>0</v>
      </c>
      <c r="AI1025" s="6" t="str">
        <f t="shared" si="267"/>
        <v/>
      </c>
      <c r="AJ1025" s="6" t="str">
        <f t="shared" si="268"/>
        <v/>
      </c>
      <c r="AK1025" s="6">
        <f t="shared" si="269"/>
        <v>0</v>
      </c>
      <c r="AL1025" s="6">
        <f t="shared" si="270"/>
        <v>0</v>
      </c>
      <c r="AM1025" s="6" t="str">
        <f t="shared" si="271"/>
        <v/>
      </c>
      <c r="AN1025" s="6" t="str">
        <f t="shared" si="272"/>
        <v/>
      </c>
      <c r="AT1025" s="6">
        <f t="shared" si="257"/>
        <v>2</v>
      </c>
      <c r="AU1025" s="6">
        <f t="shared" si="258"/>
        <v>4</v>
      </c>
      <c r="AV1025" s="6" t="str">
        <f t="shared" si="259"/>
        <v/>
      </c>
      <c r="AW1025" s="6" t="str">
        <f t="shared" si="260"/>
        <v/>
      </c>
      <c r="AX1025" s="6">
        <f t="shared" si="261"/>
        <v>0</v>
      </c>
      <c r="AY1025" s="6">
        <f t="shared" si="262"/>
        <v>0</v>
      </c>
      <c r="AZ1025" s="6" t="str">
        <f t="shared" si="263"/>
        <v/>
      </c>
      <c r="BA1025" s="6" t="str">
        <f t="shared" si="264"/>
        <v/>
      </c>
    </row>
    <row r="1026" spans="2:59">
      <c r="B1026" s="2">
        <v>42643</v>
      </c>
      <c r="C1026" s="3">
        <v>10</v>
      </c>
      <c r="D1026" s="3" t="s">
        <v>554</v>
      </c>
      <c r="E1026" s="4">
        <v>42644.083333333336</v>
      </c>
      <c r="F1026" s="5" t="s">
        <v>1062</v>
      </c>
      <c r="G1026" s="5" t="s">
        <v>556</v>
      </c>
      <c r="H1026" s="3" t="s">
        <v>1062</v>
      </c>
      <c r="I1026" s="3" t="s">
        <v>556</v>
      </c>
      <c r="J1026" s="5">
        <v>1.88</v>
      </c>
      <c r="K1026" s="5">
        <v>2.85</v>
      </c>
      <c r="L1026" s="5">
        <v>4.05</v>
      </c>
      <c r="M1026" s="3">
        <v>4</v>
      </c>
      <c r="N1026" s="3">
        <v>3.55</v>
      </c>
      <c r="O1026" s="3">
        <v>1.68</v>
      </c>
      <c r="P1026" s="3">
        <v>-1</v>
      </c>
      <c r="R1026" s="3">
        <v>0</v>
      </c>
      <c r="S1026" s="3">
        <v>1</v>
      </c>
      <c r="T1026" s="5">
        <v>0</v>
      </c>
      <c r="U1026" s="3">
        <v>0</v>
      </c>
      <c r="V1026" s="6" t="str">
        <f t="shared" ref="V1026:V1089" si="273">D1026</f>
        <v>法乙</v>
      </c>
      <c r="W1026" s="6" t="s">
        <v>5</v>
      </c>
      <c r="X1026" s="6" t="s">
        <v>1</v>
      </c>
      <c r="Y1026" s="6" t="s">
        <v>1</v>
      </c>
      <c r="Z1026" s="6" t="s">
        <v>43</v>
      </c>
      <c r="AA1026" s="6" t="s">
        <v>44</v>
      </c>
      <c r="AB1026" s="6">
        <v>1</v>
      </c>
      <c r="AC1026" s="6" t="s">
        <v>44</v>
      </c>
      <c r="AD1026" s="12">
        <v>25511</v>
      </c>
      <c r="AG1026" s="6">
        <f t="shared" si="265"/>
        <v>0</v>
      </c>
      <c r="AH1026" s="6">
        <f t="shared" si="266"/>
        <v>0</v>
      </c>
      <c r="AI1026" s="6" t="str">
        <f t="shared" si="267"/>
        <v/>
      </c>
      <c r="AJ1026" s="6" t="str">
        <f t="shared" si="268"/>
        <v/>
      </c>
      <c r="AK1026" s="6">
        <f t="shared" si="269"/>
        <v>2</v>
      </c>
      <c r="AL1026" s="6">
        <f t="shared" si="270"/>
        <v>4</v>
      </c>
      <c r="AM1026" s="6" t="str">
        <f t="shared" si="271"/>
        <v/>
      </c>
      <c r="AN1026" s="6" t="str">
        <f t="shared" si="272"/>
        <v/>
      </c>
      <c r="AT1026" s="6">
        <f t="shared" si="257"/>
        <v>0</v>
      </c>
      <c r="AU1026" s="6">
        <f t="shared" si="258"/>
        <v>0</v>
      </c>
      <c r="AV1026" s="6" t="str">
        <f t="shared" si="259"/>
        <v/>
      </c>
      <c r="AW1026" s="6" t="str">
        <f t="shared" si="260"/>
        <v/>
      </c>
      <c r="AX1026" s="6">
        <f t="shared" si="261"/>
        <v>0</v>
      </c>
      <c r="AY1026" s="6">
        <f t="shared" si="262"/>
        <v>0</v>
      </c>
      <c r="AZ1026" s="6" t="str">
        <f t="shared" si="263"/>
        <v/>
      </c>
      <c r="BA1026" s="6" t="str">
        <f t="shared" si="264"/>
        <v/>
      </c>
      <c r="BG1026" s="6" t="s">
        <v>1224</v>
      </c>
    </row>
    <row r="1027" spans="2:59">
      <c r="B1027" s="2">
        <v>42643</v>
      </c>
      <c r="C1027" s="3">
        <v>11</v>
      </c>
      <c r="D1027" s="3" t="s">
        <v>554</v>
      </c>
      <c r="E1027" s="4">
        <v>42644.083333333336</v>
      </c>
      <c r="F1027" s="5" t="s">
        <v>764</v>
      </c>
      <c r="G1027" s="5" t="s">
        <v>757</v>
      </c>
      <c r="H1027" s="3" t="s">
        <v>764</v>
      </c>
      <c r="I1027" s="3" t="s">
        <v>759</v>
      </c>
      <c r="J1027" s="5">
        <v>2.42</v>
      </c>
      <c r="K1027" s="5">
        <v>2.4500000000000002</v>
      </c>
      <c r="L1027" s="5">
        <v>3.25</v>
      </c>
      <c r="M1027" s="3">
        <v>6.45</v>
      </c>
      <c r="N1027" s="3">
        <v>3.85</v>
      </c>
      <c r="O1027" s="3">
        <v>1.4</v>
      </c>
      <c r="P1027" s="3">
        <v>-1</v>
      </c>
      <c r="R1027" s="3">
        <v>1</v>
      </c>
      <c r="S1027" s="3">
        <v>1</v>
      </c>
      <c r="T1027" s="5">
        <v>1</v>
      </c>
      <c r="U1027" s="3">
        <v>0</v>
      </c>
      <c r="V1027" s="6" t="str">
        <f t="shared" si="273"/>
        <v>法乙</v>
      </c>
      <c r="W1027" s="6" t="s">
        <v>354</v>
      </c>
      <c r="X1027" s="6" t="s">
        <v>1</v>
      </c>
      <c r="Y1027" s="6" t="s">
        <v>2</v>
      </c>
      <c r="Z1027" s="6" t="s">
        <v>43</v>
      </c>
      <c r="AA1027" s="6" t="s">
        <v>44</v>
      </c>
      <c r="AB1027" s="6">
        <v>1</v>
      </c>
      <c r="AC1027" s="6" t="s">
        <v>44</v>
      </c>
      <c r="AD1027" s="12">
        <v>25511</v>
      </c>
      <c r="AG1027" s="6">
        <f t="shared" si="265"/>
        <v>0</v>
      </c>
      <c r="AH1027" s="6">
        <f t="shared" si="266"/>
        <v>0</v>
      </c>
      <c r="AI1027" s="6" t="str">
        <f t="shared" si="267"/>
        <v/>
      </c>
      <c r="AJ1027" s="6" t="str">
        <f t="shared" si="268"/>
        <v/>
      </c>
      <c r="AK1027" s="6">
        <f t="shared" si="269"/>
        <v>1</v>
      </c>
      <c r="AL1027" s="6">
        <f t="shared" si="270"/>
        <v>3</v>
      </c>
      <c r="AM1027" s="6" t="str">
        <f t="shared" si="271"/>
        <v/>
      </c>
      <c r="AN1027" s="6" t="str">
        <f t="shared" si="272"/>
        <v/>
      </c>
      <c r="AT1027" s="6">
        <f t="shared" si="257"/>
        <v>0</v>
      </c>
      <c r="AU1027" s="6">
        <f t="shared" si="258"/>
        <v>0</v>
      </c>
      <c r="AV1027" s="6" t="str">
        <f t="shared" si="259"/>
        <v/>
      </c>
      <c r="AW1027" s="6" t="str">
        <f t="shared" si="260"/>
        <v/>
      </c>
      <c r="AX1027" s="6">
        <f t="shared" si="261"/>
        <v>0</v>
      </c>
      <c r="AY1027" s="6">
        <f t="shared" si="262"/>
        <v>0</v>
      </c>
      <c r="AZ1027" s="6" t="str">
        <f t="shared" si="263"/>
        <v/>
      </c>
      <c r="BA1027" s="6" t="str">
        <f t="shared" si="264"/>
        <v/>
      </c>
    </row>
    <row r="1028" spans="2:59">
      <c r="B1028" s="2">
        <v>42643</v>
      </c>
      <c r="C1028" s="3">
        <v>12</v>
      </c>
      <c r="D1028" s="3" t="s">
        <v>554</v>
      </c>
      <c r="E1028" s="4">
        <v>42644.083333333336</v>
      </c>
      <c r="F1028" s="5" t="s">
        <v>762</v>
      </c>
      <c r="G1028" s="5" t="s">
        <v>877</v>
      </c>
      <c r="H1028" s="3" t="s">
        <v>762</v>
      </c>
      <c r="I1028" s="3" t="s">
        <v>877</v>
      </c>
      <c r="J1028" s="5">
        <v>1.48</v>
      </c>
      <c r="K1028" s="5">
        <v>3.2</v>
      </c>
      <c r="L1028" s="5">
        <v>7.1</v>
      </c>
      <c r="M1028" s="3">
        <v>2.78</v>
      </c>
      <c r="N1028" s="3">
        <v>3.15</v>
      </c>
      <c r="O1028" s="3">
        <v>2.2200000000000002</v>
      </c>
      <c r="P1028" s="3">
        <v>-1</v>
      </c>
      <c r="R1028" s="3">
        <v>3</v>
      </c>
      <c r="S1028" s="3">
        <v>0</v>
      </c>
      <c r="T1028" s="5">
        <v>3</v>
      </c>
      <c r="U1028" s="3">
        <v>3</v>
      </c>
      <c r="V1028" s="6" t="str">
        <f t="shared" si="273"/>
        <v>法乙</v>
      </c>
      <c r="W1028" s="6" t="s">
        <v>354</v>
      </c>
      <c r="X1028" s="6" t="s">
        <v>1</v>
      </c>
      <c r="Y1028" s="6" t="s">
        <v>2</v>
      </c>
      <c r="Z1028" s="6" t="s">
        <v>43</v>
      </c>
      <c r="AD1028" s="12">
        <v>15521</v>
      </c>
      <c r="AG1028" s="6">
        <f t="shared" si="265"/>
        <v>0</v>
      </c>
      <c r="AH1028" s="6">
        <f t="shared" si="266"/>
        <v>0</v>
      </c>
      <c r="AI1028" s="6" t="str">
        <f t="shared" si="267"/>
        <v/>
      </c>
      <c r="AJ1028" s="6" t="str">
        <f t="shared" si="268"/>
        <v/>
      </c>
      <c r="AK1028" s="6">
        <f t="shared" si="269"/>
        <v>0</v>
      </c>
      <c r="AL1028" s="6">
        <f t="shared" si="270"/>
        <v>0</v>
      </c>
      <c r="AM1028" s="6" t="str">
        <f t="shared" si="271"/>
        <v/>
      </c>
      <c r="AN1028" s="6" t="str">
        <f t="shared" si="272"/>
        <v/>
      </c>
      <c r="AT1028" s="6">
        <f t="shared" si="257"/>
        <v>1</v>
      </c>
      <c r="AU1028" s="6">
        <f t="shared" si="258"/>
        <v>3</v>
      </c>
      <c r="AV1028" s="6" t="str">
        <f t="shared" si="259"/>
        <v/>
      </c>
      <c r="AW1028" s="6" t="str">
        <f t="shared" si="260"/>
        <v/>
      </c>
      <c r="AX1028" s="6">
        <f t="shared" si="261"/>
        <v>0</v>
      </c>
      <c r="AY1028" s="6">
        <f t="shared" si="262"/>
        <v>0</v>
      </c>
      <c r="AZ1028" s="6" t="str">
        <f t="shared" si="263"/>
        <v/>
      </c>
      <c r="BA1028" s="6" t="str">
        <f t="shared" si="264"/>
        <v/>
      </c>
    </row>
    <row r="1029" spans="2:59">
      <c r="B1029" s="2">
        <v>42643</v>
      </c>
      <c r="C1029" s="3">
        <v>13</v>
      </c>
      <c r="D1029" s="3" t="s">
        <v>554</v>
      </c>
      <c r="E1029" s="4">
        <v>42644.083333333336</v>
      </c>
      <c r="F1029" s="5" t="s">
        <v>766</v>
      </c>
      <c r="G1029" s="5" t="s">
        <v>1061</v>
      </c>
      <c r="H1029" s="3" t="s">
        <v>768</v>
      </c>
      <c r="I1029" s="3" t="s">
        <v>1061</v>
      </c>
      <c r="J1029" s="5">
        <v>2.95</v>
      </c>
      <c r="K1029" s="5">
        <v>2.5499999999999998</v>
      </c>
      <c r="L1029" s="5">
        <v>2.52</v>
      </c>
      <c r="M1029" s="3">
        <v>1.37</v>
      </c>
      <c r="N1029" s="3">
        <v>4.05</v>
      </c>
      <c r="O1029" s="3">
        <v>6.55</v>
      </c>
      <c r="P1029" s="3">
        <v>1</v>
      </c>
      <c r="R1029" s="3">
        <v>0</v>
      </c>
      <c r="S1029" s="3">
        <v>3</v>
      </c>
      <c r="T1029" s="5">
        <v>0</v>
      </c>
      <c r="U1029" s="3">
        <v>0</v>
      </c>
      <c r="V1029" s="6" t="str">
        <f t="shared" si="273"/>
        <v>法乙</v>
      </c>
      <c r="W1029" s="6" t="s">
        <v>328</v>
      </c>
      <c r="X1029" s="6" t="s">
        <v>6</v>
      </c>
      <c r="Y1029" s="6" t="s">
        <v>6</v>
      </c>
      <c r="Z1029" s="6" t="s">
        <v>43</v>
      </c>
      <c r="AC1029" s="6">
        <v>1</v>
      </c>
      <c r="AD1029" s="12">
        <v>52152</v>
      </c>
      <c r="AG1029" s="6">
        <f t="shared" si="265"/>
        <v>0</v>
      </c>
      <c r="AH1029" s="6">
        <f t="shared" si="266"/>
        <v>0</v>
      </c>
      <c r="AI1029" s="6" t="str">
        <f t="shared" si="267"/>
        <v/>
      </c>
      <c r="AJ1029" s="6" t="str">
        <f t="shared" si="268"/>
        <v/>
      </c>
      <c r="AK1029" s="6">
        <f t="shared" si="269"/>
        <v>0</v>
      </c>
      <c r="AL1029" s="6">
        <f t="shared" si="270"/>
        <v>0</v>
      </c>
      <c r="AM1029" s="6" t="str">
        <f t="shared" si="271"/>
        <v/>
      </c>
      <c r="AN1029" s="6" t="str">
        <f t="shared" si="272"/>
        <v/>
      </c>
      <c r="AT1029" s="6">
        <f t="shared" si="257"/>
        <v>0</v>
      </c>
      <c r="AU1029" s="6">
        <f t="shared" si="258"/>
        <v>0</v>
      </c>
      <c r="AV1029" s="6" t="str">
        <f t="shared" si="259"/>
        <v/>
      </c>
      <c r="AW1029" s="6" t="str">
        <f t="shared" si="260"/>
        <v/>
      </c>
      <c r="AX1029" s="6">
        <f t="shared" si="261"/>
        <v>0</v>
      </c>
      <c r="AY1029" s="6">
        <f t="shared" si="262"/>
        <v>0</v>
      </c>
      <c r="AZ1029" s="6" t="str">
        <f t="shared" si="263"/>
        <v/>
      </c>
      <c r="BA1029" s="6" t="str">
        <f t="shared" si="264"/>
        <v/>
      </c>
      <c r="BG1029" s="6" t="s">
        <v>1225</v>
      </c>
    </row>
    <row r="1030" spans="2:59">
      <c r="B1030" s="2">
        <v>42643</v>
      </c>
      <c r="C1030" s="3">
        <v>14</v>
      </c>
      <c r="D1030" s="3" t="s">
        <v>81</v>
      </c>
      <c r="E1030" s="4">
        <v>42644.083333333336</v>
      </c>
      <c r="F1030" s="5" t="s">
        <v>983</v>
      </c>
      <c r="G1030" s="5" t="s">
        <v>101</v>
      </c>
      <c r="H1030" s="3" t="s">
        <v>984</v>
      </c>
      <c r="I1030" s="3" t="s">
        <v>101</v>
      </c>
      <c r="J1030" s="5">
        <v>2.06</v>
      </c>
      <c r="K1030" s="5">
        <v>3.45</v>
      </c>
      <c r="L1030" s="5">
        <v>2.83</v>
      </c>
      <c r="M1030" s="3">
        <v>4.0999999999999996</v>
      </c>
      <c r="N1030" s="3">
        <v>4.0999999999999996</v>
      </c>
      <c r="O1030" s="3">
        <v>1.56</v>
      </c>
      <c r="P1030" s="3">
        <v>-1</v>
      </c>
      <c r="R1030" s="3">
        <v>2</v>
      </c>
      <c r="S1030" s="3">
        <v>1</v>
      </c>
      <c r="T1030" s="5">
        <v>3</v>
      </c>
      <c r="U1030" s="3">
        <v>1</v>
      </c>
      <c r="V1030" s="6" t="str">
        <f t="shared" si="273"/>
        <v>荷甲</v>
      </c>
      <c r="W1030" s="6" t="s">
        <v>1</v>
      </c>
      <c r="X1030" s="6" t="s">
        <v>1</v>
      </c>
      <c r="Y1030" s="6" t="s">
        <v>1</v>
      </c>
      <c r="Z1030" s="6" t="s">
        <v>43</v>
      </c>
      <c r="AC1030" s="6">
        <v>1</v>
      </c>
      <c r="AD1030" s="12">
        <v>25512</v>
      </c>
      <c r="AG1030" s="6">
        <f t="shared" si="265"/>
        <v>3</v>
      </c>
      <c r="AH1030" s="6">
        <f t="shared" si="266"/>
        <v>5</v>
      </c>
      <c r="AI1030" s="6">
        <f t="shared" si="267"/>
        <v>0.27640000000000042</v>
      </c>
      <c r="AJ1030" s="6" t="str">
        <f t="shared" si="268"/>
        <v/>
      </c>
      <c r="AK1030" s="6">
        <f t="shared" si="269"/>
        <v>0</v>
      </c>
      <c r="AL1030" s="6">
        <f t="shared" si="270"/>
        <v>0</v>
      </c>
      <c r="AM1030" s="6" t="str">
        <f t="shared" si="271"/>
        <v/>
      </c>
      <c r="AN1030" s="6" t="str">
        <f t="shared" si="272"/>
        <v/>
      </c>
      <c r="AT1030" s="6">
        <f t="shared" si="257"/>
        <v>0</v>
      </c>
      <c r="AU1030" s="6">
        <f t="shared" si="258"/>
        <v>0</v>
      </c>
      <c r="AV1030" s="6" t="str">
        <f t="shared" si="259"/>
        <v/>
      </c>
      <c r="AW1030" s="6" t="str">
        <f t="shared" si="260"/>
        <v/>
      </c>
      <c r="AX1030" s="6">
        <f t="shared" si="261"/>
        <v>0</v>
      </c>
      <c r="AY1030" s="6">
        <f t="shared" si="262"/>
        <v>0</v>
      </c>
      <c r="AZ1030" s="6" t="str">
        <f t="shared" si="263"/>
        <v/>
      </c>
      <c r="BA1030" s="6" t="str">
        <f t="shared" si="264"/>
        <v/>
      </c>
    </row>
    <row r="1031" spans="2:59">
      <c r="B1031" s="2">
        <v>42643</v>
      </c>
      <c r="C1031" s="3">
        <v>15</v>
      </c>
      <c r="D1031" s="3" t="s">
        <v>108</v>
      </c>
      <c r="E1031" s="4">
        <v>42644.083333333336</v>
      </c>
      <c r="F1031" s="5" t="s">
        <v>109</v>
      </c>
      <c r="G1031" s="5" t="s">
        <v>787</v>
      </c>
      <c r="H1031" s="3" t="s">
        <v>111</v>
      </c>
      <c r="I1031" s="3" t="s">
        <v>787</v>
      </c>
      <c r="J1031" s="5">
        <v>8.8000000000000007</v>
      </c>
      <c r="K1031" s="5">
        <v>5.7</v>
      </c>
      <c r="L1031" s="5">
        <v>1.19</v>
      </c>
      <c r="M1031" s="3">
        <v>3.5</v>
      </c>
      <c r="N1031" s="3">
        <v>4.0999999999999996</v>
      </c>
      <c r="O1031" s="3">
        <v>1.67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V1031" s="6" t="str">
        <f t="shared" si="273"/>
        <v>荷乙</v>
      </c>
      <c r="W1031" s="6" t="s">
        <v>878</v>
      </c>
      <c r="X1031" s="6" t="s">
        <v>1</v>
      </c>
      <c r="Y1031" s="6" t="s">
        <v>1</v>
      </c>
      <c r="Z1031" s="6" t="s">
        <v>43</v>
      </c>
      <c r="AD1031" s="12">
        <v>51521</v>
      </c>
      <c r="AG1031" s="6">
        <f t="shared" si="265"/>
        <v>0</v>
      </c>
      <c r="AH1031" s="6">
        <f t="shared" si="266"/>
        <v>0</v>
      </c>
      <c r="AI1031" s="6" t="str">
        <f t="shared" si="267"/>
        <v/>
      </c>
      <c r="AJ1031" s="6" t="str">
        <f t="shared" si="268"/>
        <v/>
      </c>
      <c r="AK1031" s="6">
        <f t="shared" si="269"/>
        <v>0</v>
      </c>
      <c r="AL1031" s="6">
        <f t="shared" si="270"/>
        <v>0</v>
      </c>
      <c r="AM1031" s="6" t="str">
        <f t="shared" si="271"/>
        <v/>
      </c>
      <c r="AN1031" s="6" t="str">
        <f t="shared" si="272"/>
        <v/>
      </c>
      <c r="AT1031" s="6">
        <f t="shared" si="257"/>
        <v>2</v>
      </c>
      <c r="AU1031" s="6">
        <f t="shared" si="258"/>
        <v>4</v>
      </c>
      <c r="AV1031" s="6" t="str">
        <f t="shared" si="259"/>
        <v/>
      </c>
      <c r="AW1031" s="6" t="str">
        <f t="shared" si="260"/>
        <v/>
      </c>
      <c r="AX1031" s="6">
        <f t="shared" si="261"/>
        <v>0</v>
      </c>
      <c r="AY1031" s="6">
        <f t="shared" si="262"/>
        <v>0</v>
      </c>
      <c r="AZ1031" s="6" t="str">
        <f t="shared" si="263"/>
        <v/>
      </c>
      <c r="BA1031" s="6" t="str">
        <f t="shared" si="264"/>
        <v/>
      </c>
    </row>
    <row r="1032" spans="2:59">
      <c r="B1032" s="2">
        <v>42643</v>
      </c>
      <c r="C1032" s="3">
        <v>16</v>
      </c>
      <c r="D1032" s="3" t="s">
        <v>108</v>
      </c>
      <c r="E1032" s="4">
        <v>42644.083333333336</v>
      </c>
      <c r="F1032" s="5" t="s">
        <v>779</v>
      </c>
      <c r="G1032" s="5" t="s">
        <v>789</v>
      </c>
      <c r="H1032" s="3" t="s">
        <v>779</v>
      </c>
      <c r="I1032" s="3" t="s">
        <v>789</v>
      </c>
      <c r="J1032" s="5">
        <v>1.43</v>
      </c>
      <c r="K1032" s="5">
        <v>4.1500000000000004</v>
      </c>
      <c r="L1032" s="5">
        <v>5.3</v>
      </c>
      <c r="M1032" s="3">
        <v>2.33</v>
      </c>
      <c r="N1032" s="3">
        <v>3.7</v>
      </c>
      <c r="O1032" s="3">
        <v>2.33</v>
      </c>
      <c r="P1032" s="3">
        <v>-1</v>
      </c>
      <c r="R1032" s="3">
        <v>2</v>
      </c>
      <c r="S1032" s="3">
        <v>3</v>
      </c>
      <c r="T1032" s="5">
        <v>0</v>
      </c>
      <c r="U1032" s="3">
        <v>0</v>
      </c>
      <c r="V1032" s="6" t="str">
        <f t="shared" si="273"/>
        <v>荷乙</v>
      </c>
      <c r="W1032" s="6" t="s">
        <v>336</v>
      </c>
      <c r="X1032" s="6" t="s">
        <v>1</v>
      </c>
      <c r="Y1032" s="6" t="s">
        <v>1</v>
      </c>
      <c r="Z1032" s="6" t="s">
        <v>43</v>
      </c>
      <c r="AA1032" s="6" t="s">
        <v>44</v>
      </c>
      <c r="AB1032" s="6">
        <v>1</v>
      </c>
      <c r="AC1032" s="6">
        <v>1</v>
      </c>
      <c r="AD1032" s="12">
        <v>15252</v>
      </c>
      <c r="AG1032" s="6">
        <f t="shared" si="265"/>
        <v>0</v>
      </c>
      <c r="AH1032" s="6">
        <f t="shared" si="266"/>
        <v>0</v>
      </c>
      <c r="AI1032" s="6" t="str">
        <f t="shared" si="267"/>
        <v/>
      </c>
      <c r="AJ1032" s="6" t="str">
        <f t="shared" si="268"/>
        <v/>
      </c>
      <c r="AK1032" s="6">
        <f t="shared" si="269"/>
        <v>0</v>
      </c>
      <c r="AL1032" s="6">
        <f t="shared" si="270"/>
        <v>0</v>
      </c>
      <c r="AM1032" s="6" t="str">
        <f t="shared" si="271"/>
        <v/>
      </c>
      <c r="AN1032" s="6" t="str">
        <f t="shared" si="272"/>
        <v/>
      </c>
      <c r="AT1032" s="6">
        <f t="shared" si="257"/>
        <v>0</v>
      </c>
      <c r="AU1032" s="6">
        <f t="shared" si="258"/>
        <v>0</v>
      </c>
      <c r="AV1032" s="6" t="str">
        <f t="shared" si="259"/>
        <v/>
      </c>
      <c r="AW1032" s="6" t="str">
        <f t="shared" si="260"/>
        <v/>
      </c>
      <c r="AX1032" s="6">
        <f t="shared" si="261"/>
        <v>2</v>
      </c>
      <c r="AY1032" s="6">
        <f t="shared" si="262"/>
        <v>4</v>
      </c>
      <c r="AZ1032" s="6" t="str">
        <f t="shared" si="263"/>
        <v/>
      </c>
      <c r="BA1032" s="6" t="str">
        <f t="shared" si="264"/>
        <v/>
      </c>
    </row>
    <row r="1033" spans="2:59">
      <c r="B1033" s="2">
        <v>42643</v>
      </c>
      <c r="C1033" s="3">
        <v>17</v>
      </c>
      <c r="D1033" s="3" t="s">
        <v>108</v>
      </c>
      <c r="E1033" s="4">
        <v>42644.083333333336</v>
      </c>
      <c r="F1033" s="5" t="s">
        <v>775</v>
      </c>
      <c r="G1033" s="5" t="s">
        <v>773</v>
      </c>
      <c r="H1033" s="3" t="s">
        <v>777</v>
      </c>
      <c r="I1033" s="3" t="s">
        <v>773</v>
      </c>
      <c r="J1033" s="5">
        <v>2.12</v>
      </c>
      <c r="K1033" s="5">
        <v>3.45</v>
      </c>
      <c r="L1033" s="5">
        <v>2.72</v>
      </c>
      <c r="M1033" s="3">
        <v>4.1500000000000004</v>
      </c>
      <c r="N1033" s="3">
        <v>4.25</v>
      </c>
      <c r="O1033" s="3">
        <v>1.53</v>
      </c>
      <c r="P1033" s="3">
        <v>-1</v>
      </c>
      <c r="R1033" s="3">
        <v>0</v>
      </c>
      <c r="S1033" s="3">
        <v>0</v>
      </c>
      <c r="T1033" s="5">
        <v>1</v>
      </c>
      <c r="U1033" s="3">
        <v>0</v>
      </c>
      <c r="V1033" s="6" t="str">
        <f t="shared" si="273"/>
        <v>荷乙</v>
      </c>
      <c r="W1033" s="6" t="s">
        <v>134</v>
      </c>
      <c r="X1033" s="6" t="s">
        <v>1</v>
      </c>
      <c r="Y1033" s="6" t="s">
        <v>6</v>
      </c>
      <c r="Z1033" s="6" t="s">
        <v>43</v>
      </c>
      <c r="AA1033" s="6" t="s">
        <v>44</v>
      </c>
      <c r="AB1033" s="6">
        <v>1</v>
      </c>
      <c r="AC1033" s="6" t="s">
        <v>44</v>
      </c>
      <c r="AD1033" s="12">
        <v>25511</v>
      </c>
      <c r="AG1033" s="6">
        <f t="shared" si="265"/>
        <v>0</v>
      </c>
      <c r="AH1033" s="6">
        <f t="shared" si="266"/>
        <v>0</v>
      </c>
      <c r="AI1033" s="6" t="str">
        <f t="shared" si="267"/>
        <v/>
      </c>
      <c r="AJ1033" s="6" t="str">
        <f t="shared" si="268"/>
        <v/>
      </c>
      <c r="AK1033" s="6">
        <f t="shared" si="269"/>
        <v>1</v>
      </c>
      <c r="AL1033" s="6">
        <f t="shared" si="270"/>
        <v>3</v>
      </c>
      <c r="AM1033" s="6" t="str">
        <f t="shared" si="271"/>
        <v/>
      </c>
      <c r="AN1033" s="6" t="str">
        <f t="shared" si="272"/>
        <v/>
      </c>
      <c r="AT1033" s="6">
        <f t="shared" si="257"/>
        <v>0</v>
      </c>
      <c r="AU1033" s="6">
        <f t="shared" si="258"/>
        <v>0</v>
      </c>
      <c r="AV1033" s="6" t="str">
        <f t="shared" si="259"/>
        <v/>
      </c>
      <c r="AW1033" s="6" t="str">
        <f t="shared" si="260"/>
        <v/>
      </c>
      <c r="AX1033" s="6">
        <f t="shared" si="261"/>
        <v>0</v>
      </c>
      <c r="AY1033" s="6">
        <f t="shared" si="262"/>
        <v>0</v>
      </c>
      <c r="AZ1033" s="6" t="str">
        <f t="shared" si="263"/>
        <v/>
      </c>
      <c r="BA1033" s="6" t="str">
        <f t="shared" si="264"/>
        <v/>
      </c>
    </row>
    <row r="1034" spans="2:59">
      <c r="B1034" s="2">
        <v>42643</v>
      </c>
      <c r="C1034" s="3">
        <v>18</v>
      </c>
      <c r="D1034" s="3" t="s">
        <v>108</v>
      </c>
      <c r="E1034" s="4">
        <v>42644.083333333336</v>
      </c>
      <c r="F1034" s="5" t="s">
        <v>783</v>
      </c>
      <c r="G1034" s="5" t="s">
        <v>548</v>
      </c>
      <c r="H1034" s="3" t="s">
        <v>784</v>
      </c>
      <c r="I1034" s="3" t="s">
        <v>548</v>
      </c>
      <c r="J1034" s="5">
        <v>1.93</v>
      </c>
      <c r="K1034" s="5">
        <v>3.75</v>
      </c>
      <c r="L1034" s="5">
        <v>2.9</v>
      </c>
      <c r="M1034" s="3">
        <v>3.65</v>
      </c>
      <c r="N1034" s="3">
        <v>4.0999999999999996</v>
      </c>
      <c r="O1034" s="3">
        <v>1.64</v>
      </c>
      <c r="P1034" s="3">
        <v>-1</v>
      </c>
      <c r="R1034" s="3">
        <v>2</v>
      </c>
      <c r="S1034" s="3">
        <v>1</v>
      </c>
      <c r="T1034" s="5">
        <v>3</v>
      </c>
      <c r="U1034" s="3">
        <v>1</v>
      </c>
      <c r="V1034" s="6" t="str">
        <f t="shared" si="273"/>
        <v>荷乙</v>
      </c>
      <c r="W1034" s="6" t="s">
        <v>1</v>
      </c>
      <c r="X1034" s="6" t="s">
        <v>1</v>
      </c>
      <c r="Y1034" s="6" t="s">
        <v>1</v>
      </c>
      <c r="Z1034" s="6" t="s">
        <v>43</v>
      </c>
      <c r="AC1034" s="6">
        <v>1</v>
      </c>
      <c r="AD1034" s="12">
        <v>25512</v>
      </c>
      <c r="AG1034" s="6">
        <f t="shared" si="265"/>
        <v>3</v>
      </c>
      <c r="AH1034" s="6">
        <f t="shared" si="266"/>
        <v>5</v>
      </c>
      <c r="AI1034" s="6">
        <f t="shared" si="267"/>
        <v>1.1578999999999999</v>
      </c>
      <c r="AJ1034" s="6" t="str">
        <f t="shared" si="268"/>
        <v/>
      </c>
      <c r="AK1034" s="6">
        <f t="shared" si="269"/>
        <v>0</v>
      </c>
      <c r="AL1034" s="6">
        <f t="shared" si="270"/>
        <v>0</v>
      </c>
      <c r="AM1034" s="6" t="str">
        <f t="shared" si="271"/>
        <v/>
      </c>
      <c r="AN1034" s="6" t="str">
        <f t="shared" si="272"/>
        <v/>
      </c>
      <c r="AT1034" s="6">
        <f t="shared" ref="AT1034:AT1097" si="274">IF(AND(AB1034=$AB$4,AC1034=$AC$4),IF(W1034=$W$4,1,0)+IF(X1034=$X$4,1,0)+IF(Y1034=$Y$4,1,0),0)</f>
        <v>0</v>
      </c>
      <c r="AU1034" s="6">
        <f t="shared" ref="AU1034:AU1097" si="275">IF(AND(AB1034=$AB$4,AC1034=$AC$4),IF(W1034=$W$4,1,0)+IF(Z1034=$Z$4,1,0)+IF(X1034=$X$4,1,0)+IF(Y1034=$Y$4,1,0)+IF(AA1034=$AA$4,1,0)+IF(V1034=$V$4,1,0),0)</f>
        <v>0</v>
      </c>
      <c r="AV1034" s="6" t="str">
        <f t="shared" ref="AV1034:AV1097" si="276">IF(AND(AB1034=$AB$4,AC1034=$AC$4,AT1034=MAX(AT$10:AT$5002)),(J1034-J$4)^2+(K1034-K$4)^2+(L1034-L$4)^2+(M1034-M$4)^2+(N1034-N$4)^2+(O1034-O$4)^2,"")</f>
        <v/>
      </c>
      <c r="AW1034" s="6" t="str">
        <f t="shared" ref="AW1034:AW1097" si="277">IF(AND(AB1034=$AB$4,AC1034=$AC$4,AT1034=MAX(AT$10:AT$5002),AU1034=MAX(AU$10:AU$5002)),(J1034-J$4)^2+(K1034-K$4)^2+(L1034-L$4)^2+(M1034-M$4)^2+(N1034-N$4)^2+(O1034-O$4)^2,"")</f>
        <v/>
      </c>
      <c r="AX1034" s="6">
        <f t="shared" ref="AX1034:AX1097" si="278">IF(AND(AB1034=$AB$5,AC1034=$AC$5),IF(W1034=$W$5,1,0)+IF(X1034=$X$5,1,0)+IF(Y1034=$Y$5,1,0),0)</f>
        <v>0</v>
      </c>
      <c r="AY1034" s="6">
        <f t="shared" ref="AY1034:AY1097" si="279">IF(AND(AB1034=$AB$5,AC1034=$AC$5),IF(W1034=$W$5,1,0)+IF(Z1034=$Z$5,1,0)+IF(X1034=$X$5,1,0)+IF(Y1034=$Y$5,1,0)+IF(AA1034=$AA$5,1,0)+IF(V1034=$V$5,1,0),0)</f>
        <v>0</v>
      </c>
      <c r="AZ1034" s="6" t="str">
        <f t="shared" ref="AZ1034:AZ1097" si="280">IF(AND(AB1034=$AB$5,AC1034=$AC$5,AX1034=MAX(AX$10:AX$5002)),(J1034-J$4)^2+(K1034-K$4)^2+(L1034-L$4)^2+(M1034-M$4)^2+(N1034-N$4)^2+(O1034-O$4)^2,"")</f>
        <v/>
      </c>
      <c r="BA1034" s="6" t="str">
        <f t="shared" ref="BA1034:BA1097" si="281">IF(AND(AB1034=$AB$5,AC1034=$AC$5,AX1034=MAX(AX$10:AX$5002),AY1034=MAX(AY$10:AY$5002)),(J1034-J$4)^2+(K1034-K$4)^2+(L1034-L$4)^2+(M1034-M$4)^2+(N1034-N$4)^2+(O1034-O$4)^2,"")</f>
        <v/>
      </c>
      <c r="BG1034" s="6" t="s">
        <v>1226</v>
      </c>
    </row>
    <row r="1035" spans="2:59">
      <c r="B1035" s="2">
        <v>42643</v>
      </c>
      <c r="C1035" s="3">
        <v>19</v>
      </c>
      <c r="D1035" s="3" t="s">
        <v>108</v>
      </c>
      <c r="E1035" s="4">
        <v>42644.083333333336</v>
      </c>
      <c r="F1035" s="5" t="s">
        <v>782</v>
      </c>
      <c r="G1035" s="5" t="s">
        <v>774</v>
      </c>
      <c r="H1035" s="3" t="s">
        <v>782</v>
      </c>
      <c r="I1035" s="3" t="s">
        <v>776</v>
      </c>
      <c r="J1035" s="5">
        <v>2.5</v>
      </c>
      <c r="K1035" s="5">
        <v>3.65</v>
      </c>
      <c r="L1035" s="5">
        <v>2.2000000000000002</v>
      </c>
      <c r="M1035" s="3">
        <v>1.49</v>
      </c>
      <c r="N1035" s="3">
        <v>4.4000000000000004</v>
      </c>
      <c r="O1035" s="3">
        <v>4.3499999999999996</v>
      </c>
      <c r="P1035" s="3">
        <v>1</v>
      </c>
      <c r="R1035" s="3">
        <v>2</v>
      </c>
      <c r="S1035" s="3">
        <v>3</v>
      </c>
      <c r="T1035" s="5">
        <v>0</v>
      </c>
      <c r="U1035" s="3">
        <v>1</v>
      </c>
      <c r="V1035" s="6" t="str">
        <f t="shared" si="273"/>
        <v>荷乙</v>
      </c>
      <c r="W1035" s="6" t="s">
        <v>464</v>
      </c>
      <c r="X1035" s="6" t="s">
        <v>1</v>
      </c>
      <c r="Y1035" s="6" t="s">
        <v>1</v>
      </c>
      <c r="Z1035" s="6" t="s">
        <v>43</v>
      </c>
      <c r="AC1035" s="6">
        <v>1</v>
      </c>
      <c r="AD1035" s="12">
        <v>52152</v>
      </c>
      <c r="AG1035" s="6">
        <f t="shared" ref="AG1035:AG1098" si="282">IF(AD1035=AD$4,IF(W1035=$W$4,1,0)+IF(X1035=$X$4,1,0)+IF(Y1035=$Y$4,1,0),0)</f>
        <v>0</v>
      </c>
      <c r="AH1035" s="6">
        <f t="shared" ref="AH1035:AH1098" si="283">IF(AD1035=AD$4,IF(W1035=$W$4,1,0)+IF(Z1035=$Z$4,1,0)+IF(X1035=$X$4,1,0)+IF(Y1035=$Y$4,1,0)+IF(AA1035=$AA$4,1,0)+IF(V1035=$V$4,1,0),0)</f>
        <v>0</v>
      </c>
      <c r="AI1035" s="6" t="str">
        <f t="shared" ref="AI1035:AI1098" si="284">IF(AND(AD1035=AD$4,AG1035=MAX(AG$10:AG$5002)),(J1035-J$4)^2+(K1035-K$4)^2+(L1035-L$4)^2+(M1035-M$4)^2+(N1035-N$4)^2+(O1035-O$4)^2,"")</f>
        <v/>
      </c>
      <c r="AJ1035" s="6" t="str">
        <f t="shared" ref="AJ1035:AJ1098" si="285">IF(AND(AD1035=AD$4,AG1035=MAX(AG$10:AG$5002),AH1035=MAX(AH$10:AH$5002)),(J1035-J$4)^2+(K1035-K$4)^2+(L1035-L$4)^2+(M1035-M$4)^2+(N1035-N$4)^2+(O1035-O$4)^2,"")</f>
        <v/>
      </c>
      <c r="AK1035" s="6">
        <f t="shared" ref="AK1035:AK1098" si="286">IF(AD1035=AD$5,IF(W1035=$W$5,1,0)+IF(X1035=$X$5,1,0)+IF(Y1035=$Y$5,1,0),0)</f>
        <v>0</v>
      </c>
      <c r="AL1035" s="6">
        <f t="shared" ref="AL1035:AL1098" si="287">IF(AD1035=AD$5,IF(W1035=$W$5,1,0)+IF(Z1035=$Z$5,1,0)+IF(X1035=$X$5,1,0)+IF(Y1035=$Y$5,1,0)+IF(AA1035=$AA$5,1,0)+IF(V1035=$V$5,1,0),0)</f>
        <v>0</v>
      </c>
      <c r="AM1035" s="6" t="str">
        <f t="shared" ref="AM1035:AM1098" si="288">IF(AND(AD1035=AD$5,AK1035=MAX(AK$10:AK$5002)),(J1035-J$4)^2+(K1035-K$4)^2+(L1035-L$4)^2+(M1035-M$4)^2+(N1035-N$4)^2+(O1035-O$4)^2,"")</f>
        <v/>
      </c>
      <c r="AN1035" s="6" t="str">
        <f t="shared" ref="AN1035:AN1098" si="289">IF(AND(AD1035=AD$5,AK1035=MAX(AK$10:AK$5002),AL1035=MAX(AL$10:AL$5002)),(J1035-J$4)^2+(K1035-K$4)^2+(L1035-L$4)^2+(M1035-M$4)^2+(N1035-N$4)^2+(O1035-O$4)^2,"")</f>
        <v/>
      </c>
      <c r="AT1035" s="6">
        <f t="shared" si="274"/>
        <v>0</v>
      </c>
      <c r="AU1035" s="6">
        <f t="shared" si="275"/>
        <v>0</v>
      </c>
      <c r="AV1035" s="6" t="str">
        <f t="shared" si="276"/>
        <v/>
      </c>
      <c r="AW1035" s="6" t="str">
        <f t="shared" si="277"/>
        <v/>
      </c>
      <c r="AX1035" s="6">
        <f t="shared" si="278"/>
        <v>0</v>
      </c>
      <c r="AY1035" s="6">
        <f t="shared" si="279"/>
        <v>0</v>
      </c>
      <c r="AZ1035" s="6" t="str">
        <f t="shared" si="280"/>
        <v/>
      </c>
      <c r="BA1035" s="6" t="str">
        <f t="shared" si="281"/>
        <v/>
      </c>
    </row>
    <row r="1036" spans="2:59">
      <c r="B1036" s="2">
        <v>42643</v>
      </c>
      <c r="C1036" s="3">
        <v>20</v>
      </c>
      <c r="D1036" s="3" t="s">
        <v>108</v>
      </c>
      <c r="E1036" s="4">
        <v>42644.083333333336</v>
      </c>
      <c r="F1036" s="5" t="s">
        <v>792</v>
      </c>
      <c r="G1036" s="5" t="s">
        <v>791</v>
      </c>
      <c r="H1036" s="3" t="s">
        <v>792</v>
      </c>
      <c r="I1036" s="3" t="s">
        <v>791</v>
      </c>
      <c r="J1036" s="5">
        <v>2.15</v>
      </c>
      <c r="K1036" s="5">
        <v>3.5</v>
      </c>
      <c r="L1036" s="5">
        <v>2.65</v>
      </c>
      <c r="M1036" s="3">
        <v>4.3499999999999996</v>
      </c>
      <c r="N1036" s="3">
        <v>4.25</v>
      </c>
      <c r="O1036" s="3">
        <v>1.51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V1036" s="6" t="str">
        <f t="shared" si="273"/>
        <v>荷乙</v>
      </c>
      <c r="W1036" s="6" t="s">
        <v>405</v>
      </c>
      <c r="X1036" s="6" t="s">
        <v>1</v>
      </c>
      <c r="Y1036" s="6" t="s">
        <v>1</v>
      </c>
      <c r="Z1036" s="6" t="s">
        <v>43</v>
      </c>
      <c r="AC1036" s="6">
        <v>1</v>
      </c>
      <c r="AD1036" s="12">
        <v>25512</v>
      </c>
      <c r="AG1036" s="6">
        <f t="shared" si="282"/>
        <v>2</v>
      </c>
      <c r="AH1036" s="6">
        <f t="shared" si="283"/>
        <v>4</v>
      </c>
      <c r="AI1036" s="6" t="str">
        <f t="shared" si="284"/>
        <v/>
      </c>
      <c r="AJ1036" s="6" t="str">
        <f t="shared" si="285"/>
        <v/>
      </c>
      <c r="AK1036" s="6">
        <f t="shared" si="286"/>
        <v>0</v>
      </c>
      <c r="AL1036" s="6">
        <f t="shared" si="287"/>
        <v>0</v>
      </c>
      <c r="AM1036" s="6" t="str">
        <f t="shared" si="288"/>
        <v/>
      </c>
      <c r="AN1036" s="6" t="str">
        <f t="shared" si="289"/>
        <v/>
      </c>
      <c r="AT1036" s="6">
        <f t="shared" si="274"/>
        <v>0</v>
      </c>
      <c r="AU1036" s="6">
        <f t="shared" si="275"/>
        <v>0</v>
      </c>
      <c r="AV1036" s="6" t="str">
        <f t="shared" si="276"/>
        <v/>
      </c>
      <c r="AW1036" s="6" t="str">
        <f t="shared" si="277"/>
        <v/>
      </c>
      <c r="AX1036" s="6">
        <f t="shared" si="278"/>
        <v>0</v>
      </c>
      <c r="AY1036" s="6">
        <f t="shared" si="279"/>
        <v>0</v>
      </c>
      <c r="AZ1036" s="6" t="str">
        <f t="shared" si="280"/>
        <v/>
      </c>
      <c r="BA1036" s="6" t="str">
        <f t="shared" si="281"/>
        <v/>
      </c>
      <c r="BG1036" s="6" t="s">
        <v>1227</v>
      </c>
    </row>
    <row r="1037" spans="2:59">
      <c r="B1037" s="2">
        <v>42643</v>
      </c>
      <c r="C1037" s="3">
        <v>21</v>
      </c>
      <c r="D1037" s="3" t="s">
        <v>108</v>
      </c>
      <c r="E1037" s="4">
        <v>42644.083333333336</v>
      </c>
      <c r="F1037" s="5" t="s">
        <v>550</v>
      </c>
      <c r="G1037" s="5" t="s">
        <v>780</v>
      </c>
      <c r="H1037" s="3" t="s">
        <v>552</v>
      </c>
      <c r="I1037" s="3" t="s">
        <v>781</v>
      </c>
      <c r="J1037" s="5">
        <v>2.41</v>
      </c>
      <c r="K1037" s="5">
        <v>3.45</v>
      </c>
      <c r="L1037" s="5">
        <v>2.36</v>
      </c>
      <c r="M1037" s="3">
        <v>1.42</v>
      </c>
      <c r="N1037" s="3">
        <v>4.55</v>
      </c>
      <c r="O1037" s="3">
        <v>4.9000000000000004</v>
      </c>
      <c r="P1037" s="3">
        <v>1</v>
      </c>
      <c r="R1037" s="3">
        <v>2</v>
      </c>
      <c r="S1037" s="3">
        <v>2</v>
      </c>
      <c r="T1037" s="5">
        <v>1</v>
      </c>
      <c r="U1037" s="3">
        <v>3</v>
      </c>
      <c r="V1037" s="6" t="str">
        <f t="shared" si="273"/>
        <v>荷乙</v>
      </c>
      <c r="W1037" s="6" t="s">
        <v>322</v>
      </c>
      <c r="X1037" s="6" t="s">
        <v>1</v>
      </c>
      <c r="Y1037" s="6" t="s">
        <v>2</v>
      </c>
      <c r="Z1037" s="6" t="s">
        <v>43</v>
      </c>
      <c r="AA1037" s="6" t="s">
        <v>44</v>
      </c>
      <c r="AB1037" s="6">
        <v>1</v>
      </c>
      <c r="AC1037" s="6" t="s">
        <v>44</v>
      </c>
      <c r="AD1037" s="12">
        <v>52151</v>
      </c>
      <c r="AG1037" s="6">
        <f t="shared" si="282"/>
        <v>0</v>
      </c>
      <c r="AH1037" s="6">
        <f t="shared" si="283"/>
        <v>0</v>
      </c>
      <c r="AI1037" s="6" t="str">
        <f t="shared" si="284"/>
        <v/>
      </c>
      <c r="AJ1037" s="6" t="str">
        <f t="shared" si="285"/>
        <v/>
      </c>
      <c r="AK1037" s="6">
        <f t="shared" si="286"/>
        <v>0</v>
      </c>
      <c r="AL1037" s="6">
        <f t="shared" si="287"/>
        <v>0</v>
      </c>
      <c r="AM1037" s="6" t="str">
        <f t="shared" si="288"/>
        <v/>
      </c>
      <c r="AN1037" s="6" t="str">
        <f t="shared" si="289"/>
        <v/>
      </c>
      <c r="AT1037" s="6">
        <f t="shared" si="274"/>
        <v>0</v>
      </c>
      <c r="AU1037" s="6">
        <f t="shared" si="275"/>
        <v>0</v>
      </c>
      <c r="AV1037" s="6" t="str">
        <f t="shared" si="276"/>
        <v/>
      </c>
      <c r="AW1037" s="6" t="str">
        <f t="shared" si="277"/>
        <v/>
      </c>
      <c r="AX1037" s="6">
        <f t="shared" si="278"/>
        <v>0</v>
      </c>
      <c r="AY1037" s="6">
        <f t="shared" si="279"/>
        <v>0</v>
      </c>
      <c r="AZ1037" s="6" t="str">
        <f t="shared" si="280"/>
        <v/>
      </c>
      <c r="BA1037" s="6" t="str">
        <f t="shared" si="281"/>
        <v/>
      </c>
    </row>
    <row r="1038" spans="2:59">
      <c r="B1038" s="2">
        <v>42643</v>
      </c>
      <c r="C1038" s="3">
        <v>22</v>
      </c>
      <c r="D1038" s="3" t="s">
        <v>108</v>
      </c>
      <c r="E1038" s="4">
        <v>42644.083333333336</v>
      </c>
      <c r="F1038" s="5" t="s">
        <v>110</v>
      </c>
      <c r="G1038" s="5" t="s">
        <v>785</v>
      </c>
      <c r="H1038" s="3" t="s">
        <v>112</v>
      </c>
      <c r="I1038" s="3" t="s">
        <v>785</v>
      </c>
      <c r="J1038" s="5">
        <v>2.46</v>
      </c>
      <c r="K1038" s="5">
        <v>3.4</v>
      </c>
      <c r="L1038" s="5">
        <v>2.33</v>
      </c>
      <c r="M1038" s="3">
        <v>5.35</v>
      </c>
      <c r="N1038" s="3">
        <v>4.5</v>
      </c>
      <c r="O1038" s="3">
        <v>1.39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V1038" s="6" t="str">
        <f t="shared" si="273"/>
        <v>荷乙</v>
      </c>
      <c r="W1038" s="6" t="s">
        <v>5</v>
      </c>
      <c r="X1038" s="6" t="s">
        <v>1</v>
      </c>
      <c r="Y1038" s="6" t="s">
        <v>1</v>
      </c>
      <c r="Z1038" s="6" t="s">
        <v>43</v>
      </c>
      <c r="AB1038" s="6">
        <v>1</v>
      </c>
      <c r="AC1038" s="6">
        <v>1</v>
      </c>
      <c r="AD1038" s="12">
        <v>52512</v>
      </c>
      <c r="AG1038" s="6">
        <f t="shared" si="282"/>
        <v>0</v>
      </c>
      <c r="AH1038" s="6">
        <f t="shared" si="283"/>
        <v>0</v>
      </c>
      <c r="AI1038" s="6" t="str">
        <f t="shared" si="284"/>
        <v/>
      </c>
      <c r="AJ1038" s="6" t="str">
        <f t="shared" si="285"/>
        <v/>
      </c>
      <c r="AK1038" s="6">
        <f t="shared" si="286"/>
        <v>0</v>
      </c>
      <c r="AL1038" s="6">
        <f t="shared" si="287"/>
        <v>0</v>
      </c>
      <c r="AM1038" s="6" t="str">
        <f t="shared" si="288"/>
        <v/>
      </c>
      <c r="AN1038" s="6" t="str">
        <f t="shared" si="289"/>
        <v/>
      </c>
      <c r="AT1038" s="6">
        <f t="shared" si="274"/>
        <v>0</v>
      </c>
      <c r="AU1038" s="6">
        <f t="shared" si="275"/>
        <v>0</v>
      </c>
      <c r="AV1038" s="6" t="str">
        <f t="shared" si="276"/>
        <v/>
      </c>
      <c r="AW1038" s="6" t="str">
        <f t="shared" si="277"/>
        <v/>
      </c>
      <c r="AX1038" s="6">
        <f t="shared" si="278"/>
        <v>2</v>
      </c>
      <c r="AY1038" s="6">
        <f t="shared" si="279"/>
        <v>4</v>
      </c>
      <c r="AZ1038" s="6" t="str">
        <f t="shared" si="280"/>
        <v/>
      </c>
      <c r="BA1038" s="6" t="str">
        <f t="shared" si="281"/>
        <v/>
      </c>
      <c r="BG1038" s="12" t="s">
        <v>1228</v>
      </c>
    </row>
    <row r="1039" spans="2:59">
      <c r="B1039" s="2">
        <v>42643</v>
      </c>
      <c r="C1039" s="3">
        <v>23</v>
      </c>
      <c r="D1039" s="3" t="s">
        <v>108</v>
      </c>
      <c r="E1039" s="4">
        <v>42644.083333333336</v>
      </c>
      <c r="F1039" s="5" t="s">
        <v>790</v>
      </c>
      <c r="G1039" s="5" t="s">
        <v>788</v>
      </c>
      <c r="H1039" s="3" t="s">
        <v>790</v>
      </c>
      <c r="I1039" s="3" t="s">
        <v>788</v>
      </c>
      <c r="J1039" s="5">
        <v>2.02</v>
      </c>
      <c r="K1039" s="5">
        <v>3.65</v>
      </c>
      <c r="L1039" s="5">
        <v>2.78</v>
      </c>
      <c r="M1039" s="3">
        <v>3.96</v>
      </c>
      <c r="N1039" s="3">
        <v>4.0999999999999996</v>
      </c>
      <c r="O1039" s="3">
        <v>1.58</v>
      </c>
      <c r="P1039" s="3">
        <v>-1</v>
      </c>
      <c r="R1039" s="3">
        <v>1</v>
      </c>
      <c r="S1039" s="3">
        <v>1</v>
      </c>
      <c r="T1039" s="5">
        <v>1</v>
      </c>
      <c r="U1039" s="3">
        <v>0</v>
      </c>
      <c r="V1039" s="6" t="str">
        <f t="shared" si="273"/>
        <v>荷乙</v>
      </c>
      <c r="W1039" s="6" t="s">
        <v>385</v>
      </c>
      <c r="X1039" s="6" t="s">
        <v>1</v>
      </c>
      <c r="Y1039" s="6" t="s">
        <v>6</v>
      </c>
      <c r="Z1039" s="6" t="s">
        <v>43</v>
      </c>
      <c r="AA1039" s="6" t="s">
        <v>44</v>
      </c>
      <c r="AB1039" s="6">
        <v>1</v>
      </c>
      <c r="AC1039" s="6" t="s">
        <v>44</v>
      </c>
      <c r="AD1039" s="12">
        <v>25511</v>
      </c>
      <c r="AG1039" s="6">
        <f t="shared" si="282"/>
        <v>0</v>
      </c>
      <c r="AH1039" s="6">
        <f t="shared" si="283"/>
        <v>0</v>
      </c>
      <c r="AI1039" s="6" t="str">
        <f t="shared" si="284"/>
        <v/>
      </c>
      <c r="AJ1039" s="6" t="str">
        <f t="shared" si="285"/>
        <v/>
      </c>
      <c r="AK1039" s="6">
        <f t="shared" si="286"/>
        <v>1</v>
      </c>
      <c r="AL1039" s="6">
        <f t="shared" si="287"/>
        <v>3</v>
      </c>
      <c r="AM1039" s="6" t="str">
        <f t="shared" si="288"/>
        <v/>
      </c>
      <c r="AN1039" s="6" t="str">
        <f t="shared" si="289"/>
        <v/>
      </c>
      <c r="AT1039" s="6">
        <f t="shared" si="274"/>
        <v>0</v>
      </c>
      <c r="AU1039" s="6">
        <f t="shared" si="275"/>
        <v>0</v>
      </c>
      <c r="AV1039" s="6" t="str">
        <f t="shared" si="276"/>
        <v/>
      </c>
      <c r="AW1039" s="6" t="str">
        <f t="shared" si="277"/>
        <v/>
      </c>
      <c r="AX1039" s="6">
        <f t="shared" si="278"/>
        <v>0</v>
      </c>
      <c r="AY1039" s="6">
        <f t="shared" si="279"/>
        <v>0</v>
      </c>
      <c r="AZ1039" s="6" t="str">
        <f t="shared" si="280"/>
        <v/>
      </c>
      <c r="BA1039" s="6" t="str">
        <f t="shared" si="281"/>
        <v/>
      </c>
    </row>
    <row r="1040" spans="2:59">
      <c r="B1040" s="2">
        <v>42643</v>
      </c>
      <c r="C1040" s="3">
        <v>24</v>
      </c>
      <c r="D1040" s="3" t="s">
        <v>108</v>
      </c>
      <c r="E1040" s="4">
        <v>42644.083333333336</v>
      </c>
      <c r="F1040" s="5" t="s">
        <v>549</v>
      </c>
      <c r="G1040" s="5" t="s">
        <v>786</v>
      </c>
      <c r="H1040" s="3" t="s">
        <v>551</v>
      </c>
      <c r="I1040" s="3" t="s">
        <v>786</v>
      </c>
      <c r="J1040" s="5">
        <v>2.63</v>
      </c>
      <c r="K1040" s="5">
        <v>3.4</v>
      </c>
      <c r="L1040" s="5">
        <v>2.2000000000000002</v>
      </c>
      <c r="M1040" s="3">
        <v>1.49</v>
      </c>
      <c r="N1040" s="3">
        <v>4.2</v>
      </c>
      <c r="O1040" s="3">
        <v>4.55</v>
      </c>
      <c r="P1040" s="3">
        <v>1</v>
      </c>
      <c r="R1040" s="3">
        <v>1</v>
      </c>
      <c r="S1040" s="3">
        <v>0</v>
      </c>
      <c r="T1040" s="5">
        <v>3</v>
      </c>
      <c r="U1040" s="3">
        <v>3</v>
      </c>
      <c r="V1040" s="6" t="str">
        <f t="shared" si="273"/>
        <v>荷乙</v>
      </c>
      <c r="W1040" s="6" t="s">
        <v>0</v>
      </c>
      <c r="X1040" s="6" t="s">
        <v>1</v>
      </c>
      <c r="Y1040" s="6" t="s">
        <v>1</v>
      </c>
      <c r="Z1040" s="6" t="s">
        <v>43</v>
      </c>
      <c r="AA1040" s="6" t="s">
        <v>44</v>
      </c>
      <c r="AB1040" s="6">
        <v>1</v>
      </c>
      <c r="AC1040" s="6" t="s">
        <v>44</v>
      </c>
      <c r="AD1040" s="12">
        <v>52151</v>
      </c>
      <c r="AG1040" s="6">
        <f t="shared" si="282"/>
        <v>0</v>
      </c>
      <c r="AH1040" s="6">
        <f t="shared" si="283"/>
        <v>0</v>
      </c>
      <c r="AI1040" s="6" t="str">
        <f t="shared" si="284"/>
        <v/>
      </c>
      <c r="AJ1040" s="6" t="str">
        <f t="shared" si="285"/>
        <v/>
      </c>
      <c r="AK1040" s="6">
        <f t="shared" si="286"/>
        <v>0</v>
      </c>
      <c r="AL1040" s="6">
        <f t="shared" si="287"/>
        <v>0</v>
      </c>
      <c r="AM1040" s="6" t="str">
        <f t="shared" si="288"/>
        <v/>
      </c>
      <c r="AN1040" s="6" t="str">
        <f t="shared" si="289"/>
        <v/>
      </c>
      <c r="AT1040" s="6">
        <f t="shared" si="274"/>
        <v>0</v>
      </c>
      <c r="AU1040" s="6">
        <f t="shared" si="275"/>
        <v>0</v>
      </c>
      <c r="AV1040" s="6" t="str">
        <f t="shared" si="276"/>
        <v/>
      </c>
      <c r="AW1040" s="6" t="str">
        <f t="shared" si="277"/>
        <v/>
      </c>
      <c r="AX1040" s="6">
        <f t="shared" si="278"/>
        <v>0</v>
      </c>
      <c r="AY1040" s="6">
        <f t="shared" si="279"/>
        <v>0</v>
      </c>
      <c r="AZ1040" s="6" t="str">
        <f t="shared" si="280"/>
        <v/>
      </c>
      <c r="BA1040" s="6" t="str">
        <f t="shared" si="281"/>
        <v/>
      </c>
    </row>
    <row r="1041" spans="2:59">
      <c r="B1041" s="2">
        <v>42643</v>
      </c>
      <c r="C1041" s="3">
        <v>25</v>
      </c>
      <c r="D1041" s="3" t="s">
        <v>131</v>
      </c>
      <c r="E1041" s="4">
        <v>42644.104166666664</v>
      </c>
      <c r="F1041" s="5" t="s">
        <v>164</v>
      </c>
      <c r="G1041" s="5" t="s">
        <v>541</v>
      </c>
      <c r="H1041" s="3" t="s">
        <v>164</v>
      </c>
      <c r="I1041" s="3" t="s">
        <v>541</v>
      </c>
      <c r="J1041" s="5">
        <v>1.54</v>
      </c>
      <c r="K1041" s="5">
        <v>3.65</v>
      </c>
      <c r="L1041" s="5">
        <v>4.9000000000000004</v>
      </c>
      <c r="M1041" s="3">
        <v>2.72</v>
      </c>
      <c r="N1041" s="3">
        <v>3.5</v>
      </c>
      <c r="O1041" s="3">
        <v>2.1</v>
      </c>
      <c r="P1041" s="3">
        <v>-1</v>
      </c>
      <c r="R1041" s="3">
        <v>2</v>
      </c>
      <c r="S1041" s="3">
        <v>1</v>
      </c>
      <c r="T1041" s="5">
        <v>3</v>
      </c>
      <c r="U1041" s="3">
        <v>1</v>
      </c>
      <c r="V1041" s="6" t="str">
        <f t="shared" si="273"/>
        <v>德甲</v>
      </c>
      <c r="W1041" s="6" t="s">
        <v>1</v>
      </c>
      <c r="X1041" s="6" t="s">
        <v>1</v>
      </c>
      <c r="Y1041" s="6" t="s">
        <v>1</v>
      </c>
      <c r="Z1041" s="6" t="s">
        <v>3</v>
      </c>
      <c r="AD1041" s="12">
        <v>15521</v>
      </c>
      <c r="AG1041" s="6">
        <f t="shared" si="282"/>
        <v>0</v>
      </c>
      <c r="AH1041" s="6">
        <f t="shared" si="283"/>
        <v>0</v>
      </c>
      <c r="AI1041" s="6" t="str">
        <f t="shared" si="284"/>
        <v/>
      </c>
      <c r="AJ1041" s="6" t="str">
        <f t="shared" si="285"/>
        <v/>
      </c>
      <c r="AK1041" s="6">
        <f t="shared" si="286"/>
        <v>0</v>
      </c>
      <c r="AL1041" s="6">
        <f t="shared" si="287"/>
        <v>0</v>
      </c>
      <c r="AM1041" s="6" t="str">
        <f t="shared" si="288"/>
        <v/>
      </c>
      <c r="AN1041" s="6" t="str">
        <f t="shared" si="289"/>
        <v/>
      </c>
      <c r="AT1041" s="6">
        <f t="shared" si="274"/>
        <v>3</v>
      </c>
      <c r="AU1041" s="6">
        <f t="shared" si="275"/>
        <v>4</v>
      </c>
      <c r="AV1041" s="6">
        <f t="shared" si="276"/>
        <v>9.6090999999999998</v>
      </c>
      <c r="AW1041" s="6" t="str">
        <f t="shared" si="277"/>
        <v/>
      </c>
      <c r="AX1041" s="6">
        <f t="shared" si="278"/>
        <v>0</v>
      </c>
      <c r="AY1041" s="6">
        <f t="shared" si="279"/>
        <v>0</v>
      </c>
      <c r="AZ1041" s="6" t="str">
        <f t="shared" si="280"/>
        <v/>
      </c>
      <c r="BA1041" s="6" t="str">
        <f t="shared" si="281"/>
        <v/>
      </c>
    </row>
    <row r="1042" spans="2:59">
      <c r="B1042" s="2">
        <v>42643</v>
      </c>
      <c r="C1042" s="3">
        <v>26</v>
      </c>
      <c r="D1042" s="3" t="s">
        <v>114</v>
      </c>
      <c r="E1042" s="4">
        <v>42644.104166666664</v>
      </c>
      <c r="F1042" s="5" t="s">
        <v>1002</v>
      </c>
      <c r="G1042" s="5" t="s">
        <v>903</v>
      </c>
      <c r="H1042" s="3" t="s">
        <v>1002</v>
      </c>
      <c r="I1042" s="3" t="s">
        <v>903</v>
      </c>
      <c r="J1042" s="5">
        <v>1.51</v>
      </c>
      <c r="K1042" s="5">
        <v>3.7</v>
      </c>
      <c r="L1042" s="5">
        <v>5.0999999999999996</v>
      </c>
      <c r="M1042" s="3">
        <v>2.73</v>
      </c>
      <c r="N1042" s="3">
        <v>3.35</v>
      </c>
      <c r="O1042" s="3">
        <v>2.15</v>
      </c>
      <c r="P1042" s="3">
        <v>-1</v>
      </c>
      <c r="R1042" s="3">
        <v>2</v>
      </c>
      <c r="S1042" s="3">
        <v>2</v>
      </c>
      <c r="T1042" s="5">
        <v>1</v>
      </c>
      <c r="U1042" s="3">
        <v>0</v>
      </c>
      <c r="V1042" s="6" t="str">
        <f t="shared" si="273"/>
        <v>比甲</v>
      </c>
      <c r="W1042" s="6" t="s">
        <v>385</v>
      </c>
      <c r="X1042" s="6" t="s">
        <v>1</v>
      </c>
      <c r="Y1042" s="6" t="s">
        <v>6</v>
      </c>
      <c r="Z1042" s="6" t="s">
        <v>43</v>
      </c>
      <c r="AA1042" s="6" t="s">
        <v>44</v>
      </c>
      <c r="AB1042" s="6">
        <v>1</v>
      </c>
      <c r="AC1042" s="6">
        <v>1</v>
      </c>
      <c r="AD1042" s="12">
        <v>15522</v>
      </c>
      <c r="AG1042" s="6">
        <f t="shared" si="282"/>
        <v>0</v>
      </c>
      <c r="AH1042" s="6">
        <f t="shared" si="283"/>
        <v>0</v>
      </c>
      <c r="AI1042" s="6" t="str">
        <f t="shared" si="284"/>
        <v/>
      </c>
      <c r="AJ1042" s="6" t="str">
        <f t="shared" si="285"/>
        <v/>
      </c>
      <c r="AK1042" s="6">
        <f t="shared" si="286"/>
        <v>0</v>
      </c>
      <c r="AL1042" s="6">
        <f t="shared" si="287"/>
        <v>0</v>
      </c>
      <c r="AM1042" s="6" t="str">
        <f t="shared" si="288"/>
        <v/>
      </c>
      <c r="AN1042" s="6" t="str">
        <f t="shared" si="289"/>
        <v/>
      </c>
      <c r="AT1042" s="6">
        <f t="shared" si="274"/>
        <v>0</v>
      </c>
      <c r="AU1042" s="6">
        <f t="shared" si="275"/>
        <v>0</v>
      </c>
      <c r="AV1042" s="6" t="str">
        <f t="shared" si="276"/>
        <v/>
      </c>
      <c r="AW1042" s="6" t="str">
        <f t="shared" si="277"/>
        <v/>
      </c>
      <c r="AX1042" s="6">
        <f t="shared" si="278"/>
        <v>1</v>
      </c>
      <c r="AY1042" s="6">
        <f t="shared" si="279"/>
        <v>3</v>
      </c>
      <c r="AZ1042" s="6" t="str">
        <f t="shared" si="280"/>
        <v/>
      </c>
      <c r="BA1042" s="6" t="str">
        <f t="shared" si="281"/>
        <v/>
      </c>
    </row>
    <row r="1043" spans="2:59">
      <c r="B1043" s="2">
        <v>42643</v>
      </c>
      <c r="C1043" s="3">
        <v>27</v>
      </c>
      <c r="D1043" s="3" t="s">
        <v>191</v>
      </c>
      <c r="E1043" s="4">
        <v>42644.114583333336</v>
      </c>
      <c r="F1043" s="5" t="s">
        <v>1001</v>
      </c>
      <c r="G1043" s="5" t="s">
        <v>544</v>
      </c>
      <c r="H1043" s="3" t="s">
        <v>1001</v>
      </c>
      <c r="I1043" s="3" t="s">
        <v>544</v>
      </c>
      <c r="J1043" s="5">
        <v>1.59</v>
      </c>
      <c r="K1043" s="5">
        <v>3.5</v>
      </c>
      <c r="L1043" s="5">
        <v>4.6500000000000004</v>
      </c>
      <c r="M1043" s="3">
        <v>3</v>
      </c>
      <c r="N1043" s="3">
        <v>3.4</v>
      </c>
      <c r="O1043" s="3">
        <v>2</v>
      </c>
      <c r="P1043" s="3">
        <v>-1</v>
      </c>
      <c r="R1043" s="3">
        <v>1</v>
      </c>
      <c r="S1043" s="3">
        <v>0</v>
      </c>
      <c r="T1043" s="5">
        <v>3</v>
      </c>
      <c r="U1043" s="3">
        <v>1</v>
      </c>
      <c r="V1043" s="6" t="str">
        <f t="shared" si="273"/>
        <v>西甲</v>
      </c>
      <c r="W1043" s="6" t="s">
        <v>1</v>
      </c>
      <c r="X1043" s="6" t="s">
        <v>1</v>
      </c>
      <c r="Y1043" s="6" t="s">
        <v>1</v>
      </c>
      <c r="Z1043" s="6" t="s">
        <v>3</v>
      </c>
      <c r="AD1043" s="12">
        <v>15521</v>
      </c>
      <c r="AG1043" s="6">
        <f t="shared" si="282"/>
        <v>0</v>
      </c>
      <c r="AH1043" s="6">
        <f t="shared" si="283"/>
        <v>0</v>
      </c>
      <c r="AI1043" s="6" t="str">
        <f t="shared" si="284"/>
        <v/>
      </c>
      <c r="AJ1043" s="6" t="str">
        <f t="shared" si="285"/>
        <v/>
      </c>
      <c r="AK1043" s="6">
        <f t="shared" si="286"/>
        <v>0</v>
      </c>
      <c r="AL1043" s="6">
        <f t="shared" si="287"/>
        <v>0</v>
      </c>
      <c r="AM1043" s="6" t="str">
        <f t="shared" si="288"/>
        <v/>
      </c>
      <c r="AN1043" s="6" t="str">
        <f t="shared" si="289"/>
        <v/>
      </c>
      <c r="AT1043" s="6">
        <f t="shared" si="274"/>
        <v>3</v>
      </c>
      <c r="AU1043" s="6">
        <f t="shared" si="275"/>
        <v>4</v>
      </c>
      <c r="AV1043" s="6">
        <f t="shared" si="276"/>
        <v>7.5172000000000008</v>
      </c>
      <c r="AW1043" s="6" t="str">
        <f t="shared" si="277"/>
        <v/>
      </c>
      <c r="AX1043" s="6">
        <f t="shared" si="278"/>
        <v>0</v>
      </c>
      <c r="AY1043" s="6">
        <f t="shared" si="279"/>
        <v>0</v>
      </c>
      <c r="AZ1043" s="6" t="str">
        <f t="shared" si="280"/>
        <v/>
      </c>
      <c r="BA1043" s="6" t="str">
        <f t="shared" si="281"/>
        <v/>
      </c>
    </row>
    <row r="1044" spans="2:59">
      <c r="B1044" s="2">
        <v>42643</v>
      </c>
      <c r="C1044" s="3">
        <v>28</v>
      </c>
      <c r="D1044" s="3" t="s">
        <v>117</v>
      </c>
      <c r="E1044" s="4">
        <v>42644.114583333336</v>
      </c>
      <c r="F1044" s="5" t="s">
        <v>880</v>
      </c>
      <c r="G1044" s="5" t="s">
        <v>898</v>
      </c>
      <c r="H1044" s="3" t="s">
        <v>880</v>
      </c>
      <c r="I1044" s="3" t="s">
        <v>898</v>
      </c>
      <c r="J1044" s="5">
        <v>1.9</v>
      </c>
      <c r="K1044" s="5">
        <v>3.05</v>
      </c>
      <c r="L1044" s="5">
        <v>3.65</v>
      </c>
      <c r="M1044" s="3">
        <v>4.05</v>
      </c>
      <c r="N1044" s="3">
        <v>3.55</v>
      </c>
      <c r="O1044" s="3">
        <v>1.67</v>
      </c>
      <c r="P1044" s="3">
        <v>-1</v>
      </c>
      <c r="R1044" s="3">
        <v>1</v>
      </c>
      <c r="S1044" s="3">
        <v>0</v>
      </c>
      <c r="T1044" s="5">
        <v>3</v>
      </c>
      <c r="U1044" s="3">
        <v>1</v>
      </c>
      <c r="V1044" s="6" t="str">
        <f t="shared" si="273"/>
        <v>法甲</v>
      </c>
      <c r="W1044" s="6" t="s">
        <v>134</v>
      </c>
      <c r="X1044" s="6" t="s">
        <v>1</v>
      </c>
      <c r="Y1044" s="6" t="s">
        <v>6</v>
      </c>
      <c r="Z1044" s="6" t="s">
        <v>3</v>
      </c>
      <c r="AC1044" s="6">
        <v>1</v>
      </c>
      <c r="AD1044" s="12">
        <v>25512</v>
      </c>
      <c r="AG1044" s="6">
        <f t="shared" si="282"/>
        <v>1</v>
      </c>
      <c r="AH1044" s="6">
        <f t="shared" si="283"/>
        <v>2</v>
      </c>
      <c r="AI1044" s="6" t="str">
        <f t="shared" si="284"/>
        <v/>
      </c>
      <c r="AJ1044" s="6" t="str">
        <f t="shared" si="285"/>
        <v/>
      </c>
      <c r="AK1044" s="6">
        <f t="shared" si="286"/>
        <v>0</v>
      </c>
      <c r="AL1044" s="6">
        <f t="shared" si="287"/>
        <v>0</v>
      </c>
      <c r="AM1044" s="6" t="str">
        <f t="shared" si="288"/>
        <v/>
      </c>
      <c r="AN1044" s="6" t="str">
        <f t="shared" si="289"/>
        <v/>
      </c>
      <c r="AT1044" s="6">
        <f t="shared" si="274"/>
        <v>0</v>
      </c>
      <c r="AU1044" s="6">
        <f t="shared" si="275"/>
        <v>0</v>
      </c>
      <c r="AV1044" s="6" t="str">
        <f t="shared" si="276"/>
        <v/>
      </c>
      <c r="AW1044" s="6" t="str">
        <f t="shared" si="277"/>
        <v/>
      </c>
      <c r="AX1044" s="6">
        <f t="shared" si="278"/>
        <v>0</v>
      </c>
      <c r="AY1044" s="6">
        <f t="shared" si="279"/>
        <v>0</v>
      </c>
      <c r="AZ1044" s="6" t="str">
        <f t="shared" si="280"/>
        <v/>
      </c>
      <c r="BA1044" s="6" t="str">
        <f t="shared" si="281"/>
        <v/>
      </c>
    </row>
    <row r="1045" spans="2:59">
      <c r="B1045" s="2">
        <v>42643</v>
      </c>
      <c r="C1045" s="3">
        <v>29</v>
      </c>
      <c r="D1045" s="3" t="s">
        <v>42</v>
      </c>
      <c r="E1045" s="4">
        <v>42644.114583333336</v>
      </c>
      <c r="F1045" s="5" t="s">
        <v>872</v>
      </c>
      <c r="G1045" s="5" t="s">
        <v>863</v>
      </c>
      <c r="H1045" s="3" t="s">
        <v>872</v>
      </c>
      <c r="I1045" s="3" t="s">
        <v>863</v>
      </c>
      <c r="J1045" s="5">
        <v>3.95</v>
      </c>
      <c r="K1045" s="5">
        <v>3.4</v>
      </c>
      <c r="L1045" s="5">
        <v>1.72</v>
      </c>
      <c r="M1045" s="3">
        <v>1.83</v>
      </c>
      <c r="N1045" s="3">
        <v>3.58</v>
      </c>
      <c r="O1045" s="3">
        <v>3.3</v>
      </c>
      <c r="P1045" s="3">
        <v>1</v>
      </c>
      <c r="R1045" s="3">
        <v>1</v>
      </c>
      <c r="S1045" s="3">
        <v>3</v>
      </c>
      <c r="T1045" s="5">
        <v>0</v>
      </c>
      <c r="U1045" s="3">
        <v>0</v>
      </c>
      <c r="V1045" s="6" t="str">
        <f t="shared" si="273"/>
        <v>苏超</v>
      </c>
      <c r="W1045" s="6" t="s">
        <v>134</v>
      </c>
      <c r="X1045" s="6" t="s">
        <v>6</v>
      </c>
      <c r="Y1045" s="6" t="s">
        <v>1</v>
      </c>
      <c r="Z1045" s="6" t="s">
        <v>43</v>
      </c>
      <c r="AD1045" s="12">
        <v>51251</v>
      </c>
      <c r="AG1045" s="6">
        <f t="shared" si="282"/>
        <v>0</v>
      </c>
      <c r="AH1045" s="6">
        <f t="shared" si="283"/>
        <v>0</v>
      </c>
      <c r="AI1045" s="6" t="str">
        <f t="shared" si="284"/>
        <v/>
      </c>
      <c r="AJ1045" s="6" t="str">
        <f t="shared" si="285"/>
        <v/>
      </c>
      <c r="AK1045" s="6">
        <f t="shared" si="286"/>
        <v>0</v>
      </c>
      <c r="AL1045" s="6">
        <f t="shared" si="287"/>
        <v>0</v>
      </c>
      <c r="AM1045" s="6" t="str">
        <f t="shared" si="288"/>
        <v/>
      </c>
      <c r="AN1045" s="6" t="str">
        <f t="shared" si="289"/>
        <v/>
      </c>
      <c r="AT1045" s="6">
        <f t="shared" si="274"/>
        <v>1</v>
      </c>
      <c r="AU1045" s="6">
        <f t="shared" si="275"/>
        <v>3</v>
      </c>
      <c r="AV1045" s="6" t="str">
        <f t="shared" si="276"/>
        <v/>
      </c>
      <c r="AW1045" s="6" t="str">
        <f t="shared" si="277"/>
        <v/>
      </c>
      <c r="AX1045" s="6">
        <f t="shared" si="278"/>
        <v>0</v>
      </c>
      <c r="AY1045" s="6">
        <f t="shared" si="279"/>
        <v>0</v>
      </c>
      <c r="AZ1045" s="6" t="str">
        <f t="shared" si="280"/>
        <v/>
      </c>
      <c r="BA1045" s="6" t="str">
        <f t="shared" si="281"/>
        <v/>
      </c>
      <c r="BG1045" s="12" t="s">
        <v>1229</v>
      </c>
    </row>
    <row r="1046" spans="2:59">
      <c r="B1046" s="2">
        <v>42643</v>
      </c>
      <c r="C1046" s="3">
        <v>30</v>
      </c>
      <c r="D1046" s="3" t="s">
        <v>97</v>
      </c>
      <c r="E1046" s="4">
        <v>42644.125</v>
      </c>
      <c r="F1046" s="5" t="s">
        <v>558</v>
      </c>
      <c r="G1046" s="5" t="s">
        <v>987</v>
      </c>
      <c r="H1046" s="3" t="s">
        <v>558</v>
      </c>
      <c r="I1046" s="3" t="s">
        <v>987</v>
      </c>
      <c r="J1046" s="5">
        <v>1.53</v>
      </c>
      <c r="K1046" s="5">
        <v>3.75</v>
      </c>
      <c r="L1046" s="5">
        <v>4.8</v>
      </c>
      <c r="M1046" s="3">
        <v>2.7</v>
      </c>
      <c r="N1046" s="3">
        <v>3.5</v>
      </c>
      <c r="O1046" s="3">
        <v>2.12</v>
      </c>
      <c r="P1046" s="3">
        <v>-1</v>
      </c>
      <c r="R1046" s="3">
        <v>1</v>
      </c>
      <c r="S1046" s="3">
        <v>1</v>
      </c>
      <c r="T1046" s="5">
        <v>1</v>
      </c>
      <c r="U1046" s="3">
        <v>0</v>
      </c>
      <c r="V1046" s="6" t="str">
        <f t="shared" si="273"/>
        <v>英超</v>
      </c>
      <c r="W1046" s="6" t="s">
        <v>5</v>
      </c>
      <c r="X1046" s="6" t="s">
        <v>1</v>
      </c>
      <c r="Y1046" s="6" t="s">
        <v>6</v>
      </c>
      <c r="Z1046" s="6" t="s">
        <v>3</v>
      </c>
      <c r="AA1046" s="6" t="s">
        <v>44</v>
      </c>
      <c r="AB1046" s="6">
        <v>1</v>
      </c>
      <c r="AC1046" s="6">
        <v>1</v>
      </c>
      <c r="AD1046" s="12">
        <v>15522</v>
      </c>
      <c r="AG1046" s="6">
        <f t="shared" si="282"/>
        <v>0</v>
      </c>
      <c r="AH1046" s="6">
        <f t="shared" si="283"/>
        <v>0</v>
      </c>
      <c r="AI1046" s="6" t="str">
        <f t="shared" si="284"/>
        <v/>
      </c>
      <c r="AJ1046" s="6" t="str">
        <f t="shared" si="285"/>
        <v/>
      </c>
      <c r="AK1046" s="6">
        <f t="shared" si="286"/>
        <v>0</v>
      </c>
      <c r="AL1046" s="6">
        <f t="shared" si="287"/>
        <v>0</v>
      </c>
      <c r="AM1046" s="6" t="str">
        <f t="shared" si="288"/>
        <v/>
      </c>
      <c r="AN1046" s="6" t="str">
        <f t="shared" si="289"/>
        <v/>
      </c>
      <c r="AT1046" s="6">
        <f t="shared" si="274"/>
        <v>0</v>
      </c>
      <c r="AU1046" s="6">
        <f t="shared" si="275"/>
        <v>0</v>
      </c>
      <c r="AV1046" s="6" t="str">
        <f t="shared" si="276"/>
        <v/>
      </c>
      <c r="AW1046" s="6" t="str">
        <f t="shared" si="277"/>
        <v/>
      </c>
      <c r="AX1046" s="6">
        <f t="shared" si="278"/>
        <v>1</v>
      </c>
      <c r="AY1046" s="6">
        <f t="shared" si="279"/>
        <v>2</v>
      </c>
      <c r="AZ1046" s="6" t="str">
        <f t="shared" si="280"/>
        <v/>
      </c>
      <c r="BA1046" s="6" t="str">
        <f t="shared" si="281"/>
        <v/>
      </c>
      <c r="BG1046" s="19" t="s">
        <v>1230</v>
      </c>
    </row>
    <row r="1047" spans="2:59">
      <c r="B1047" s="2">
        <v>42643</v>
      </c>
      <c r="C1047" s="3">
        <v>31</v>
      </c>
      <c r="D1047" s="3" t="s">
        <v>36</v>
      </c>
      <c r="E1047" s="4">
        <v>42644.145833333336</v>
      </c>
      <c r="F1047" s="5" t="s">
        <v>559</v>
      </c>
      <c r="G1047" s="5" t="s">
        <v>888</v>
      </c>
      <c r="H1047" s="3" t="s">
        <v>559</v>
      </c>
      <c r="I1047" s="3" t="s">
        <v>888</v>
      </c>
      <c r="J1047" s="5">
        <v>2.4500000000000002</v>
      </c>
      <c r="K1047" s="5">
        <v>2.85</v>
      </c>
      <c r="L1047" s="5">
        <v>2.7</v>
      </c>
      <c r="M1047" s="3">
        <v>5.9</v>
      </c>
      <c r="N1047" s="3">
        <v>4.1500000000000004</v>
      </c>
      <c r="O1047" s="3">
        <v>1.39</v>
      </c>
      <c r="P1047" s="3">
        <v>-1</v>
      </c>
      <c r="R1047" s="3">
        <v>2</v>
      </c>
      <c r="S1047" s="3">
        <v>1</v>
      </c>
      <c r="T1047" s="5">
        <v>3</v>
      </c>
      <c r="U1047" s="3">
        <v>1</v>
      </c>
      <c r="V1047" s="6" t="str">
        <f t="shared" si="273"/>
        <v>葡超</v>
      </c>
      <c r="W1047" s="6" t="s">
        <v>0</v>
      </c>
      <c r="X1047" s="6" t="s">
        <v>1</v>
      </c>
      <c r="Y1047" s="6" t="s">
        <v>1</v>
      </c>
      <c r="Z1047" s="6" t="s">
        <v>3</v>
      </c>
      <c r="AC1047" s="6">
        <v>1</v>
      </c>
      <c r="AD1047" s="12">
        <v>25512</v>
      </c>
      <c r="AG1047" s="6">
        <f t="shared" si="282"/>
        <v>2</v>
      </c>
      <c r="AH1047" s="6">
        <f t="shared" si="283"/>
        <v>3</v>
      </c>
      <c r="AI1047" s="6" t="str">
        <f t="shared" si="284"/>
        <v/>
      </c>
      <c r="AJ1047" s="6" t="str">
        <f t="shared" si="285"/>
        <v/>
      </c>
      <c r="AK1047" s="6">
        <f t="shared" si="286"/>
        <v>0</v>
      </c>
      <c r="AL1047" s="6">
        <f t="shared" si="287"/>
        <v>0</v>
      </c>
      <c r="AM1047" s="6" t="str">
        <f t="shared" si="288"/>
        <v/>
      </c>
      <c r="AN1047" s="6" t="str">
        <f t="shared" si="289"/>
        <v/>
      </c>
      <c r="AT1047" s="6">
        <f t="shared" si="274"/>
        <v>0</v>
      </c>
      <c r="AU1047" s="6">
        <f t="shared" si="275"/>
        <v>0</v>
      </c>
      <c r="AV1047" s="6" t="str">
        <f t="shared" si="276"/>
        <v/>
      </c>
      <c r="AW1047" s="6" t="str">
        <f t="shared" si="277"/>
        <v/>
      </c>
      <c r="AX1047" s="6">
        <f t="shared" si="278"/>
        <v>0</v>
      </c>
      <c r="AY1047" s="6">
        <f t="shared" si="279"/>
        <v>0</v>
      </c>
      <c r="AZ1047" s="6" t="str">
        <f t="shared" si="280"/>
        <v/>
      </c>
      <c r="BA1047" s="6" t="str">
        <f t="shared" si="281"/>
        <v/>
      </c>
    </row>
    <row r="1048" spans="2:59">
      <c r="B1048" s="2">
        <v>42643</v>
      </c>
      <c r="C1048" s="3">
        <v>32</v>
      </c>
      <c r="D1048" s="3" t="s">
        <v>207</v>
      </c>
      <c r="E1048" s="4">
        <v>42644.25</v>
      </c>
      <c r="F1048" s="5" t="s">
        <v>217</v>
      </c>
      <c r="G1048" s="5" t="s">
        <v>282</v>
      </c>
      <c r="H1048" s="3" t="s">
        <v>217</v>
      </c>
      <c r="I1048" s="3" t="s">
        <v>282</v>
      </c>
      <c r="J1048" s="5">
        <v>2.4900000000000002</v>
      </c>
      <c r="K1048" s="5">
        <v>2.75</v>
      </c>
      <c r="L1048" s="5">
        <v>2.75</v>
      </c>
      <c r="M1048" s="3">
        <v>6.3</v>
      </c>
      <c r="N1048" s="3">
        <v>4.0999999999999996</v>
      </c>
      <c r="O1048" s="3">
        <v>1.38</v>
      </c>
      <c r="P1048" s="3">
        <v>-1</v>
      </c>
      <c r="R1048" s="3">
        <v>2</v>
      </c>
      <c r="S1048" s="3">
        <v>1</v>
      </c>
      <c r="T1048" s="5">
        <v>3</v>
      </c>
      <c r="U1048" s="3">
        <v>1</v>
      </c>
      <c r="V1048" s="6" t="str">
        <f t="shared" si="273"/>
        <v>阿甲</v>
      </c>
      <c r="W1048" s="6" t="s">
        <v>1</v>
      </c>
      <c r="X1048" s="6" t="s">
        <v>1</v>
      </c>
      <c r="Y1048" s="6" t="s">
        <v>1</v>
      </c>
      <c r="Z1048" s="6" t="s">
        <v>43</v>
      </c>
      <c r="AC1048" s="6">
        <v>1</v>
      </c>
      <c r="AD1048" s="12">
        <v>25512</v>
      </c>
      <c r="AG1048" s="6">
        <f t="shared" si="282"/>
        <v>3</v>
      </c>
      <c r="AH1048" s="6">
        <f t="shared" si="283"/>
        <v>5</v>
      </c>
      <c r="AI1048" s="6">
        <f t="shared" si="284"/>
        <v>3.4737000000000005</v>
      </c>
      <c r="AJ1048" s="6" t="str">
        <f t="shared" si="285"/>
        <v/>
      </c>
      <c r="AK1048" s="6">
        <f t="shared" si="286"/>
        <v>0</v>
      </c>
      <c r="AL1048" s="6">
        <f t="shared" si="287"/>
        <v>0</v>
      </c>
      <c r="AM1048" s="6" t="str">
        <f t="shared" si="288"/>
        <v/>
      </c>
      <c r="AN1048" s="6" t="str">
        <f t="shared" si="289"/>
        <v/>
      </c>
      <c r="AT1048" s="6">
        <f t="shared" si="274"/>
        <v>0</v>
      </c>
      <c r="AU1048" s="6">
        <f t="shared" si="275"/>
        <v>0</v>
      </c>
      <c r="AV1048" s="6" t="str">
        <f t="shared" si="276"/>
        <v/>
      </c>
      <c r="AW1048" s="6" t="str">
        <f t="shared" si="277"/>
        <v/>
      </c>
      <c r="AX1048" s="6">
        <f t="shared" si="278"/>
        <v>0</v>
      </c>
      <c r="AY1048" s="6">
        <f t="shared" si="279"/>
        <v>0</v>
      </c>
      <c r="AZ1048" s="6" t="str">
        <f t="shared" si="280"/>
        <v/>
      </c>
      <c r="BA1048" s="6" t="str">
        <f t="shared" si="281"/>
        <v/>
      </c>
    </row>
    <row r="1049" spans="2:59">
      <c r="B1049" s="2">
        <v>42643</v>
      </c>
      <c r="C1049" s="3">
        <v>33</v>
      </c>
      <c r="D1049" s="3" t="s">
        <v>240</v>
      </c>
      <c r="E1049" s="4">
        <v>42644.333333333336</v>
      </c>
      <c r="F1049" s="5" t="s">
        <v>937</v>
      </c>
      <c r="G1049" s="5" t="s">
        <v>308</v>
      </c>
      <c r="H1049" s="3" t="s">
        <v>937</v>
      </c>
      <c r="I1049" s="3" t="s">
        <v>309</v>
      </c>
      <c r="J1049" s="5">
        <v>1.83</v>
      </c>
      <c r="K1049" s="5">
        <v>3.6</v>
      </c>
      <c r="L1049" s="5">
        <v>3.28</v>
      </c>
      <c r="M1049" s="3">
        <v>3.43</v>
      </c>
      <c r="N1049" s="3">
        <v>3.9</v>
      </c>
      <c r="O1049" s="3">
        <v>1.72</v>
      </c>
      <c r="P1049" s="3">
        <v>-1</v>
      </c>
      <c r="R1049" s="3">
        <v>0</v>
      </c>
      <c r="S1049" s="3">
        <v>2</v>
      </c>
      <c r="T1049" s="5">
        <v>0</v>
      </c>
      <c r="U1049" s="3">
        <v>0</v>
      </c>
      <c r="V1049" s="6" t="str">
        <f t="shared" si="273"/>
        <v>美职</v>
      </c>
      <c r="W1049" s="6" t="s">
        <v>385</v>
      </c>
      <c r="X1049" s="6" t="s">
        <v>1</v>
      </c>
      <c r="Y1049" s="6" t="s">
        <v>6</v>
      </c>
      <c r="Z1049" s="6" t="s">
        <v>317</v>
      </c>
      <c r="AA1049" s="6" t="s">
        <v>44</v>
      </c>
      <c r="AB1049" s="6">
        <v>1</v>
      </c>
      <c r="AC1049" s="6" t="s">
        <v>44</v>
      </c>
      <c r="AD1049" s="12">
        <v>25511</v>
      </c>
      <c r="AG1049" s="6">
        <f t="shared" si="282"/>
        <v>0</v>
      </c>
      <c r="AH1049" s="6">
        <f t="shared" si="283"/>
        <v>0</v>
      </c>
      <c r="AI1049" s="6" t="str">
        <f t="shared" si="284"/>
        <v/>
      </c>
      <c r="AJ1049" s="6" t="str">
        <f t="shared" si="285"/>
        <v/>
      </c>
      <c r="AK1049" s="6">
        <f t="shared" si="286"/>
        <v>1</v>
      </c>
      <c r="AL1049" s="6">
        <f t="shared" si="287"/>
        <v>2</v>
      </c>
      <c r="AM1049" s="6" t="str">
        <f t="shared" si="288"/>
        <v/>
      </c>
      <c r="AN1049" s="6" t="str">
        <f t="shared" si="289"/>
        <v/>
      </c>
      <c r="AT1049" s="6">
        <f t="shared" si="274"/>
        <v>0</v>
      </c>
      <c r="AU1049" s="6">
        <f t="shared" si="275"/>
        <v>0</v>
      </c>
      <c r="AV1049" s="6" t="str">
        <f t="shared" si="276"/>
        <v/>
      </c>
      <c r="AW1049" s="6" t="str">
        <f t="shared" si="277"/>
        <v/>
      </c>
      <c r="AX1049" s="6">
        <f t="shared" si="278"/>
        <v>0</v>
      </c>
      <c r="AY1049" s="6">
        <f t="shared" si="279"/>
        <v>0</v>
      </c>
      <c r="AZ1049" s="6" t="str">
        <f t="shared" si="280"/>
        <v/>
      </c>
      <c r="BA1049" s="6" t="str">
        <f t="shared" si="281"/>
        <v/>
      </c>
    </row>
    <row r="1050" spans="2:59">
      <c r="B1050" s="2">
        <v>42643</v>
      </c>
      <c r="C1050" s="3">
        <v>34</v>
      </c>
      <c r="D1050" s="3" t="s">
        <v>207</v>
      </c>
      <c r="E1050" s="4">
        <v>42644.34375</v>
      </c>
      <c r="F1050" s="5" t="s">
        <v>1005</v>
      </c>
      <c r="G1050" s="5" t="s">
        <v>281</v>
      </c>
      <c r="H1050" s="3" t="s">
        <v>1006</v>
      </c>
      <c r="I1050" s="3" t="s">
        <v>283</v>
      </c>
      <c r="J1050" s="5">
        <v>1.88</v>
      </c>
      <c r="K1050" s="5">
        <v>3</v>
      </c>
      <c r="L1050" s="5">
        <v>3.8</v>
      </c>
      <c r="M1050" s="3">
        <v>4.0999999999999996</v>
      </c>
      <c r="N1050" s="3">
        <v>3.45</v>
      </c>
      <c r="O1050" s="3">
        <v>1.68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V1050" s="6" t="str">
        <f t="shared" si="273"/>
        <v>阿甲</v>
      </c>
      <c r="W1050" s="6" t="s">
        <v>5</v>
      </c>
      <c r="X1050" s="6" t="s">
        <v>1</v>
      </c>
      <c r="Y1050" s="6" t="s">
        <v>1</v>
      </c>
      <c r="Z1050" s="6" t="s">
        <v>43</v>
      </c>
      <c r="AC1050" s="6">
        <v>1</v>
      </c>
      <c r="AD1050" s="12">
        <v>25512</v>
      </c>
      <c r="AG1050" s="6">
        <f t="shared" si="282"/>
        <v>2</v>
      </c>
      <c r="AH1050" s="6">
        <f t="shared" si="283"/>
        <v>4</v>
      </c>
      <c r="AI1050" s="6" t="str">
        <f t="shared" si="284"/>
        <v/>
      </c>
      <c r="AJ1050" s="6" t="str">
        <f t="shared" si="285"/>
        <v/>
      </c>
      <c r="AK1050" s="6">
        <f t="shared" si="286"/>
        <v>0</v>
      </c>
      <c r="AL1050" s="6">
        <f t="shared" si="287"/>
        <v>0</v>
      </c>
      <c r="AM1050" s="6" t="str">
        <f t="shared" si="288"/>
        <v/>
      </c>
      <c r="AN1050" s="6" t="str">
        <f t="shared" si="289"/>
        <v/>
      </c>
      <c r="AT1050" s="6">
        <f t="shared" si="274"/>
        <v>0</v>
      </c>
      <c r="AU1050" s="6">
        <f t="shared" si="275"/>
        <v>0</v>
      </c>
      <c r="AV1050" s="6" t="str">
        <f t="shared" si="276"/>
        <v/>
      </c>
      <c r="AW1050" s="6" t="str">
        <f t="shared" si="277"/>
        <v/>
      </c>
      <c r="AX1050" s="6">
        <f t="shared" si="278"/>
        <v>0</v>
      </c>
      <c r="AY1050" s="6">
        <f t="shared" si="279"/>
        <v>0</v>
      </c>
      <c r="AZ1050" s="6" t="str">
        <f t="shared" si="280"/>
        <v/>
      </c>
      <c r="BA1050" s="6" t="str">
        <f t="shared" si="281"/>
        <v/>
      </c>
    </row>
    <row r="1051" spans="2:59">
      <c r="B1051" s="2">
        <v>42643</v>
      </c>
      <c r="C1051" s="3">
        <v>35</v>
      </c>
      <c r="D1051" s="3" t="s">
        <v>212</v>
      </c>
      <c r="E1051" s="4">
        <v>42644.416666666664</v>
      </c>
      <c r="F1051" s="5" t="s">
        <v>933</v>
      </c>
      <c r="G1051" s="5" t="s">
        <v>926</v>
      </c>
      <c r="H1051" s="3" t="s">
        <v>933</v>
      </c>
      <c r="I1051" s="3" t="s">
        <v>928</v>
      </c>
      <c r="J1051" s="5">
        <v>1.42</v>
      </c>
      <c r="K1051" s="5">
        <v>3.85</v>
      </c>
      <c r="L1051" s="5">
        <v>6.05</v>
      </c>
      <c r="M1051" s="3">
        <v>2.5</v>
      </c>
      <c r="N1051" s="3">
        <v>3.3</v>
      </c>
      <c r="O1051" s="3">
        <v>2.36</v>
      </c>
      <c r="P1051" s="3">
        <v>-1</v>
      </c>
      <c r="R1051" s="3">
        <v>1</v>
      </c>
      <c r="S1051" s="3">
        <v>0</v>
      </c>
      <c r="T1051" s="5">
        <v>3</v>
      </c>
      <c r="U1051" s="3">
        <v>1</v>
      </c>
      <c r="V1051" s="6" t="str">
        <f t="shared" si="273"/>
        <v>墨联</v>
      </c>
      <c r="W1051" s="6" t="s">
        <v>354</v>
      </c>
      <c r="X1051" s="6" t="s">
        <v>2</v>
      </c>
      <c r="Y1051" s="6" t="s">
        <v>2</v>
      </c>
      <c r="Z1051" s="6" t="s">
        <v>317</v>
      </c>
      <c r="AD1051" s="12">
        <v>15521</v>
      </c>
      <c r="AG1051" s="6">
        <f t="shared" si="282"/>
        <v>0</v>
      </c>
      <c r="AH1051" s="6">
        <f t="shared" si="283"/>
        <v>0</v>
      </c>
      <c r="AI1051" s="6" t="str">
        <f t="shared" si="284"/>
        <v/>
      </c>
      <c r="AJ1051" s="6" t="str">
        <f t="shared" si="285"/>
        <v/>
      </c>
      <c r="AK1051" s="6">
        <f t="shared" si="286"/>
        <v>0</v>
      </c>
      <c r="AL1051" s="6">
        <f t="shared" si="287"/>
        <v>0</v>
      </c>
      <c r="AM1051" s="6" t="str">
        <f t="shared" si="288"/>
        <v/>
      </c>
      <c r="AN1051" s="6" t="str">
        <f t="shared" si="289"/>
        <v/>
      </c>
      <c r="AT1051" s="6">
        <f t="shared" si="274"/>
        <v>0</v>
      </c>
      <c r="AU1051" s="6">
        <f t="shared" si="275"/>
        <v>1</v>
      </c>
      <c r="AV1051" s="6" t="str">
        <f t="shared" si="276"/>
        <v/>
      </c>
      <c r="AW1051" s="6" t="str">
        <f t="shared" si="277"/>
        <v/>
      </c>
      <c r="AX1051" s="6">
        <f t="shared" si="278"/>
        <v>0</v>
      </c>
      <c r="AY1051" s="6">
        <f t="shared" si="279"/>
        <v>0</v>
      </c>
      <c r="AZ1051" s="6" t="str">
        <f t="shared" si="280"/>
        <v/>
      </c>
      <c r="BA1051" s="6" t="str">
        <f t="shared" si="281"/>
        <v/>
      </c>
    </row>
    <row r="1052" spans="2:59">
      <c r="B1052" s="22">
        <v>42644</v>
      </c>
      <c r="C1052" s="3">
        <v>1</v>
      </c>
      <c r="D1052" s="3" t="s">
        <v>807</v>
      </c>
      <c r="E1052" s="4">
        <v>42644.541666666664</v>
      </c>
      <c r="F1052" s="5" t="s">
        <v>816</v>
      </c>
      <c r="G1052" s="5" t="s">
        <v>320</v>
      </c>
      <c r="H1052" s="3" t="s">
        <v>816</v>
      </c>
      <c r="I1052" s="3" t="s">
        <v>320</v>
      </c>
      <c r="J1052" s="5">
        <v>1.45</v>
      </c>
      <c r="K1052" s="5">
        <v>4.1500000000000004</v>
      </c>
      <c r="L1052" s="5">
        <v>5.05</v>
      </c>
      <c r="M1052" s="3">
        <v>2.46</v>
      </c>
      <c r="N1052" s="3">
        <v>3.5</v>
      </c>
      <c r="O1052" s="3">
        <v>2.29</v>
      </c>
      <c r="P1052" s="3">
        <v>-1</v>
      </c>
      <c r="V1052" s="6" t="str">
        <f t="shared" si="273"/>
        <v>J联赛</v>
      </c>
      <c r="W1052" s="6" t="s">
        <v>1</v>
      </c>
      <c r="X1052" s="6" t="s">
        <v>1</v>
      </c>
      <c r="Y1052" s="6" t="s">
        <v>1</v>
      </c>
      <c r="Z1052" s="6" t="s">
        <v>317</v>
      </c>
      <c r="AA1052" s="6" t="s">
        <v>44</v>
      </c>
      <c r="AB1052" s="6">
        <v>1</v>
      </c>
      <c r="AC1052" s="6">
        <v>1</v>
      </c>
      <c r="AD1052" s="12">
        <v>15522</v>
      </c>
      <c r="AG1052" s="6">
        <f t="shared" si="282"/>
        <v>0</v>
      </c>
      <c r="AH1052" s="6">
        <f t="shared" si="283"/>
        <v>0</v>
      </c>
      <c r="AI1052" s="6" t="str">
        <f t="shared" si="284"/>
        <v/>
      </c>
      <c r="AJ1052" s="6" t="str">
        <f t="shared" si="285"/>
        <v/>
      </c>
      <c r="AK1052" s="6">
        <f t="shared" si="286"/>
        <v>0</v>
      </c>
      <c r="AL1052" s="6">
        <f t="shared" si="287"/>
        <v>0</v>
      </c>
      <c r="AM1052" s="6" t="str">
        <f t="shared" si="288"/>
        <v/>
      </c>
      <c r="AN1052" s="6" t="str">
        <f t="shared" si="289"/>
        <v/>
      </c>
      <c r="AT1052" s="6">
        <f t="shared" si="274"/>
        <v>0</v>
      </c>
      <c r="AU1052" s="6">
        <f t="shared" si="275"/>
        <v>0</v>
      </c>
      <c r="AV1052" s="6" t="str">
        <f t="shared" si="276"/>
        <v/>
      </c>
      <c r="AW1052" s="6" t="str">
        <f t="shared" si="277"/>
        <v/>
      </c>
      <c r="AX1052" s="6">
        <f t="shared" si="278"/>
        <v>3</v>
      </c>
      <c r="AY1052" s="6">
        <f t="shared" si="279"/>
        <v>4</v>
      </c>
      <c r="AZ1052" s="6">
        <f t="shared" si="280"/>
        <v>12.3056</v>
      </c>
      <c r="BA1052" s="6" t="str">
        <f t="shared" si="281"/>
        <v/>
      </c>
    </row>
    <row r="1053" spans="2:59">
      <c r="B1053" s="2">
        <v>42644</v>
      </c>
      <c r="C1053" s="3">
        <v>2</v>
      </c>
      <c r="D1053" s="3" t="s">
        <v>807</v>
      </c>
      <c r="E1053" s="4">
        <v>42644.541666666664</v>
      </c>
      <c r="F1053" s="5" t="s">
        <v>823</v>
      </c>
      <c r="G1053" s="5" t="s">
        <v>49</v>
      </c>
      <c r="H1053" s="3" t="s">
        <v>823</v>
      </c>
      <c r="I1053" s="3" t="s">
        <v>49</v>
      </c>
      <c r="J1053" s="5">
        <v>1.7</v>
      </c>
      <c r="K1053" s="5">
        <v>3.8</v>
      </c>
      <c r="L1053" s="5">
        <v>3.6</v>
      </c>
      <c r="M1053" s="3">
        <v>3.22</v>
      </c>
      <c r="N1053" s="3">
        <v>3.6</v>
      </c>
      <c r="O1053" s="3">
        <v>1.85</v>
      </c>
      <c r="P1053" s="3">
        <v>-1</v>
      </c>
      <c r="V1053" s="6" t="str">
        <f t="shared" si="273"/>
        <v>J联赛</v>
      </c>
      <c r="W1053" s="6" t="s">
        <v>322</v>
      </c>
      <c r="X1053" s="6" t="s">
        <v>1</v>
      </c>
      <c r="Y1053" s="6" t="s">
        <v>2</v>
      </c>
      <c r="Z1053" s="6" t="s">
        <v>317</v>
      </c>
      <c r="AD1053" s="12">
        <v>15521</v>
      </c>
      <c r="AG1053" s="6">
        <f t="shared" si="282"/>
        <v>0</v>
      </c>
      <c r="AH1053" s="6">
        <f t="shared" si="283"/>
        <v>0</v>
      </c>
      <c r="AI1053" s="6" t="str">
        <f t="shared" si="284"/>
        <v/>
      </c>
      <c r="AJ1053" s="6" t="str">
        <f t="shared" si="285"/>
        <v/>
      </c>
      <c r="AK1053" s="6">
        <f t="shared" si="286"/>
        <v>0</v>
      </c>
      <c r="AL1053" s="6">
        <f t="shared" si="287"/>
        <v>0</v>
      </c>
      <c r="AM1053" s="6" t="str">
        <f t="shared" si="288"/>
        <v/>
      </c>
      <c r="AN1053" s="6" t="str">
        <f t="shared" si="289"/>
        <v/>
      </c>
      <c r="AT1053" s="6">
        <f t="shared" si="274"/>
        <v>1</v>
      </c>
      <c r="AU1053" s="6">
        <f t="shared" si="275"/>
        <v>2</v>
      </c>
      <c r="AV1053" s="6" t="str">
        <f t="shared" si="276"/>
        <v/>
      </c>
      <c r="AW1053" s="6" t="str">
        <f t="shared" si="277"/>
        <v/>
      </c>
      <c r="AX1053" s="6">
        <f t="shared" si="278"/>
        <v>0</v>
      </c>
      <c r="AY1053" s="6">
        <f t="shared" si="279"/>
        <v>0</v>
      </c>
      <c r="AZ1053" s="6" t="str">
        <f t="shared" si="280"/>
        <v/>
      </c>
      <c r="BA1053" s="6" t="str">
        <f t="shared" si="281"/>
        <v/>
      </c>
    </row>
    <row r="1054" spans="2:59">
      <c r="B1054" s="2">
        <v>42644</v>
      </c>
      <c r="C1054" s="3">
        <v>3</v>
      </c>
      <c r="D1054" s="3" t="s">
        <v>807</v>
      </c>
      <c r="E1054" s="4">
        <v>42644.545138888891</v>
      </c>
      <c r="F1054" s="5" t="s">
        <v>327</v>
      </c>
      <c r="G1054" s="5" t="s">
        <v>324</v>
      </c>
      <c r="H1054" s="3" t="s">
        <v>327</v>
      </c>
      <c r="I1054" s="3" t="s">
        <v>325</v>
      </c>
      <c r="J1054" s="5">
        <v>1.54</v>
      </c>
      <c r="K1054" s="5">
        <v>4.0999999999999996</v>
      </c>
      <c r="L1054" s="5">
        <v>4.25</v>
      </c>
      <c r="M1054" s="3">
        <v>2.72</v>
      </c>
      <c r="N1054" s="3">
        <v>3.5</v>
      </c>
      <c r="O1054" s="3">
        <v>2.1</v>
      </c>
      <c r="P1054" s="3">
        <v>-1</v>
      </c>
      <c r="V1054" s="6" t="str">
        <f t="shared" si="273"/>
        <v>J联赛</v>
      </c>
      <c r="W1054" s="6" t="s">
        <v>322</v>
      </c>
      <c r="X1054" s="6" t="s">
        <v>1</v>
      </c>
      <c r="Y1054" s="6" t="s">
        <v>2</v>
      </c>
      <c r="Z1054" s="6" t="s">
        <v>317</v>
      </c>
      <c r="AD1054" s="12">
        <v>15521</v>
      </c>
      <c r="AG1054" s="6">
        <f t="shared" si="282"/>
        <v>0</v>
      </c>
      <c r="AH1054" s="6">
        <f t="shared" si="283"/>
        <v>0</v>
      </c>
      <c r="AI1054" s="6" t="str">
        <f t="shared" si="284"/>
        <v/>
      </c>
      <c r="AJ1054" s="6" t="str">
        <f t="shared" si="285"/>
        <v/>
      </c>
      <c r="AK1054" s="6">
        <f t="shared" si="286"/>
        <v>0</v>
      </c>
      <c r="AL1054" s="6">
        <f t="shared" si="287"/>
        <v>0</v>
      </c>
      <c r="AM1054" s="6" t="str">
        <f t="shared" si="288"/>
        <v/>
      </c>
      <c r="AN1054" s="6" t="str">
        <f t="shared" si="289"/>
        <v/>
      </c>
      <c r="AT1054" s="6">
        <f t="shared" si="274"/>
        <v>1</v>
      </c>
      <c r="AU1054" s="6">
        <f t="shared" si="275"/>
        <v>2</v>
      </c>
      <c r="AV1054" s="6" t="str">
        <f t="shared" si="276"/>
        <v/>
      </c>
      <c r="AW1054" s="6" t="str">
        <f t="shared" si="277"/>
        <v/>
      </c>
      <c r="AX1054" s="6">
        <f t="shared" si="278"/>
        <v>0</v>
      </c>
      <c r="AY1054" s="6">
        <f t="shared" si="279"/>
        <v>0</v>
      </c>
      <c r="AZ1054" s="6" t="str">
        <f t="shared" si="280"/>
        <v/>
      </c>
      <c r="BA1054" s="6" t="str">
        <f t="shared" si="281"/>
        <v/>
      </c>
    </row>
    <row r="1055" spans="2:59">
      <c r="B1055" s="2">
        <v>42644</v>
      </c>
      <c r="C1055" s="3">
        <v>4</v>
      </c>
      <c r="D1055" s="3" t="s">
        <v>807</v>
      </c>
      <c r="E1055" s="4">
        <v>42644.583333333336</v>
      </c>
      <c r="F1055" s="5" t="s">
        <v>817</v>
      </c>
      <c r="G1055" s="5" t="s">
        <v>808</v>
      </c>
      <c r="H1055" s="3" t="s">
        <v>818</v>
      </c>
      <c r="I1055" s="3" t="s">
        <v>808</v>
      </c>
      <c r="J1055" s="5">
        <v>2.75</v>
      </c>
      <c r="K1055" s="5">
        <v>3.3</v>
      </c>
      <c r="L1055" s="5">
        <v>2.16</v>
      </c>
      <c r="M1055" s="3">
        <v>1.5</v>
      </c>
      <c r="N1055" s="3">
        <v>3.95</v>
      </c>
      <c r="O1055" s="3">
        <v>4.8</v>
      </c>
      <c r="P1055" s="3">
        <v>1</v>
      </c>
      <c r="V1055" s="6" t="str">
        <f t="shared" si="273"/>
        <v>J联赛</v>
      </c>
      <c r="W1055" s="6" t="s">
        <v>5</v>
      </c>
      <c r="X1055" s="6" t="s">
        <v>1</v>
      </c>
      <c r="Y1055" s="6" t="s">
        <v>6</v>
      </c>
      <c r="Z1055" s="6" t="s">
        <v>317</v>
      </c>
      <c r="AD1055" s="12">
        <v>52152</v>
      </c>
      <c r="AG1055" s="6">
        <f t="shared" si="282"/>
        <v>0</v>
      </c>
      <c r="AH1055" s="6">
        <f t="shared" si="283"/>
        <v>0</v>
      </c>
      <c r="AI1055" s="6" t="str">
        <f t="shared" si="284"/>
        <v/>
      </c>
      <c r="AJ1055" s="6" t="str">
        <f t="shared" si="285"/>
        <v/>
      </c>
      <c r="AK1055" s="6">
        <f t="shared" si="286"/>
        <v>0</v>
      </c>
      <c r="AL1055" s="6">
        <f t="shared" si="287"/>
        <v>0</v>
      </c>
      <c r="AM1055" s="6" t="str">
        <f t="shared" si="288"/>
        <v/>
      </c>
      <c r="AN1055" s="6" t="str">
        <f t="shared" si="289"/>
        <v/>
      </c>
      <c r="AT1055" s="6">
        <f t="shared" si="274"/>
        <v>1</v>
      </c>
      <c r="AU1055" s="6">
        <f t="shared" si="275"/>
        <v>2</v>
      </c>
      <c r="AV1055" s="6" t="str">
        <f t="shared" si="276"/>
        <v/>
      </c>
      <c r="AW1055" s="6" t="str">
        <f t="shared" si="277"/>
        <v/>
      </c>
      <c r="AX1055" s="6">
        <f t="shared" si="278"/>
        <v>0</v>
      </c>
      <c r="AY1055" s="6">
        <f t="shared" si="279"/>
        <v>0</v>
      </c>
      <c r="AZ1055" s="6" t="str">
        <f t="shared" si="280"/>
        <v/>
      </c>
      <c r="BA1055" s="6" t="str">
        <f t="shared" si="281"/>
        <v/>
      </c>
    </row>
    <row r="1056" spans="2:59">
      <c r="B1056" s="2">
        <v>42644</v>
      </c>
      <c r="C1056" s="3">
        <v>5</v>
      </c>
      <c r="D1056" s="3" t="s">
        <v>807</v>
      </c>
      <c r="E1056" s="4">
        <v>42644.645833333336</v>
      </c>
      <c r="F1056" s="5" t="s">
        <v>810</v>
      </c>
      <c r="G1056" s="5" t="s">
        <v>321</v>
      </c>
      <c r="H1056" s="3" t="s">
        <v>810</v>
      </c>
      <c r="I1056" s="3" t="s">
        <v>321</v>
      </c>
      <c r="J1056" s="5">
        <v>3.7</v>
      </c>
      <c r="K1056" s="5">
        <v>3.3</v>
      </c>
      <c r="L1056" s="5">
        <v>1.8</v>
      </c>
      <c r="M1056" s="3">
        <v>1.75</v>
      </c>
      <c r="N1056" s="3">
        <v>3.45</v>
      </c>
      <c r="O1056" s="3">
        <v>3.73</v>
      </c>
      <c r="P1056" s="3">
        <v>1</v>
      </c>
      <c r="V1056" s="6" t="str">
        <f t="shared" si="273"/>
        <v>J联赛</v>
      </c>
      <c r="W1056" s="6" t="s">
        <v>134</v>
      </c>
      <c r="X1056" s="6" t="s">
        <v>2</v>
      </c>
      <c r="Y1056" s="6" t="s">
        <v>6</v>
      </c>
      <c r="Z1056" s="6" t="s">
        <v>317</v>
      </c>
      <c r="AD1056" s="12">
        <v>52152</v>
      </c>
      <c r="AG1056" s="6">
        <f t="shared" si="282"/>
        <v>0</v>
      </c>
      <c r="AH1056" s="6">
        <f t="shared" si="283"/>
        <v>0</v>
      </c>
      <c r="AI1056" s="6" t="str">
        <f t="shared" si="284"/>
        <v/>
      </c>
      <c r="AJ1056" s="6" t="str">
        <f t="shared" si="285"/>
        <v/>
      </c>
      <c r="AK1056" s="6">
        <f t="shared" si="286"/>
        <v>0</v>
      </c>
      <c r="AL1056" s="6">
        <f t="shared" si="287"/>
        <v>0</v>
      </c>
      <c r="AM1056" s="6" t="str">
        <f t="shared" si="288"/>
        <v/>
      </c>
      <c r="AN1056" s="6" t="str">
        <f t="shared" si="289"/>
        <v/>
      </c>
      <c r="AT1056" s="6">
        <f t="shared" si="274"/>
        <v>0</v>
      </c>
      <c r="AU1056" s="6">
        <f t="shared" si="275"/>
        <v>1</v>
      </c>
      <c r="AV1056" s="6" t="str">
        <f t="shared" si="276"/>
        <v/>
      </c>
      <c r="AW1056" s="6" t="str">
        <f t="shared" si="277"/>
        <v/>
      </c>
      <c r="AX1056" s="6">
        <f t="shared" si="278"/>
        <v>0</v>
      </c>
      <c r="AY1056" s="6">
        <f t="shared" si="279"/>
        <v>0</v>
      </c>
      <c r="AZ1056" s="6" t="str">
        <f t="shared" si="280"/>
        <v/>
      </c>
      <c r="BA1056" s="6" t="str">
        <f t="shared" si="281"/>
        <v/>
      </c>
      <c r="BG1056" s="6" t="s">
        <v>1237</v>
      </c>
    </row>
    <row r="1057" spans="2:59">
      <c r="B1057" s="2">
        <v>42644</v>
      </c>
      <c r="C1057" s="3">
        <v>6</v>
      </c>
      <c r="D1057" s="3" t="s">
        <v>140</v>
      </c>
      <c r="E1057" s="4">
        <v>42644.708333333336</v>
      </c>
      <c r="F1057" s="5" t="s">
        <v>832</v>
      </c>
      <c r="G1057" s="5" t="s">
        <v>141</v>
      </c>
      <c r="H1057" s="3" t="s">
        <v>833</v>
      </c>
      <c r="I1057" s="3" t="s">
        <v>141</v>
      </c>
      <c r="J1057" s="5">
        <v>2.12</v>
      </c>
      <c r="K1057" s="5">
        <v>2.75</v>
      </c>
      <c r="L1057" s="5">
        <v>3.4</v>
      </c>
      <c r="M1057" s="3">
        <v>5</v>
      </c>
      <c r="N1057" s="3">
        <v>3.62</v>
      </c>
      <c r="O1057" s="3">
        <v>1.53</v>
      </c>
      <c r="P1057" s="3">
        <v>-1</v>
      </c>
      <c r="V1057" s="6" t="str">
        <f t="shared" si="273"/>
        <v>俄超</v>
      </c>
      <c r="W1057" s="6" t="s">
        <v>1</v>
      </c>
      <c r="X1057" s="6" t="s">
        <v>1</v>
      </c>
      <c r="Y1057" s="6" t="s">
        <v>1</v>
      </c>
      <c r="Z1057" s="6" t="s">
        <v>43</v>
      </c>
      <c r="AA1057" s="6" t="s">
        <v>44</v>
      </c>
      <c r="AB1057" s="6">
        <v>1</v>
      </c>
      <c r="AC1057" s="6">
        <v>1</v>
      </c>
      <c r="AD1057" s="12">
        <v>25511</v>
      </c>
      <c r="AG1057" s="6">
        <f t="shared" si="282"/>
        <v>0</v>
      </c>
      <c r="AH1057" s="6">
        <f t="shared" si="283"/>
        <v>0</v>
      </c>
      <c r="AI1057" s="6" t="str">
        <f t="shared" si="284"/>
        <v/>
      </c>
      <c r="AJ1057" s="6" t="str">
        <f t="shared" si="285"/>
        <v/>
      </c>
      <c r="AK1057" s="6">
        <f t="shared" si="286"/>
        <v>3</v>
      </c>
      <c r="AL1057" s="6">
        <f t="shared" si="287"/>
        <v>5</v>
      </c>
      <c r="AM1057" s="6">
        <f t="shared" si="288"/>
        <v>1.3393999999999997</v>
      </c>
      <c r="AN1057" s="6" t="str">
        <f t="shared" si="289"/>
        <v/>
      </c>
      <c r="AT1057" s="6">
        <f t="shared" si="274"/>
        <v>0</v>
      </c>
      <c r="AU1057" s="6">
        <f t="shared" si="275"/>
        <v>0</v>
      </c>
      <c r="AV1057" s="6" t="str">
        <f t="shared" si="276"/>
        <v/>
      </c>
      <c r="AW1057" s="6" t="str">
        <f t="shared" si="277"/>
        <v/>
      </c>
      <c r="AX1057" s="6">
        <f t="shared" si="278"/>
        <v>3</v>
      </c>
      <c r="AY1057" s="6">
        <f t="shared" si="279"/>
        <v>5</v>
      </c>
      <c r="AZ1057" s="6">
        <f t="shared" si="280"/>
        <v>1.3393999999999997</v>
      </c>
      <c r="BA1057" s="6">
        <f t="shared" si="281"/>
        <v>1.3393999999999997</v>
      </c>
    </row>
    <row r="1058" spans="2:59">
      <c r="B1058" s="2">
        <v>42644</v>
      </c>
      <c r="C1058" s="3">
        <v>7</v>
      </c>
      <c r="D1058" s="3" t="s">
        <v>807</v>
      </c>
      <c r="E1058" s="4">
        <v>42644.729166666664</v>
      </c>
      <c r="F1058" s="5" t="s">
        <v>424</v>
      </c>
      <c r="G1058" s="5" t="s">
        <v>431</v>
      </c>
      <c r="H1058" s="3" t="s">
        <v>424</v>
      </c>
      <c r="I1058" s="3" t="s">
        <v>431</v>
      </c>
      <c r="J1058" s="5">
        <v>1.59</v>
      </c>
      <c r="K1058" s="5">
        <v>3.4</v>
      </c>
      <c r="L1058" s="5">
        <v>4.8499999999999996</v>
      </c>
      <c r="M1058" s="3">
        <v>3.13</v>
      </c>
      <c r="N1058" s="3">
        <v>3.2</v>
      </c>
      <c r="O1058" s="3">
        <v>2.0099999999999998</v>
      </c>
      <c r="P1058" s="3">
        <v>-1</v>
      </c>
      <c r="V1058" s="6" t="str">
        <f t="shared" si="273"/>
        <v>J联赛</v>
      </c>
      <c r="W1058" s="6" t="s">
        <v>385</v>
      </c>
      <c r="X1058" s="6" t="s">
        <v>6</v>
      </c>
      <c r="Y1058" s="6" t="s">
        <v>6</v>
      </c>
      <c r="Z1058" s="6" t="s">
        <v>317</v>
      </c>
      <c r="AA1058" s="6" t="s">
        <v>44</v>
      </c>
      <c r="AB1058" s="6">
        <v>1</v>
      </c>
      <c r="AC1058" s="6">
        <v>1</v>
      </c>
      <c r="AD1058" s="12">
        <v>15522</v>
      </c>
      <c r="AG1058" s="6">
        <f t="shared" si="282"/>
        <v>0</v>
      </c>
      <c r="AH1058" s="6">
        <f t="shared" si="283"/>
        <v>0</v>
      </c>
      <c r="AI1058" s="6" t="str">
        <f t="shared" si="284"/>
        <v/>
      </c>
      <c r="AJ1058" s="6" t="str">
        <f t="shared" si="285"/>
        <v/>
      </c>
      <c r="AK1058" s="6">
        <f t="shared" si="286"/>
        <v>0</v>
      </c>
      <c r="AL1058" s="6">
        <f t="shared" si="287"/>
        <v>0</v>
      </c>
      <c r="AM1058" s="6" t="str">
        <f t="shared" si="288"/>
        <v/>
      </c>
      <c r="AN1058" s="6" t="str">
        <f t="shared" si="289"/>
        <v/>
      </c>
      <c r="AT1058" s="6">
        <f t="shared" si="274"/>
        <v>0</v>
      </c>
      <c r="AU1058" s="6">
        <f t="shared" si="275"/>
        <v>0</v>
      </c>
      <c r="AV1058" s="6" t="str">
        <f t="shared" si="276"/>
        <v/>
      </c>
      <c r="AW1058" s="6" t="str">
        <f t="shared" si="277"/>
        <v/>
      </c>
      <c r="AX1058" s="6">
        <f t="shared" si="278"/>
        <v>0</v>
      </c>
      <c r="AY1058" s="6">
        <f t="shared" si="279"/>
        <v>1</v>
      </c>
      <c r="AZ1058" s="6" t="str">
        <f t="shared" si="280"/>
        <v/>
      </c>
      <c r="BA1058" s="6" t="str">
        <f t="shared" si="281"/>
        <v/>
      </c>
    </row>
    <row r="1059" spans="2:59">
      <c r="B1059" s="2">
        <v>42644</v>
      </c>
      <c r="C1059" s="3">
        <v>8</v>
      </c>
      <c r="D1059" s="3" t="s">
        <v>807</v>
      </c>
      <c r="E1059" s="4">
        <v>42644.75</v>
      </c>
      <c r="F1059" s="5" t="s">
        <v>323</v>
      </c>
      <c r="G1059" s="5" t="s">
        <v>329</v>
      </c>
      <c r="H1059" s="3" t="s">
        <v>323</v>
      </c>
      <c r="I1059" s="3" t="s">
        <v>330</v>
      </c>
      <c r="J1059" s="5">
        <v>1.63</v>
      </c>
      <c r="K1059" s="5">
        <v>3.75</v>
      </c>
      <c r="L1059" s="5">
        <v>4.05</v>
      </c>
      <c r="M1059" s="3">
        <v>3.02</v>
      </c>
      <c r="N1059" s="3">
        <v>3.5</v>
      </c>
      <c r="O1059" s="3">
        <v>1.95</v>
      </c>
      <c r="P1059" s="3">
        <v>-1</v>
      </c>
      <c r="V1059" s="6" t="str">
        <f t="shared" si="273"/>
        <v>J联赛</v>
      </c>
      <c r="W1059" s="6" t="s">
        <v>405</v>
      </c>
      <c r="X1059" s="6" t="s">
        <v>1</v>
      </c>
      <c r="Y1059" s="6" t="s">
        <v>6</v>
      </c>
      <c r="Z1059" s="6" t="s">
        <v>317</v>
      </c>
      <c r="AA1059" s="6" t="s">
        <v>44</v>
      </c>
      <c r="AB1059" s="6">
        <v>1</v>
      </c>
      <c r="AC1059" s="6">
        <v>1</v>
      </c>
      <c r="AD1059" s="12">
        <v>15522</v>
      </c>
      <c r="AG1059" s="6">
        <f t="shared" si="282"/>
        <v>0</v>
      </c>
      <c r="AH1059" s="6">
        <f t="shared" si="283"/>
        <v>0</v>
      </c>
      <c r="AI1059" s="6" t="str">
        <f t="shared" si="284"/>
        <v/>
      </c>
      <c r="AJ1059" s="6" t="str">
        <f t="shared" si="285"/>
        <v/>
      </c>
      <c r="AK1059" s="6">
        <f t="shared" si="286"/>
        <v>0</v>
      </c>
      <c r="AL1059" s="6">
        <f t="shared" si="287"/>
        <v>0</v>
      </c>
      <c r="AM1059" s="6" t="str">
        <f t="shared" si="288"/>
        <v/>
      </c>
      <c r="AN1059" s="6" t="str">
        <f t="shared" si="289"/>
        <v/>
      </c>
      <c r="AT1059" s="6">
        <f t="shared" si="274"/>
        <v>0</v>
      </c>
      <c r="AU1059" s="6">
        <f t="shared" si="275"/>
        <v>0</v>
      </c>
      <c r="AV1059" s="6" t="str">
        <f t="shared" si="276"/>
        <v/>
      </c>
      <c r="AW1059" s="6" t="str">
        <f t="shared" si="277"/>
        <v/>
      </c>
      <c r="AX1059" s="6">
        <f t="shared" si="278"/>
        <v>1</v>
      </c>
      <c r="AY1059" s="6">
        <f t="shared" si="279"/>
        <v>2</v>
      </c>
      <c r="AZ1059" s="6" t="str">
        <f t="shared" si="280"/>
        <v/>
      </c>
      <c r="BA1059" s="6" t="str">
        <f t="shared" si="281"/>
        <v/>
      </c>
    </row>
    <row r="1060" spans="2:59">
      <c r="B1060" s="2">
        <v>42644</v>
      </c>
      <c r="C1060" s="3">
        <v>9</v>
      </c>
      <c r="D1060" s="3" t="s">
        <v>807</v>
      </c>
      <c r="E1060" s="4">
        <v>42644.75</v>
      </c>
      <c r="F1060" s="5" t="s">
        <v>819</v>
      </c>
      <c r="G1060" s="5" t="s">
        <v>821</v>
      </c>
      <c r="H1060" s="3" t="s">
        <v>820</v>
      </c>
      <c r="I1060" s="3" t="s">
        <v>821</v>
      </c>
      <c r="J1060" s="5">
        <v>3.65</v>
      </c>
      <c r="K1060" s="5">
        <v>3.75</v>
      </c>
      <c r="L1060" s="5">
        <v>1.7</v>
      </c>
      <c r="M1060" s="3">
        <v>1.86</v>
      </c>
      <c r="N1060" s="3">
        <v>3.55</v>
      </c>
      <c r="O1060" s="3">
        <v>3.22</v>
      </c>
      <c r="P1060" s="3">
        <v>1</v>
      </c>
      <c r="V1060" s="6" t="str">
        <f t="shared" si="273"/>
        <v>J联赛</v>
      </c>
      <c r="W1060" s="6" t="s">
        <v>385</v>
      </c>
      <c r="X1060" s="6" t="s">
        <v>1</v>
      </c>
      <c r="Y1060" s="6" t="s">
        <v>6</v>
      </c>
      <c r="Z1060" s="6" t="s">
        <v>317</v>
      </c>
      <c r="AA1060" s="6" t="s">
        <v>44</v>
      </c>
      <c r="AB1060" s="6">
        <v>1</v>
      </c>
      <c r="AC1060" s="6">
        <v>1</v>
      </c>
      <c r="AD1060" s="12">
        <v>51252</v>
      </c>
      <c r="AG1060" s="6">
        <f t="shared" si="282"/>
        <v>0</v>
      </c>
      <c r="AH1060" s="6">
        <f t="shared" si="283"/>
        <v>0</v>
      </c>
      <c r="AI1060" s="6" t="str">
        <f t="shared" si="284"/>
        <v/>
      </c>
      <c r="AJ1060" s="6" t="str">
        <f t="shared" si="285"/>
        <v/>
      </c>
      <c r="AK1060" s="6">
        <f t="shared" si="286"/>
        <v>0</v>
      </c>
      <c r="AL1060" s="6">
        <f t="shared" si="287"/>
        <v>0</v>
      </c>
      <c r="AM1060" s="6" t="str">
        <f t="shared" si="288"/>
        <v/>
      </c>
      <c r="AN1060" s="6" t="str">
        <f t="shared" si="289"/>
        <v/>
      </c>
      <c r="AT1060" s="6">
        <f t="shared" si="274"/>
        <v>0</v>
      </c>
      <c r="AU1060" s="6">
        <f t="shared" si="275"/>
        <v>0</v>
      </c>
      <c r="AV1060" s="6" t="str">
        <f t="shared" si="276"/>
        <v/>
      </c>
      <c r="AW1060" s="6" t="str">
        <f t="shared" si="277"/>
        <v/>
      </c>
      <c r="AX1060" s="6">
        <f t="shared" si="278"/>
        <v>1</v>
      </c>
      <c r="AY1060" s="6">
        <f t="shared" si="279"/>
        <v>2</v>
      </c>
      <c r="AZ1060" s="6" t="str">
        <f t="shared" si="280"/>
        <v/>
      </c>
      <c r="BA1060" s="6" t="str">
        <f t="shared" si="281"/>
        <v/>
      </c>
      <c r="BG1060" s="6" t="s">
        <v>1238</v>
      </c>
    </row>
    <row r="1061" spans="2:59">
      <c r="B1061" s="2">
        <v>42644</v>
      </c>
      <c r="C1061" s="3">
        <v>10</v>
      </c>
      <c r="D1061" s="3" t="s">
        <v>807</v>
      </c>
      <c r="E1061" s="4">
        <v>42644.75</v>
      </c>
      <c r="F1061" s="5" t="s">
        <v>326</v>
      </c>
      <c r="G1061" s="5" t="s">
        <v>811</v>
      </c>
      <c r="H1061" s="3" t="s">
        <v>326</v>
      </c>
      <c r="I1061" s="3" t="s">
        <v>811</v>
      </c>
      <c r="J1061" s="5">
        <v>2.76</v>
      </c>
      <c r="K1061" s="5">
        <v>3.85</v>
      </c>
      <c r="L1061" s="5">
        <v>1.97</v>
      </c>
      <c r="M1061" s="3">
        <v>1.61</v>
      </c>
      <c r="N1061" s="3">
        <v>4.0999999999999996</v>
      </c>
      <c r="O1061" s="3">
        <v>3.8</v>
      </c>
      <c r="P1061" s="3">
        <v>1</v>
      </c>
      <c r="V1061" s="6" t="str">
        <f t="shared" si="273"/>
        <v>J联赛</v>
      </c>
      <c r="W1061" s="6" t="s">
        <v>1</v>
      </c>
      <c r="X1061" s="6" t="s">
        <v>1</v>
      </c>
      <c r="Y1061" s="6" t="s">
        <v>1</v>
      </c>
      <c r="Z1061" s="6" t="s">
        <v>317</v>
      </c>
      <c r="AA1061" s="6" t="s">
        <v>44</v>
      </c>
      <c r="AB1061" s="6">
        <v>1</v>
      </c>
      <c r="AC1061" s="6">
        <v>1</v>
      </c>
      <c r="AD1061" s="12">
        <v>52151</v>
      </c>
      <c r="AG1061" s="6">
        <f t="shared" si="282"/>
        <v>0</v>
      </c>
      <c r="AH1061" s="6">
        <f t="shared" si="283"/>
        <v>0</v>
      </c>
      <c r="AI1061" s="6" t="str">
        <f t="shared" si="284"/>
        <v/>
      </c>
      <c r="AJ1061" s="6" t="str">
        <f t="shared" si="285"/>
        <v/>
      </c>
      <c r="AK1061" s="6">
        <f t="shared" si="286"/>
        <v>0</v>
      </c>
      <c r="AL1061" s="6">
        <f t="shared" si="287"/>
        <v>0</v>
      </c>
      <c r="AM1061" s="6" t="str">
        <f t="shared" si="288"/>
        <v/>
      </c>
      <c r="AN1061" s="6" t="str">
        <f t="shared" si="289"/>
        <v/>
      </c>
      <c r="AT1061" s="6">
        <f t="shared" si="274"/>
        <v>0</v>
      </c>
      <c r="AU1061" s="6">
        <f t="shared" si="275"/>
        <v>0</v>
      </c>
      <c r="AV1061" s="6" t="str">
        <f t="shared" si="276"/>
        <v/>
      </c>
      <c r="AW1061" s="6" t="str">
        <f t="shared" si="277"/>
        <v/>
      </c>
      <c r="AX1061" s="6">
        <f t="shared" si="278"/>
        <v>3</v>
      </c>
      <c r="AY1061" s="6">
        <f t="shared" si="279"/>
        <v>4</v>
      </c>
      <c r="AZ1061" s="6">
        <f t="shared" si="280"/>
        <v>15.138699999999995</v>
      </c>
      <c r="BA1061" s="6" t="str">
        <f t="shared" si="281"/>
        <v/>
      </c>
      <c r="BG1061" s="6" t="s">
        <v>1239</v>
      </c>
    </row>
    <row r="1062" spans="2:59">
      <c r="B1062" s="2">
        <v>42644</v>
      </c>
      <c r="C1062" s="3">
        <v>11</v>
      </c>
      <c r="D1062" s="3" t="s">
        <v>36</v>
      </c>
      <c r="E1062" s="4">
        <v>42644.78125</v>
      </c>
      <c r="F1062" s="5" t="s">
        <v>279</v>
      </c>
      <c r="G1062" s="5" t="s">
        <v>37</v>
      </c>
      <c r="H1062" s="3" t="s">
        <v>279</v>
      </c>
      <c r="I1062" s="3" t="s">
        <v>39</v>
      </c>
      <c r="J1062" s="5">
        <v>1.6</v>
      </c>
      <c r="K1062" s="5">
        <v>3.35</v>
      </c>
      <c r="L1062" s="5">
        <v>4.8499999999999996</v>
      </c>
      <c r="M1062" s="3">
        <v>3.05</v>
      </c>
      <c r="N1062" s="3">
        <v>3.35</v>
      </c>
      <c r="O1062" s="3">
        <v>1.99</v>
      </c>
      <c r="P1062" s="3">
        <v>-1</v>
      </c>
      <c r="V1062" s="6" t="str">
        <f t="shared" si="273"/>
        <v>葡超</v>
      </c>
      <c r="W1062" s="6" t="s">
        <v>405</v>
      </c>
      <c r="X1062" s="6" t="s">
        <v>1</v>
      </c>
      <c r="Y1062" s="6" t="s">
        <v>6</v>
      </c>
      <c r="Z1062" s="6" t="s">
        <v>3</v>
      </c>
      <c r="AA1062" s="6" t="s">
        <v>44</v>
      </c>
      <c r="AB1062" s="6">
        <v>1</v>
      </c>
      <c r="AC1062" s="6">
        <v>1</v>
      </c>
      <c r="AD1062" s="12">
        <v>15522</v>
      </c>
      <c r="AG1062" s="6">
        <f t="shared" si="282"/>
        <v>0</v>
      </c>
      <c r="AH1062" s="6">
        <f t="shared" si="283"/>
        <v>0</v>
      </c>
      <c r="AI1062" s="6" t="str">
        <f t="shared" si="284"/>
        <v/>
      </c>
      <c r="AJ1062" s="6" t="str">
        <f t="shared" si="285"/>
        <v/>
      </c>
      <c r="AK1062" s="6">
        <f t="shared" si="286"/>
        <v>0</v>
      </c>
      <c r="AL1062" s="6">
        <f t="shared" si="287"/>
        <v>0</v>
      </c>
      <c r="AM1062" s="6" t="str">
        <f t="shared" si="288"/>
        <v/>
      </c>
      <c r="AN1062" s="6" t="str">
        <f t="shared" si="289"/>
        <v/>
      </c>
      <c r="AT1062" s="6">
        <f t="shared" si="274"/>
        <v>0</v>
      </c>
      <c r="AU1062" s="6">
        <f t="shared" si="275"/>
        <v>0</v>
      </c>
      <c r="AV1062" s="6" t="str">
        <f t="shared" si="276"/>
        <v/>
      </c>
      <c r="AW1062" s="6" t="str">
        <f t="shared" si="277"/>
        <v/>
      </c>
      <c r="AX1062" s="6">
        <f t="shared" si="278"/>
        <v>1</v>
      </c>
      <c r="AY1062" s="6">
        <f t="shared" si="279"/>
        <v>2</v>
      </c>
      <c r="AZ1062" s="6" t="str">
        <f t="shared" si="280"/>
        <v/>
      </c>
      <c r="BA1062" s="6" t="str">
        <f t="shared" si="281"/>
        <v/>
      </c>
    </row>
    <row r="1063" spans="2:59">
      <c r="B1063" s="2">
        <v>42644</v>
      </c>
      <c r="C1063" s="3">
        <v>12</v>
      </c>
      <c r="D1063" s="3" t="s">
        <v>86</v>
      </c>
      <c r="E1063" s="4">
        <v>42644.791666666664</v>
      </c>
      <c r="F1063" s="5" t="s">
        <v>826</v>
      </c>
      <c r="G1063" s="5" t="s">
        <v>982</v>
      </c>
      <c r="H1063" s="3" t="s">
        <v>826</v>
      </c>
      <c r="I1063" s="3" t="s">
        <v>982</v>
      </c>
      <c r="J1063" s="5">
        <v>1.9</v>
      </c>
      <c r="K1063" s="5">
        <v>3.1</v>
      </c>
      <c r="L1063" s="5">
        <v>3.58</v>
      </c>
      <c r="M1063" s="3">
        <v>3.95</v>
      </c>
      <c r="N1063" s="3">
        <v>3.6</v>
      </c>
      <c r="O1063" s="3">
        <v>1.67</v>
      </c>
      <c r="P1063" s="3">
        <v>-1</v>
      </c>
      <c r="V1063" s="6" t="str">
        <f t="shared" si="273"/>
        <v>德乙</v>
      </c>
      <c r="W1063" s="6" t="s">
        <v>385</v>
      </c>
      <c r="X1063" s="6" t="s">
        <v>1</v>
      </c>
      <c r="Y1063" s="6" t="s">
        <v>6</v>
      </c>
      <c r="Z1063" s="6" t="s">
        <v>43</v>
      </c>
      <c r="AA1063" s="6" t="s">
        <v>44</v>
      </c>
      <c r="AB1063" s="6">
        <v>1</v>
      </c>
      <c r="AC1063" s="6">
        <v>1</v>
      </c>
      <c r="AD1063" s="12">
        <v>25511</v>
      </c>
      <c r="AG1063" s="6">
        <f t="shared" si="282"/>
        <v>0</v>
      </c>
      <c r="AH1063" s="6">
        <f t="shared" si="283"/>
        <v>0</v>
      </c>
      <c r="AI1063" s="6" t="str">
        <f t="shared" si="284"/>
        <v/>
      </c>
      <c r="AJ1063" s="6" t="str">
        <f t="shared" si="285"/>
        <v/>
      </c>
      <c r="AK1063" s="6">
        <f t="shared" si="286"/>
        <v>1</v>
      </c>
      <c r="AL1063" s="6">
        <f t="shared" si="287"/>
        <v>3</v>
      </c>
      <c r="AM1063" s="6" t="str">
        <f t="shared" si="288"/>
        <v/>
      </c>
      <c r="AN1063" s="6" t="str">
        <f t="shared" si="289"/>
        <v/>
      </c>
      <c r="AT1063" s="6">
        <f t="shared" si="274"/>
        <v>0</v>
      </c>
      <c r="AU1063" s="6">
        <f t="shared" si="275"/>
        <v>0</v>
      </c>
      <c r="AV1063" s="6" t="str">
        <f t="shared" si="276"/>
        <v/>
      </c>
      <c r="AW1063" s="6" t="str">
        <f t="shared" si="277"/>
        <v/>
      </c>
      <c r="AX1063" s="6">
        <f t="shared" si="278"/>
        <v>1</v>
      </c>
      <c r="AY1063" s="6">
        <f t="shared" si="279"/>
        <v>3</v>
      </c>
      <c r="AZ1063" s="6" t="str">
        <f t="shared" si="280"/>
        <v/>
      </c>
      <c r="BA1063" s="6" t="str">
        <f t="shared" si="281"/>
        <v/>
      </c>
    </row>
    <row r="1064" spans="2:59">
      <c r="B1064" s="2">
        <v>42644</v>
      </c>
      <c r="C1064" s="3">
        <v>13</v>
      </c>
      <c r="D1064" s="3" t="s">
        <v>86</v>
      </c>
      <c r="E1064" s="4">
        <v>42644.791666666664</v>
      </c>
      <c r="F1064" s="5" t="s">
        <v>980</v>
      </c>
      <c r="G1064" s="5" t="s">
        <v>91</v>
      </c>
      <c r="H1064" s="3" t="s">
        <v>980</v>
      </c>
      <c r="I1064" s="3" t="s">
        <v>91</v>
      </c>
      <c r="J1064" s="5">
        <v>1.65</v>
      </c>
      <c r="K1064" s="5">
        <v>3.6</v>
      </c>
      <c r="L1064" s="5">
        <v>4.0999999999999996</v>
      </c>
      <c r="M1064" s="3">
        <v>3</v>
      </c>
      <c r="N1064" s="3">
        <v>3.65</v>
      </c>
      <c r="O1064" s="3">
        <v>1.92</v>
      </c>
      <c r="P1064" s="3">
        <v>-1</v>
      </c>
      <c r="V1064" s="6" t="str">
        <f t="shared" si="273"/>
        <v>德乙</v>
      </c>
      <c r="W1064" s="6" t="s">
        <v>134</v>
      </c>
      <c r="X1064" s="6" t="s">
        <v>1</v>
      </c>
      <c r="Y1064" s="6" t="s">
        <v>336</v>
      </c>
      <c r="Z1064" s="6" t="s">
        <v>43</v>
      </c>
      <c r="AD1064" s="12">
        <v>15521</v>
      </c>
      <c r="AG1064" s="6">
        <f t="shared" si="282"/>
        <v>0</v>
      </c>
      <c r="AH1064" s="6">
        <f t="shared" si="283"/>
        <v>0</v>
      </c>
      <c r="AI1064" s="6" t="str">
        <f t="shared" si="284"/>
        <v/>
      </c>
      <c r="AJ1064" s="6" t="str">
        <f t="shared" si="285"/>
        <v/>
      </c>
      <c r="AK1064" s="6">
        <f t="shared" si="286"/>
        <v>0</v>
      </c>
      <c r="AL1064" s="6">
        <f t="shared" si="287"/>
        <v>0</v>
      </c>
      <c r="AM1064" s="6" t="str">
        <f t="shared" si="288"/>
        <v/>
      </c>
      <c r="AN1064" s="6" t="str">
        <f t="shared" si="289"/>
        <v/>
      </c>
      <c r="AT1064" s="6">
        <f t="shared" si="274"/>
        <v>1</v>
      </c>
      <c r="AU1064" s="6">
        <f t="shared" si="275"/>
        <v>3</v>
      </c>
      <c r="AV1064" s="6" t="str">
        <f t="shared" si="276"/>
        <v/>
      </c>
      <c r="AW1064" s="6" t="str">
        <f t="shared" si="277"/>
        <v/>
      </c>
      <c r="AX1064" s="6">
        <f t="shared" si="278"/>
        <v>0</v>
      </c>
      <c r="AY1064" s="6">
        <f t="shared" si="279"/>
        <v>0</v>
      </c>
      <c r="AZ1064" s="6" t="str">
        <f t="shared" si="280"/>
        <v/>
      </c>
      <c r="BA1064" s="6" t="str">
        <f t="shared" si="281"/>
        <v/>
      </c>
    </row>
    <row r="1065" spans="2:59">
      <c r="B1065" s="2">
        <v>42644</v>
      </c>
      <c r="C1065" s="3">
        <v>14</v>
      </c>
      <c r="D1065" s="3" t="s">
        <v>191</v>
      </c>
      <c r="E1065" s="4">
        <v>42644.791666666664</v>
      </c>
      <c r="F1065" s="5" t="s">
        <v>195</v>
      </c>
      <c r="G1065" s="5" t="s">
        <v>830</v>
      </c>
      <c r="H1065" s="3" t="s">
        <v>196</v>
      </c>
      <c r="I1065" s="3" t="s">
        <v>831</v>
      </c>
      <c r="J1065" s="5">
        <v>2.33</v>
      </c>
      <c r="K1065" s="5">
        <v>3.05</v>
      </c>
      <c r="L1065" s="5">
        <v>2.69</v>
      </c>
      <c r="M1065" s="3">
        <v>5.4</v>
      </c>
      <c r="N1065" s="3">
        <v>4.0999999999999996</v>
      </c>
      <c r="O1065" s="3">
        <v>1.43</v>
      </c>
      <c r="P1065" s="3">
        <v>-1</v>
      </c>
      <c r="V1065" s="6" t="str">
        <f t="shared" si="273"/>
        <v>西甲</v>
      </c>
      <c r="W1065" s="6" t="s">
        <v>1</v>
      </c>
      <c r="X1065" s="6" t="s">
        <v>1</v>
      </c>
      <c r="Y1065" s="6" t="s">
        <v>1</v>
      </c>
      <c r="Z1065" s="6" t="s">
        <v>3</v>
      </c>
      <c r="AA1065" s="6" t="s">
        <v>44</v>
      </c>
      <c r="AB1065" s="6">
        <v>1</v>
      </c>
      <c r="AC1065" s="6">
        <v>1</v>
      </c>
      <c r="AD1065" s="12">
        <v>25511</v>
      </c>
      <c r="AG1065" s="6">
        <f t="shared" si="282"/>
        <v>0</v>
      </c>
      <c r="AH1065" s="6">
        <f t="shared" si="283"/>
        <v>0</v>
      </c>
      <c r="AI1065" s="6" t="str">
        <f t="shared" si="284"/>
        <v/>
      </c>
      <c r="AJ1065" s="6" t="str">
        <f t="shared" si="285"/>
        <v/>
      </c>
      <c r="AK1065" s="6">
        <f t="shared" si="286"/>
        <v>3</v>
      </c>
      <c r="AL1065" s="6">
        <f t="shared" si="287"/>
        <v>4</v>
      </c>
      <c r="AM1065" s="6">
        <f t="shared" si="288"/>
        <v>0.8156000000000011</v>
      </c>
      <c r="AN1065" s="6" t="str">
        <f t="shared" si="289"/>
        <v/>
      </c>
      <c r="AT1065" s="6">
        <f t="shared" si="274"/>
        <v>0</v>
      </c>
      <c r="AU1065" s="6">
        <f t="shared" si="275"/>
        <v>0</v>
      </c>
      <c r="AV1065" s="6" t="str">
        <f t="shared" si="276"/>
        <v/>
      </c>
      <c r="AW1065" s="6" t="str">
        <f t="shared" si="277"/>
        <v/>
      </c>
      <c r="AX1065" s="6">
        <f t="shared" si="278"/>
        <v>3</v>
      </c>
      <c r="AY1065" s="6">
        <f t="shared" si="279"/>
        <v>4</v>
      </c>
      <c r="AZ1065" s="6">
        <f t="shared" si="280"/>
        <v>0.8156000000000011</v>
      </c>
      <c r="BA1065" s="6" t="str">
        <f t="shared" si="281"/>
        <v/>
      </c>
      <c r="BG1065" s="6" t="s">
        <v>1242</v>
      </c>
    </row>
    <row r="1066" spans="2:59">
      <c r="B1066" s="2">
        <v>42644</v>
      </c>
      <c r="C1066" s="3">
        <v>15</v>
      </c>
      <c r="D1066" s="3" t="s">
        <v>42</v>
      </c>
      <c r="E1066" s="4">
        <v>42644.802083333336</v>
      </c>
      <c r="F1066" s="5" t="s">
        <v>977</v>
      </c>
      <c r="G1066" s="5" t="s">
        <v>992</v>
      </c>
      <c r="H1066" s="3" t="s">
        <v>979</v>
      </c>
      <c r="I1066" s="3" t="s">
        <v>992</v>
      </c>
      <c r="J1066" s="5">
        <v>14</v>
      </c>
      <c r="K1066" s="5">
        <v>6.75</v>
      </c>
      <c r="L1066" s="5">
        <v>1.1000000000000001</v>
      </c>
      <c r="M1066" s="3">
        <v>4.5999999999999996</v>
      </c>
      <c r="N1066" s="3">
        <v>4.0999999999999996</v>
      </c>
      <c r="O1066" s="3">
        <v>1.5</v>
      </c>
      <c r="P1066" s="3">
        <v>1</v>
      </c>
      <c r="V1066" s="6" t="str">
        <f t="shared" si="273"/>
        <v>苏超</v>
      </c>
      <c r="W1066" s="6" t="s">
        <v>354</v>
      </c>
      <c r="X1066" s="6" t="s">
        <v>1</v>
      </c>
      <c r="Y1066" s="6" t="s">
        <v>2</v>
      </c>
      <c r="Z1066" s="6" t="s">
        <v>43</v>
      </c>
      <c r="AD1066" s="12">
        <v>51521</v>
      </c>
      <c r="AG1066" s="6">
        <f t="shared" si="282"/>
        <v>0</v>
      </c>
      <c r="AH1066" s="6">
        <f t="shared" si="283"/>
        <v>0</v>
      </c>
      <c r="AI1066" s="6" t="str">
        <f t="shared" si="284"/>
        <v/>
      </c>
      <c r="AJ1066" s="6" t="str">
        <f t="shared" si="285"/>
        <v/>
      </c>
      <c r="AK1066" s="6">
        <f t="shared" si="286"/>
        <v>0</v>
      </c>
      <c r="AL1066" s="6">
        <f t="shared" si="287"/>
        <v>0</v>
      </c>
      <c r="AM1066" s="6" t="str">
        <f t="shared" si="288"/>
        <v/>
      </c>
      <c r="AN1066" s="6" t="str">
        <f t="shared" si="289"/>
        <v/>
      </c>
      <c r="AT1066" s="6">
        <f t="shared" si="274"/>
        <v>1</v>
      </c>
      <c r="AU1066" s="6">
        <f t="shared" si="275"/>
        <v>3</v>
      </c>
      <c r="AV1066" s="6" t="str">
        <f t="shared" si="276"/>
        <v/>
      </c>
      <c r="AW1066" s="6" t="str">
        <f t="shared" si="277"/>
        <v/>
      </c>
      <c r="AX1066" s="6">
        <f t="shared" si="278"/>
        <v>0</v>
      </c>
      <c r="AY1066" s="6">
        <f t="shared" si="279"/>
        <v>0</v>
      </c>
      <c r="AZ1066" s="6" t="str">
        <f t="shared" si="280"/>
        <v/>
      </c>
      <c r="BA1066" s="6" t="str">
        <f t="shared" si="281"/>
        <v/>
      </c>
    </row>
    <row r="1067" spans="2:59">
      <c r="B1067" s="2">
        <v>42644</v>
      </c>
      <c r="C1067" s="3">
        <v>16</v>
      </c>
      <c r="D1067" s="3" t="s">
        <v>97</v>
      </c>
      <c r="E1067" s="4">
        <v>42644.8125</v>
      </c>
      <c r="F1067" s="5" t="s">
        <v>989</v>
      </c>
      <c r="G1067" s="5" t="s">
        <v>800</v>
      </c>
      <c r="H1067" s="3" t="s">
        <v>989</v>
      </c>
      <c r="I1067" s="3" t="s">
        <v>800</v>
      </c>
      <c r="J1067" s="5">
        <v>7.5</v>
      </c>
      <c r="K1067" s="5">
        <v>4.6500000000000004</v>
      </c>
      <c r="L1067" s="5">
        <v>1.28</v>
      </c>
      <c r="M1067" s="3">
        <v>2.9</v>
      </c>
      <c r="N1067" s="3">
        <v>3.75</v>
      </c>
      <c r="O1067" s="3">
        <v>1.93</v>
      </c>
      <c r="P1067" s="3">
        <v>1</v>
      </c>
      <c r="V1067" s="6" t="str">
        <f t="shared" si="273"/>
        <v>英超</v>
      </c>
      <c r="W1067" s="6" t="s">
        <v>405</v>
      </c>
      <c r="X1067" s="6" t="s">
        <v>6</v>
      </c>
      <c r="Y1067" s="6" t="s">
        <v>1</v>
      </c>
      <c r="Z1067" s="6" t="s">
        <v>3</v>
      </c>
      <c r="AA1067" s="6">
        <v>1</v>
      </c>
      <c r="AB1067" s="6">
        <v>1</v>
      </c>
      <c r="AC1067" s="6">
        <v>1</v>
      </c>
      <c r="AD1067" s="12">
        <v>51522</v>
      </c>
      <c r="AG1067" s="6">
        <f t="shared" si="282"/>
        <v>0</v>
      </c>
      <c r="AH1067" s="6">
        <f t="shared" si="283"/>
        <v>0</v>
      </c>
      <c r="AI1067" s="6" t="str">
        <f t="shared" si="284"/>
        <v/>
      </c>
      <c r="AJ1067" s="6" t="str">
        <f t="shared" si="285"/>
        <v/>
      </c>
      <c r="AK1067" s="6">
        <f t="shared" si="286"/>
        <v>0</v>
      </c>
      <c r="AL1067" s="6">
        <f t="shared" si="287"/>
        <v>0</v>
      </c>
      <c r="AM1067" s="6" t="str">
        <f t="shared" si="288"/>
        <v/>
      </c>
      <c r="AN1067" s="6" t="str">
        <f t="shared" si="289"/>
        <v/>
      </c>
      <c r="AT1067" s="6">
        <f t="shared" si="274"/>
        <v>0</v>
      </c>
      <c r="AU1067" s="6">
        <f t="shared" si="275"/>
        <v>0</v>
      </c>
      <c r="AV1067" s="6" t="str">
        <f t="shared" si="276"/>
        <v/>
      </c>
      <c r="AW1067" s="6" t="str">
        <f t="shared" si="277"/>
        <v/>
      </c>
      <c r="AX1067" s="6">
        <f t="shared" si="278"/>
        <v>1</v>
      </c>
      <c r="AY1067" s="6">
        <f t="shared" si="279"/>
        <v>1</v>
      </c>
      <c r="AZ1067" s="6" t="str">
        <f t="shared" si="280"/>
        <v/>
      </c>
      <c r="BA1067" s="6" t="str">
        <f t="shared" si="281"/>
        <v/>
      </c>
    </row>
    <row r="1068" spans="2:59">
      <c r="B1068" s="2">
        <v>42644</v>
      </c>
      <c r="C1068" s="3">
        <v>17</v>
      </c>
      <c r="D1068" s="3" t="s">
        <v>140</v>
      </c>
      <c r="E1068" s="4">
        <v>42644.8125</v>
      </c>
      <c r="F1068" s="5" t="s">
        <v>994</v>
      </c>
      <c r="G1068" s="5" t="s">
        <v>237</v>
      </c>
      <c r="H1068" s="3" t="s">
        <v>994</v>
      </c>
      <c r="I1068" s="3" t="s">
        <v>239</v>
      </c>
      <c r="J1068" s="5">
        <v>2.0699999999999998</v>
      </c>
      <c r="K1068" s="5">
        <v>2.77</v>
      </c>
      <c r="L1068" s="5">
        <v>3.5</v>
      </c>
      <c r="M1068" s="3">
        <v>4.9000000000000004</v>
      </c>
      <c r="N1068" s="3">
        <v>3.6</v>
      </c>
      <c r="O1068" s="3">
        <v>1.55</v>
      </c>
      <c r="P1068" s="3">
        <v>-1</v>
      </c>
      <c r="V1068" s="6" t="str">
        <f t="shared" si="273"/>
        <v>俄超</v>
      </c>
      <c r="W1068" s="6" t="s">
        <v>1</v>
      </c>
      <c r="X1068" s="6" t="s">
        <v>1</v>
      </c>
      <c r="Y1068" s="6" t="s">
        <v>1</v>
      </c>
      <c r="Z1068" s="6" t="s">
        <v>43</v>
      </c>
      <c r="AD1068" s="12">
        <v>25512</v>
      </c>
      <c r="AG1068" s="6">
        <f t="shared" si="282"/>
        <v>3</v>
      </c>
      <c r="AH1068" s="6">
        <f t="shared" si="283"/>
        <v>5</v>
      </c>
      <c r="AI1068" s="6">
        <f t="shared" si="284"/>
        <v>1.4238999999999999</v>
      </c>
      <c r="AJ1068" s="6" t="str">
        <f t="shared" si="285"/>
        <v/>
      </c>
      <c r="AK1068" s="6">
        <f t="shared" si="286"/>
        <v>0</v>
      </c>
      <c r="AL1068" s="6">
        <f t="shared" si="287"/>
        <v>0</v>
      </c>
      <c r="AM1068" s="6" t="str">
        <f t="shared" si="288"/>
        <v/>
      </c>
      <c r="AN1068" s="6" t="str">
        <f t="shared" si="289"/>
        <v/>
      </c>
      <c r="AT1068" s="6">
        <f t="shared" si="274"/>
        <v>3</v>
      </c>
      <c r="AU1068" s="6">
        <f t="shared" si="275"/>
        <v>5</v>
      </c>
      <c r="AV1068" s="6">
        <f t="shared" si="276"/>
        <v>1.4238999999999999</v>
      </c>
      <c r="AW1068" s="6">
        <f t="shared" si="277"/>
        <v>1.4238999999999999</v>
      </c>
      <c r="AX1068" s="6">
        <f t="shared" si="278"/>
        <v>0</v>
      </c>
      <c r="AY1068" s="6">
        <f t="shared" si="279"/>
        <v>0</v>
      </c>
      <c r="AZ1068" s="6" t="str">
        <f t="shared" si="280"/>
        <v/>
      </c>
      <c r="BA1068" s="6" t="str">
        <f t="shared" si="281"/>
        <v/>
      </c>
    </row>
    <row r="1069" spans="2:59">
      <c r="B1069" s="2">
        <v>42644</v>
      </c>
      <c r="C1069" s="3">
        <v>18</v>
      </c>
      <c r="D1069" s="3" t="s">
        <v>583</v>
      </c>
      <c r="E1069" s="4">
        <v>42644.822916666664</v>
      </c>
      <c r="F1069" s="5" t="s">
        <v>603</v>
      </c>
      <c r="G1069" s="5" t="s">
        <v>595</v>
      </c>
      <c r="H1069" s="3" t="s">
        <v>603</v>
      </c>
      <c r="I1069" s="3" t="s">
        <v>597</v>
      </c>
      <c r="J1069" s="5">
        <v>1.88</v>
      </c>
      <c r="K1069" s="5">
        <v>3.25</v>
      </c>
      <c r="L1069" s="5">
        <v>3.45</v>
      </c>
      <c r="M1069" s="3">
        <v>3.8</v>
      </c>
      <c r="N1069" s="3">
        <v>3.7</v>
      </c>
      <c r="O1069" s="3">
        <v>1.68</v>
      </c>
      <c r="P1069" s="3">
        <v>-1</v>
      </c>
      <c r="V1069" s="6" t="str">
        <f t="shared" si="273"/>
        <v>英冠</v>
      </c>
      <c r="W1069" s="6" t="s">
        <v>405</v>
      </c>
      <c r="X1069" s="6" t="s">
        <v>6</v>
      </c>
      <c r="Y1069" s="6" t="s">
        <v>6</v>
      </c>
      <c r="Z1069" s="6" t="s">
        <v>43</v>
      </c>
      <c r="AA1069" s="6" t="s">
        <v>44</v>
      </c>
      <c r="AB1069" s="6">
        <v>1</v>
      </c>
      <c r="AC1069" s="6">
        <v>1</v>
      </c>
      <c r="AD1069" s="12">
        <v>25511</v>
      </c>
      <c r="AG1069" s="6">
        <f t="shared" si="282"/>
        <v>0</v>
      </c>
      <c r="AH1069" s="6">
        <f t="shared" si="283"/>
        <v>0</v>
      </c>
      <c r="AI1069" s="6" t="str">
        <f t="shared" si="284"/>
        <v/>
      </c>
      <c r="AJ1069" s="6" t="str">
        <f t="shared" si="285"/>
        <v/>
      </c>
      <c r="AK1069" s="6">
        <f t="shared" si="286"/>
        <v>0</v>
      </c>
      <c r="AL1069" s="6">
        <f t="shared" si="287"/>
        <v>2</v>
      </c>
      <c r="AM1069" s="6" t="str">
        <f t="shared" si="288"/>
        <v/>
      </c>
      <c r="AN1069" s="6" t="str">
        <f t="shared" si="289"/>
        <v/>
      </c>
      <c r="AT1069" s="6">
        <f t="shared" si="274"/>
        <v>0</v>
      </c>
      <c r="AU1069" s="6">
        <f t="shared" si="275"/>
        <v>0</v>
      </c>
      <c r="AV1069" s="6" t="str">
        <f t="shared" si="276"/>
        <v/>
      </c>
      <c r="AW1069" s="6" t="str">
        <f t="shared" si="277"/>
        <v/>
      </c>
      <c r="AX1069" s="6">
        <f t="shared" si="278"/>
        <v>0</v>
      </c>
      <c r="AY1069" s="6">
        <f t="shared" si="279"/>
        <v>2</v>
      </c>
      <c r="AZ1069" s="6" t="str">
        <f t="shared" si="280"/>
        <v/>
      </c>
      <c r="BA1069" s="6" t="str">
        <f t="shared" si="281"/>
        <v/>
      </c>
    </row>
    <row r="1070" spans="2:59">
      <c r="B1070" s="2">
        <v>42644</v>
      </c>
      <c r="C1070" s="3">
        <v>19</v>
      </c>
      <c r="D1070" s="3" t="s">
        <v>121</v>
      </c>
      <c r="E1070" s="4">
        <v>42644.833333333336</v>
      </c>
      <c r="F1070" s="5" t="s">
        <v>165</v>
      </c>
      <c r="G1070" s="5" t="s">
        <v>128</v>
      </c>
      <c r="H1070" s="3" t="s">
        <v>167</v>
      </c>
      <c r="I1070" s="3" t="s">
        <v>130</v>
      </c>
      <c r="J1070" s="5">
        <v>2.25</v>
      </c>
      <c r="K1070" s="5">
        <v>3.16</v>
      </c>
      <c r="L1070" s="5">
        <v>2.72</v>
      </c>
      <c r="M1070" s="3">
        <v>4.8499999999999996</v>
      </c>
      <c r="N1070" s="3">
        <v>4.2</v>
      </c>
      <c r="O1070" s="3">
        <v>1.46</v>
      </c>
      <c r="P1070" s="3">
        <v>-1</v>
      </c>
      <c r="V1070" s="6" t="str">
        <f t="shared" si="273"/>
        <v>瑞典超</v>
      </c>
      <c r="W1070" s="6" t="s">
        <v>1</v>
      </c>
      <c r="X1070" s="6" t="s">
        <v>1</v>
      </c>
      <c r="Y1070" s="6" t="s">
        <v>1</v>
      </c>
      <c r="Z1070" s="6" t="s">
        <v>43</v>
      </c>
      <c r="AD1070" s="12">
        <v>25512</v>
      </c>
      <c r="AG1070" s="6">
        <f t="shared" si="282"/>
        <v>3</v>
      </c>
      <c r="AH1070" s="6">
        <f t="shared" si="283"/>
        <v>5</v>
      </c>
      <c r="AI1070" s="6">
        <f t="shared" si="284"/>
        <v>0.11339999999999979</v>
      </c>
      <c r="AJ1070" s="6" t="str">
        <f t="shared" si="285"/>
        <v/>
      </c>
      <c r="AK1070" s="6">
        <f t="shared" si="286"/>
        <v>0</v>
      </c>
      <c r="AL1070" s="6">
        <f t="shared" si="287"/>
        <v>0</v>
      </c>
      <c r="AM1070" s="6" t="str">
        <f t="shared" si="288"/>
        <v/>
      </c>
      <c r="AN1070" s="6" t="str">
        <f t="shared" si="289"/>
        <v/>
      </c>
      <c r="AT1070" s="6">
        <f t="shared" si="274"/>
        <v>3</v>
      </c>
      <c r="AU1070" s="6">
        <f t="shared" si="275"/>
        <v>5</v>
      </c>
      <c r="AV1070" s="6">
        <f t="shared" si="276"/>
        <v>0.11339999999999979</v>
      </c>
      <c r="AW1070" s="6">
        <f t="shared" si="277"/>
        <v>0.11339999999999979</v>
      </c>
      <c r="AX1070" s="6">
        <f t="shared" si="278"/>
        <v>0</v>
      </c>
      <c r="AY1070" s="6">
        <f t="shared" si="279"/>
        <v>0</v>
      </c>
      <c r="AZ1070" s="6" t="str">
        <f t="shared" si="280"/>
        <v/>
      </c>
      <c r="BA1070" s="6" t="str">
        <f t="shared" si="281"/>
        <v/>
      </c>
    </row>
    <row r="1071" spans="2:59">
      <c r="B1071" s="2">
        <v>42644</v>
      </c>
      <c r="C1071" s="3">
        <v>20</v>
      </c>
      <c r="D1071" s="3" t="s">
        <v>554</v>
      </c>
      <c r="E1071" s="4">
        <v>42644.875</v>
      </c>
      <c r="F1071" s="5" t="s">
        <v>555</v>
      </c>
      <c r="G1071" s="5" t="s">
        <v>770</v>
      </c>
      <c r="H1071" s="3" t="s">
        <v>555</v>
      </c>
      <c r="I1071" s="3" t="s">
        <v>770</v>
      </c>
      <c r="J1071" s="5">
        <v>1.72</v>
      </c>
      <c r="K1071" s="5">
        <v>2.85</v>
      </c>
      <c r="L1071" s="5">
        <v>5.0999999999999996</v>
      </c>
      <c r="M1071" s="3">
        <v>3.7</v>
      </c>
      <c r="N1071" s="3">
        <v>3.2</v>
      </c>
      <c r="O1071" s="3">
        <v>1.83</v>
      </c>
      <c r="P1071" s="3">
        <v>-1</v>
      </c>
      <c r="V1071" s="6" t="str">
        <f t="shared" si="273"/>
        <v>法乙</v>
      </c>
      <c r="W1071" s="6" t="s">
        <v>354</v>
      </c>
      <c r="X1071" s="6" t="s">
        <v>1</v>
      </c>
      <c r="Y1071" s="6" t="s">
        <v>2</v>
      </c>
      <c r="Z1071" s="6" t="s">
        <v>43</v>
      </c>
      <c r="AA1071" s="6" t="s">
        <v>44</v>
      </c>
      <c r="AB1071" s="6">
        <v>1</v>
      </c>
      <c r="AC1071" s="6">
        <v>1</v>
      </c>
      <c r="AD1071" s="12">
        <v>15522</v>
      </c>
      <c r="AG1071" s="6">
        <f t="shared" si="282"/>
        <v>0</v>
      </c>
      <c r="AH1071" s="6">
        <f t="shared" si="283"/>
        <v>0</v>
      </c>
      <c r="AI1071" s="6" t="str">
        <f t="shared" si="284"/>
        <v/>
      </c>
      <c r="AJ1071" s="6" t="str">
        <f t="shared" si="285"/>
        <v/>
      </c>
      <c r="AK1071" s="6">
        <f t="shared" si="286"/>
        <v>0</v>
      </c>
      <c r="AL1071" s="6">
        <f t="shared" si="287"/>
        <v>0</v>
      </c>
      <c r="AM1071" s="6" t="str">
        <f t="shared" si="288"/>
        <v/>
      </c>
      <c r="AN1071" s="6" t="str">
        <f t="shared" si="289"/>
        <v/>
      </c>
      <c r="AT1071" s="6">
        <f t="shared" si="274"/>
        <v>0</v>
      </c>
      <c r="AU1071" s="6">
        <f t="shared" si="275"/>
        <v>0</v>
      </c>
      <c r="AV1071" s="6" t="str">
        <f t="shared" si="276"/>
        <v/>
      </c>
      <c r="AW1071" s="6" t="str">
        <f t="shared" si="277"/>
        <v/>
      </c>
      <c r="AX1071" s="6">
        <f t="shared" si="278"/>
        <v>1</v>
      </c>
      <c r="AY1071" s="6">
        <f t="shared" si="279"/>
        <v>3</v>
      </c>
      <c r="AZ1071" s="6" t="str">
        <f t="shared" si="280"/>
        <v/>
      </c>
      <c r="BA1071" s="6" t="str">
        <f t="shared" si="281"/>
        <v/>
      </c>
    </row>
    <row r="1072" spans="2:59">
      <c r="B1072" s="2">
        <v>42644</v>
      </c>
      <c r="C1072" s="3">
        <v>21</v>
      </c>
      <c r="D1072" s="3" t="s">
        <v>131</v>
      </c>
      <c r="E1072" s="4">
        <v>42644.895833333336</v>
      </c>
      <c r="F1072" s="5" t="s">
        <v>1145</v>
      </c>
      <c r="G1072" s="5" t="s">
        <v>794</v>
      </c>
      <c r="H1072" s="3" t="s">
        <v>1146</v>
      </c>
      <c r="I1072" s="3" t="s">
        <v>794</v>
      </c>
      <c r="J1072" s="5">
        <v>0</v>
      </c>
      <c r="K1072" s="5">
        <v>0</v>
      </c>
      <c r="L1072" s="5">
        <v>0</v>
      </c>
      <c r="M1072" s="3">
        <v>2.5499999999999998</v>
      </c>
      <c r="N1072" s="3">
        <v>3.75</v>
      </c>
      <c r="O1072" s="3">
        <v>2.13</v>
      </c>
      <c r="P1072" s="3">
        <v>-2</v>
      </c>
      <c r="V1072" s="6" t="str">
        <f t="shared" si="273"/>
        <v>德甲</v>
      </c>
      <c r="AD1072" s="12"/>
      <c r="AG1072" s="6">
        <f t="shared" si="282"/>
        <v>0</v>
      </c>
      <c r="AH1072" s="6">
        <f t="shared" si="283"/>
        <v>0</v>
      </c>
      <c r="AI1072" s="6" t="str">
        <f t="shared" si="284"/>
        <v/>
      </c>
      <c r="AJ1072" s="6" t="str">
        <f t="shared" si="285"/>
        <v/>
      </c>
      <c r="AK1072" s="6">
        <f t="shared" si="286"/>
        <v>0</v>
      </c>
      <c r="AL1072" s="6">
        <f t="shared" si="287"/>
        <v>0</v>
      </c>
      <c r="AM1072" s="6" t="str">
        <f t="shared" si="288"/>
        <v/>
      </c>
      <c r="AN1072" s="6" t="str">
        <f t="shared" si="289"/>
        <v/>
      </c>
      <c r="AT1072" s="6">
        <f t="shared" si="274"/>
        <v>0</v>
      </c>
      <c r="AU1072" s="6">
        <f t="shared" si="275"/>
        <v>1</v>
      </c>
      <c r="AV1072" s="6" t="str">
        <f t="shared" si="276"/>
        <v/>
      </c>
      <c r="AW1072" s="6" t="str">
        <f t="shared" si="277"/>
        <v/>
      </c>
      <c r="AX1072" s="6">
        <f t="shared" si="278"/>
        <v>0</v>
      </c>
      <c r="AY1072" s="6">
        <f t="shared" si="279"/>
        <v>0</v>
      </c>
      <c r="AZ1072" s="6" t="str">
        <f t="shared" si="280"/>
        <v/>
      </c>
      <c r="BA1072" s="6" t="str">
        <f t="shared" si="281"/>
        <v/>
      </c>
    </row>
    <row r="1073" spans="2:59">
      <c r="B1073" s="2">
        <v>42644</v>
      </c>
      <c r="C1073" s="3">
        <v>22</v>
      </c>
      <c r="D1073" s="3" t="s">
        <v>131</v>
      </c>
      <c r="E1073" s="4">
        <v>42644.895833333336</v>
      </c>
      <c r="F1073" s="5" t="s">
        <v>1052</v>
      </c>
      <c r="G1073" s="5" t="s">
        <v>163</v>
      </c>
      <c r="H1073" s="3" t="s">
        <v>1052</v>
      </c>
      <c r="I1073" s="3" t="s">
        <v>163</v>
      </c>
      <c r="J1073" s="5">
        <v>1.98</v>
      </c>
      <c r="K1073" s="5">
        <v>3.18</v>
      </c>
      <c r="L1073" s="5">
        <v>3.25</v>
      </c>
      <c r="M1073" s="3">
        <v>4.08</v>
      </c>
      <c r="N1073" s="3">
        <v>3.8</v>
      </c>
      <c r="O1073" s="3">
        <v>1.61</v>
      </c>
      <c r="P1073" s="3">
        <v>-1</v>
      </c>
      <c r="V1073" s="6" t="str">
        <f t="shared" si="273"/>
        <v>德甲</v>
      </c>
      <c r="W1073" s="6" t="s">
        <v>134</v>
      </c>
      <c r="X1073" s="6" t="s">
        <v>6</v>
      </c>
      <c r="Y1073" s="6" t="s">
        <v>2</v>
      </c>
      <c r="Z1073" s="6" t="s">
        <v>3</v>
      </c>
      <c r="AA1073" s="6" t="s">
        <v>44</v>
      </c>
      <c r="AB1073" s="6">
        <v>1</v>
      </c>
      <c r="AC1073" s="6">
        <v>1</v>
      </c>
      <c r="AD1073" s="12">
        <v>25511</v>
      </c>
      <c r="AG1073" s="6">
        <f t="shared" si="282"/>
        <v>0</v>
      </c>
      <c r="AH1073" s="6">
        <f t="shared" si="283"/>
        <v>0</v>
      </c>
      <c r="AI1073" s="6" t="str">
        <f t="shared" si="284"/>
        <v/>
      </c>
      <c r="AJ1073" s="6" t="str">
        <f t="shared" si="285"/>
        <v/>
      </c>
      <c r="AK1073" s="6">
        <f t="shared" si="286"/>
        <v>0</v>
      </c>
      <c r="AL1073" s="6">
        <f t="shared" si="287"/>
        <v>1</v>
      </c>
      <c r="AM1073" s="6" t="str">
        <f t="shared" si="288"/>
        <v/>
      </c>
      <c r="AN1073" s="6" t="str">
        <f t="shared" si="289"/>
        <v/>
      </c>
      <c r="AT1073" s="6">
        <f t="shared" si="274"/>
        <v>0</v>
      </c>
      <c r="AU1073" s="6">
        <f t="shared" si="275"/>
        <v>0</v>
      </c>
      <c r="AV1073" s="6" t="str">
        <f t="shared" si="276"/>
        <v/>
      </c>
      <c r="AW1073" s="6" t="str">
        <f t="shared" si="277"/>
        <v/>
      </c>
      <c r="AX1073" s="6">
        <f t="shared" si="278"/>
        <v>0</v>
      </c>
      <c r="AY1073" s="6">
        <f t="shared" si="279"/>
        <v>1</v>
      </c>
      <c r="AZ1073" s="6" t="str">
        <f t="shared" si="280"/>
        <v/>
      </c>
      <c r="BA1073" s="6" t="str">
        <f t="shared" si="281"/>
        <v/>
      </c>
    </row>
    <row r="1074" spans="2:59">
      <c r="B1074" s="2">
        <v>42644</v>
      </c>
      <c r="C1074" s="3">
        <v>23</v>
      </c>
      <c r="D1074" s="3" t="s">
        <v>131</v>
      </c>
      <c r="E1074" s="4">
        <v>42644.895833333336</v>
      </c>
      <c r="F1074" s="5" t="s">
        <v>132</v>
      </c>
      <c r="G1074" s="5" t="s">
        <v>835</v>
      </c>
      <c r="H1074" s="3" t="s">
        <v>132</v>
      </c>
      <c r="I1074" s="3" t="s">
        <v>835</v>
      </c>
      <c r="J1074" s="5">
        <v>1.8</v>
      </c>
      <c r="K1074" s="5">
        <v>3.15</v>
      </c>
      <c r="L1074" s="5">
        <v>3.9</v>
      </c>
      <c r="M1074" s="3">
        <v>3.68</v>
      </c>
      <c r="N1074" s="3">
        <v>3.5</v>
      </c>
      <c r="O1074" s="3">
        <v>1.75</v>
      </c>
      <c r="P1074" s="3">
        <v>-1</v>
      </c>
      <c r="V1074" s="6" t="str">
        <f t="shared" si="273"/>
        <v>德甲</v>
      </c>
      <c r="W1074" s="6" t="s">
        <v>134</v>
      </c>
      <c r="X1074" s="6" t="s">
        <v>6</v>
      </c>
      <c r="Y1074" s="6" t="s">
        <v>2</v>
      </c>
      <c r="Z1074" s="6" t="s">
        <v>3</v>
      </c>
      <c r="AD1074" s="12">
        <v>25512</v>
      </c>
      <c r="AG1074" s="6">
        <f t="shared" si="282"/>
        <v>0</v>
      </c>
      <c r="AH1074" s="6">
        <f t="shared" si="283"/>
        <v>1</v>
      </c>
      <c r="AI1074" s="6" t="str">
        <f t="shared" si="284"/>
        <v/>
      </c>
      <c r="AJ1074" s="6" t="str">
        <f t="shared" si="285"/>
        <v/>
      </c>
      <c r="AK1074" s="6">
        <f t="shared" si="286"/>
        <v>0</v>
      </c>
      <c r="AL1074" s="6">
        <f t="shared" si="287"/>
        <v>0</v>
      </c>
      <c r="AM1074" s="6" t="str">
        <f t="shared" si="288"/>
        <v/>
      </c>
      <c r="AN1074" s="6" t="str">
        <f t="shared" si="289"/>
        <v/>
      </c>
      <c r="AT1074" s="6">
        <f t="shared" si="274"/>
        <v>0</v>
      </c>
      <c r="AU1074" s="6">
        <f t="shared" si="275"/>
        <v>1</v>
      </c>
      <c r="AV1074" s="6" t="str">
        <f t="shared" si="276"/>
        <v/>
      </c>
      <c r="AW1074" s="6" t="str">
        <f t="shared" si="277"/>
        <v/>
      </c>
      <c r="AX1074" s="6">
        <f t="shared" si="278"/>
        <v>0</v>
      </c>
      <c r="AY1074" s="6">
        <f t="shared" si="279"/>
        <v>0</v>
      </c>
      <c r="AZ1074" s="6" t="str">
        <f t="shared" si="280"/>
        <v/>
      </c>
      <c r="BA1074" s="6" t="str">
        <f t="shared" si="281"/>
        <v/>
      </c>
    </row>
    <row r="1075" spans="2:59">
      <c r="B1075" s="2">
        <v>42644</v>
      </c>
      <c r="C1075" s="3">
        <v>24</v>
      </c>
      <c r="D1075" s="3" t="s">
        <v>131</v>
      </c>
      <c r="E1075" s="4">
        <v>42644.895833333336</v>
      </c>
      <c r="F1075" s="5" t="s">
        <v>133</v>
      </c>
      <c r="G1075" s="5" t="s">
        <v>834</v>
      </c>
      <c r="H1075" s="3" t="s">
        <v>133</v>
      </c>
      <c r="I1075" s="3" t="s">
        <v>834</v>
      </c>
      <c r="J1075" s="5">
        <v>2.13</v>
      </c>
      <c r="K1075" s="5">
        <v>3.2</v>
      </c>
      <c r="L1075" s="5">
        <v>2.88</v>
      </c>
      <c r="M1075" s="3">
        <v>4.55</v>
      </c>
      <c r="N1075" s="3">
        <v>3.98</v>
      </c>
      <c r="O1075" s="3">
        <v>1.52</v>
      </c>
      <c r="P1075" s="3">
        <v>-1</v>
      </c>
      <c r="V1075" s="6" t="str">
        <f t="shared" si="273"/>
        <v>德甲</v>
      </c>
      <c r="W1075" s="6" t="s">
        <v>5</v>
      </c>
      <c r="X1075" s="6" t="s">
        <v>1</v>
      </c>
      <c r="Y1075" s="6" t="s">
        <v>6</v>
      </c>
      <c r="Z1075" s="6" t="s">
        <v>3</v>
      </c>
      <c r="AD1075" s="12">
        <v>25512</v>
      </c>
      <c r="AG1075" s="6">
        <f t="shared" si="282"/>
        <v>1</v>
      </c>
      <c r="AH1075" s="6">
        <f t="shared" si="283"/>
        <v>2</v>
      </c>
      <c r="AI1075" s="6" t="str">
        <f t="shared" si="284"/>
        <v/>
      </c>
      <c r="AJ1075" s="6" t="str">
        <f t="shared" si="285"/>
        <v/>
      </c>
      <c r="AK1075" s="6">
        <f t="shared" si="286"/>
        <v>0</v>
      </c>
      <c r="AL1075" s="6">
        <f t="shared" si="287"/>
        <v>0</v>
      </c>
      <c r="AM1075" s="6" t="str">
        <f t="shared" si="288"/>
        <v/>
      </c>
      <c r="AN1075" s="6" t="str">
        <f t="shared" si="289"/>
        <v/>
      </c>
      <c r="AT1075" s="6">
        <f t="shared" si="274"/>
        <v>1</v>
      </c>
      <c r="AU1075" s="6">
        <f t="shared" si="275"/>
        <v>2</v>
      </c>
      <c r="AV1075" s="6" t="str">
        <f t="shared" si="276"/>
        <v/>
      </c>
      <c r="AW1075" s="6" t="str">
        <f t="shared" si="277"/>
        <v/>
      </c>
      <c r="AX1075" s="6">
        <f t="shared" si="278"/>
        <v>0</v>
      </c>
      <c r="AY1075" s="6">
        <f t="shared" si="279"/>
        <v>0</v>
      </c>
      <c r="AZ1075" s="6" t="str">
        <f t="shared" si="280"/>
        <v/>
      </c>
      <c r="BA1075" s="6" t="str">
        <f t="shared" si="281"/>
        <v/>
      </c>
    </row>
    <row r="1076" spans="2:59">
      <c r="B1076" s="2">
        <v>42644</v>
      </c>
      <c r="C1076" s="3">
        <v>25</v>
      </c>
      <c r="D1076" s="3" t="s">
        <v>131</v>
      </c>
      <c r="E1076" s="4">
        <v>42644.895833333336</v>
      </c>
      <c r="F1076" s="5" t="s">
        <v>1053</v>
      </c>
      <c r="G1076" s="5" t="s">
        <v>540</v>
      </c>
      <c r="H1076" s="3" t="s">
        <v>1054</v>
      </c>
      <c r="I1076" s="3" t="s">
        <v>542</v>
      </c>
      <c r="J1076" s="5">
        <v>2.7</v>
      </c>
      <c r="K1076" s="5">
        <v>3.25</v>
      </c>
      <c r="L1076" s="5">
        <v>2.2200000000000002</v>
      </c>
      <c r="M1076" s="3">
        <v>1.48</v>
      </c>
      <c r="N1076" s="3">
        <v>4.1500000000000004</v>
      </c>
      <c r="O1076" s="3">
        <v>4.7</v>
      </c>
      <c r="P1076" s="3">
        <v>1</v>
      </c>
      <c r="V1076" s="6" t="str">
        <f t="shared" si="273"/>
        <v>德甲</v>
      </c>
      <c r="W1076" s="6" t="s">
        <v>405</v>
      </c>
      <c r="X1076" s="6" t="s">
        <v>1</v>
      </c>
      <c r="Y1076" s="6" t="s">
        <v>6</v>
      </c>
      <c r="Z1076" s="6" t="s">
        <v>3</v>
      </c>
      <c r="AA1076" s="6" t="s">
        <v>44</v>
      </c>
      <c r="AB1076" s="6">
        <v>1</v>
      </c>
      <c r="AC1076" s="6">
        <v>1</v>
      </c>
      <c r="AD1076" s="12">
        <v>52151</v>
      </c>
      <c r="AG1076" s="6">
        <f t="shared" si="282"/>
        <v>0</v>
      </c>
      <c r="AH1076" s="6">
        <f t="shared" si="283"/>
        <v>0</v>
      </c>
      <c r="AI1076" s="6" t="str">
        <f t="shared" si="284"/>
        <v/>
      </c>
      <c r="AJ1076" s="6" t="str">
        <f t="shared" si="285"/>
        <v/>
      </c>
      <c r="AK1076" s="6">
        <f t="shared" si="286"/>
        <v>0</v>
      </c>
      <c r="AL1076" s="6">
        <f t="shared" si="287"/>
        <v>0</v>
      </c>
      <c r="AM1076" s="6" t="str">
        <f t="shared" si="288"/>
        <v/>
      </c>
      <c r="AN1076" s="6" t="str">
        <f t="shared" si="289"/>
        <v/>
      </c>
      <c r="AT1076" s="6">
        <f t="shared" si="274"/>
        <v>0</v>
      </c>
      <c r="AU1076" s="6">
        <f t="shared" si="275"/>
        <v>0</v>
      </c>
      <c r="AV1076" s="6" t="str">
        <f t="shared" si="276"/>
        <v/>
      </c>
      <c r="AW1076" s="6" t="str">
        <f t="shared" si="277"/>
        <v/>
      </c>
      <c r="AX1076" s="6">
        <f t="shared" si="278"/>
        <v>1</v>
      </c>
      <c r="AY1076" s="6">
        <f t="shared" si="279"/>
        <v>2</v>
      </c>
      <c r="AZ1076" s="6" t="str">
        <f t="shared" si="280"/>
        <v/>
      </c>
      <c r="BA1076" s="6" t="str">
        <f t="shared" si="281"/>
        <v/>
      </c>
    </row>
    <row r="1077" spans="2:59">
      <c r="B1077" s="2">
        <v>42644</v>
      </c>
      <c r="C1077" s="3">
        <v>26</v>
      </c>
      <c r="D1077" s="3" t="s">
        <v>137</v>
      </c>
      <c r="E1077" s="4">
        <v>42644.895833333336</v>
      </c>
      <c r="F1077" s="5" t="s">
        <v>139</v>
      </c>
      <c r="G1077" s="5" t="s">
        <v>186</v>
      </c>
      <c r="H1077" s="3" t="s">
        <v>139</v>
      </c>
      <c r="I1077" s="3" t="s">
        <v>186</v>
      </c>
      <c r="J1077" s="5">
        <v>2.04</v>
      </c>
      <c r="K1077" s="5">
        <v>3.35</v>
      </c>
      <c r="L1077" s="5">
        <v>2.95</v>
      </c>
      <c r="M1077" s="3">
        <v>4.0999999999999996</v>
      </c>
      <c r="N1077" s="3">
        <v>4.05</v>
      </c>
      <c r="O1077" s="3">
        <v>1.57</v>
      </c>
      <c r="P1077" s="3">
        <v>-1</v>
      </c>
      <c r="V1077" s="6" t="str">
        <f t="shared" si="273"/>
        <v>挪超</v>
      </c>
      <c r="W1077" s="6" t="s">
        <v>322</v>
      </c>
      <c r="X1077" s="6" t="s">
        <v>2</v>
      </c>
      <c r="Y1077" s="6" t="s">
        <v>2</v>
      </c>
      <c r="Z1077" s="6" t="s">
        <v>43</v>
      </c>
      <c r="AA1077" s="6" t="s">
        <v>44</v>
      </c>
      <c r="AB1077" s="6">
        <v>1</v>
      </c>
      <c r="AC1077" s="6">
        <v>1</v>
      </c>
      <c r="AD1077" s="12">
        <v>25511</v>
      </c>
      <c r="AG1077" s="6">
        <f t="shared" si="282"/>
        <v>0</v>
      </c>
      <c r="AH1077" s="6">
        <f t="shared" si="283"/>
        <v>0</v>
      </c>
      <c r="AI1077" s="6" t="str">
        <f t="shared" si="284"/>
        <v/>
      </c>
      <c r="AJ1077" s="6" t="str">
        <f t="shared" si="285"/>
        <v/>
      </c>
      <c r="AK1077" s="6">
        <f t="shared" si="286"/>
        <v>0</v>
      </c>
      <c r="AL1077" s="6">
        <f t="shared" si="287"/>
        <v>2</v>
      </c>
      <c r="AM1077" s="6" t="str">
        <f t="shared" si="288"/>
        <v/>
      </c>
      <c r="AN1077" s="6" t="str">
        <f t="shared" si="289"/>
        <v/>
      </c>
      <c r="AT1077" s="6">
        <f t="shared" si="274"/>
        <v>0</v>
      </c>
      <c r="AU1077" s="6">
        <f t="shared" si="275"/>
        <v>0</v>
      </c>
      <c r="AV1077" s="6" t="str">
        <f t="shared" si="276"/>
        <v/>
      </c>
      <c r="AW1077" s="6" t="str">
        <f t="shared" si="277"/>
        <v/>
      </c>
      <c r="AX1077" s="6">
        <f t="shared" si="278"/>
        <v>0</v>
      </c>
      <c r="AY1077" s="6">
        <f t="shared" si="279"/>
        <v>2</v>
      </c>
      <c r="AZ1077" s="6" t="str">
        <f t="shared" si="280"/>
        <v/>
      </c>
      <c r="BA1077" s="6" t="str">
        <f t="shared" si="281"/>
        <v/>
      </c>
    </row>
    <row r="1078" spans="2:59">
      <c r="B1078" s="2">
        <v>42644</v>
      </c>
      <c r="C1078" s="3">
        <v>27</v>
      </c>
      <c r="D1078" s="3" t="s">
        <v>97</v>
      </c>
      <c r="E1078" s="4">
        <v>42644.916666666664</v>
      </c>
      <c r="F1078" s="5" t="s">
        <v>837</v>
      </c>
      <c r="G1078" s="5" t="s">
        <v>799</v>
      </c>
      <c r="H1078" s="3" t="s">
        <v>837</v>
      </c>
      <c r="I1078" s="3" t="s">
        <v>799</v>
      </c>
      <c r="J1078" s="5">
        <v>8</v>
      </c>
      <c r="K1078" s="5">
        <v>4.5999999999999996</v>
      </c>
      <c r="L1078" s="5">
        <v>1.27</v>
      </c>
      <c r="M1078" s="3">
        <v>2.95</v>
      </c>
      <c r="N1078" s="3">
        <v>3.55</v>
      </c>
      <c r="O1078" s="3">
        <v>1.97</v>
      </c>
      <c r="P1078" s="3">
        <v>1</v>
      </c>
      <c r="V1078" s="6" t="str">
        <f t="shared" si="273"/>
        <v>英超</v>
      </c>
      <c r="W1078" s="6" t="s">
        <v>354</v>
      </c>
      <c r="X1078" s="6" t="s">
        <v>1</v>
      </c>
      <c r="Y1078" s="6" t="s">
        <v>2</v>
      </c>
      <c r="Z1078" s="6" t="s">
        <v>3</v>
      </c>
      <c r="AA1078" s="6">
        <v>1</v>
      </c>
      <c r="AD1078" s="12">
        <v>51521</v>
      </c>
      <c r="AG1078" s="6">
        <f t="shared" si="282"/>
        <v>0</v>
      </c>
      <c r="AH1078" s="6">
        <f t="shared" si="283"/>
        <v>0</v>
      </c>
      <c r="AI1078" s="6" t="str">
        <f t="shared" si="284"/>
        <v/>
      </c>
      <c r="AJ1078" s="6" t="str">
        <f t="shared" si="285"/>
        <v/>
      </c>
      <c r="AK1078" s="6">
        <f t="shared" si="286"/>
        <v>0</v>
      </c>
      <c r="AL1078" s="6">
        <f t="shared" si="287"/>
        <v>0</v>
      </c>
      <c r="AM1078" s="6" t="str">
        <f t="shared" si="288"/>
        <v/>
      </c>
      <c r="AN1078" s="6" t="str">
        <f t="shared" si="289"/>
        <v/>
      </c>
      <c r="AT1078" s="6">
        <f t="shared" si="274"/>
        <v>1</v>
      </c>
      <c r="AU1078" s="6">
        <f t="shared" si="275"/>
        <v>1</v>
      </c>
      <c r="AV1078" s="6" t="str">
        <f t="shared" si="276"/>
        <v/>
      </c>
      <c r="AW1078" s="6" t="str">
        <f t="shared" si="277"/>
        <v/>
      </c>
      <c r="AX1078" s="6">
        <f t="shared" si="278"/>
        <v>0</v>
      </c>
      <c r="AY1078" s="6">
        <f t="shared" si="279"/>
        <v>0</v>
      </c>
      <c r="AZ1078" s="6" t="str">
        <f t="shared" si="280"/>
        <v/>
      </c>
      <c r="BA1078" s="6" t="str">
        <f t="shared" si="281"/>
        <v/>
      </c>
    </row>
    <row r="1079" spans="2:59">
      <c r="B1079" s="2">
        <v>42644</v>
      </c>
      <c r="C1079" s="3">
        <v>28</v>
      </c>
      <c r="D1079" s="3" t="s">
        <v>97</v>
      </c>
      <c r="E1079" s="4">
        <v>42644.916666666664</v>
      </c>
      <c r="F1079" s="5" t="s">
        <v>557</v>
      </c>
      <c r="G1079" s="5" t="s">
        <v>98</v>
      </c>
      <c r="H1079" s="3" t="s">
        <v>557</v>
      </c>
      <c r="I1079" s="3" t="s">
        <v>100</v>
      </c>
      <c r="J1079" s="5">
        <v>2.2799999999999998</v>
      </c>
      <c r="K1079" s="5">
        <v>3</v>
      </c>
      <c r="L1079" s="5">
        <v>2.8</v>
      </c>
      <c r="M1079" s="3">
        <v>5.2</v>
      </c>
      <c r="N1079" s="3">
        <v>4.05</v>
      </c>
      <c r="O1079" s="3">
        <v>1.45</v>
      </c>
      <c r="P1079" s="3">
        <v>-1</v>
      </c>
      <c r="V1079" s="6" t="str">
        <f t="shared" si="273"/>
        <v>英超</v>
      </c>
      <c r="W1079" s="6" t="s">
        <v>1</v>
      </c>
      <c r="X1079" s="6" t="s">
        <v>1</v>
      </c>
      <c r="Y1079" s="6" t="s">
        <v>1</v>
      </c>
      <c r="Z1079" s="6" t="s">
        <v>3</v>
      </c>
      <c r="AA1079" s="6" t="s">
        <v>44</v>
      </c>
      <c r="AB1079" s="6">
        <v>1</v>
      </c>
      <c r="AC1079" s="6">
        <v>1</v>
      </c>
      <c r="AD1079" s="12">
        <v>25511</v>
      </c>
      <c r="AG1079" s="6">
        <f t="shared" si="282"/>
        <v>0</v>
      </c>
      <c r="AH1079" s="6">
        <f t="shared" si="283"/>
        <v>0</v>
      </c>
      <c r="AI1079" s="6" t="str">
        <f t="shared" si="284"/>
        <v/>
      </c>
      <c r="AJ1079" s="6" t="str">
        <f t="shared" si="285"/>
        <v/>
      </c>
      <c r="AK1079" s="6">
        <f t="shared" si="286"/>
        <v>3</v>
      </c>
      <c r="AL1079" s="6">
        <f t="shared" si="287"/>
        <v>4</v>
      </c>
      <c r="AM1079" s="6">
        <f t="shared" si="288"/>
        <v>0.55300000000000038</v>
      </c>
      <c r="AN1079" s="6" t="str">
        <f t="shared" si="289"/>
        <v/>
      </c>
      <c r="AT1079" s="6">
        <f t="shared" si="274"/>
        <v>0</v>
      </c>
      <c r="AU1079" s="6">
        <f t="shared" si="275"/>
        <v>0</v>
      </c>
      <c r="AV1079" s="6" t="str">
        <f t="shared" si="276"/>
        <v/>
      </c>
      <c r="AW1079" s="6" t="str">
        <f t="shared" si="277"/>
        <v/>
      </c>
      <c r="AX1079" s="6">
        <f t="shared" si="278"/>
        <v>3</v>
      </c>
      <c r="AY1079" s="6">
        <f t="shared" si="279"/>
        <v>4</v>
      </c>
      <c r="AZ1079" s="6">
        <f t="shared" si="280"/>
        <v>0.55300000000000038</v>
      </c>
      <c r="BA1079" s="6" t="str">
        <f t="shared" si="281"/>
        <v/>
      </c>
    </row>
    <row r="1080" spans="2:59">
      <c r="B1080" s="2">
        <v>42644</v>
      </c>
      <c r="C1080" s="3">
        <v>29</v>
      </c>
      <c r="D1080" s="3" t="s">
        <v>97</v>
      </c>
      <c r="E1080" s="4">
        <v>42644.916666666664</v>
      </c>
      <c r="F1080" s="5" t="s">
        <v>976</v>
      </c>
      <c r="G1080" s="5" t="s">
        <v>839</v>
      </c>
      <c r="H1080" s="3" t="s">
        <v>976</v>
      </c>
      <c r="I1080" s="3" t="s">
        <v>839</v>
      </c>
      <c r="J1080" s="5">
        <v>2.25</v>
      </c>
      <c r="K1080" s="5">
        <v>3</v>
      </c>
      <c r="L1080" s="5">
        <v>2.85</v>
      </c>
      <c r="M1080" s="3">
        <v>4.9800000000000004</v>
      </c>
      <c r="N1080" s="3">
        <v>4.0999999999999996</v>
      </c>
      <c r="O1080" s="3">
        <v>1.46</v>
      </c>
      <c r="P1080" s="3">
        <v>-1</v>
      </c>
      <c r="V1080" s="6" t="str">
        <f t="shared" si="273"/>
        <v>英超</v>
      </c>
      <c r="W1080" s="6" t="s">
        <v>322</v>
      </c>
      <c r="X1080" s="6" t="s">
        <v>1</v>
      </c>
      <c r="Y1080" s="6" t="s">
        <v>2</v>
      </c>
      <c r="Z1080" s="6" t="s">
        <v>3</v>
      </c>
      <c r="AA1080" s="6" t="s">
        <v>44</v>
      </c>
      <c r="AB1080" s="6">
        <v>1</v>
      </c>
      <c r="AC1080" s="6">
        <v>1</v>
      </c>
      <c r="AD1080" s="12">
        <v>25511</v>
      </c>
      <c r="AG1080" s="6">
        <f t="shared" si="282"/>
        <v>0</v>
      </c>
      <c r="AH1080" s="6">
        <f t="shared" si="283"/>
        <v>0</v>
      </c>
      <c r="AI1080" s="6" t="str">
        <f t="shared" si="284"/>
        <v/>
      </c>
      <c r="AJ1080" s="6" t="str">
        <f t="shared" si="285"/>
        <v/>
      </c>
      <c r="AK1080" s="6">
        <f t="shared" si="286"/>
        <v>1</v>
      </c>
      <c r="AL1080" s="6">
        <f t="shared" si="287"/>
        <v>2</v>
      </c>
      <c r="AM1080" s="6" t="str">
        <f t="shared" si="288"/>
        <v/>
      </c>
      <c r="AN1080" s="6" t="str">
        <f t="shared" si="289"/>
        <v/>
      </c>
      <c r="AT1080" s="6">
        <f t="shared" si="274"/>
        <v>0</v>
      </c>
      <c r="AU1080" s="6">
        <f t="shared" si="275"/>
        <v>0</v>
      </c>
      <c r="AV1080" s="6" t="str">
        <f t="shared" si="276"/>
        <v/>
      </c>
      <c r="AW1080" s="6" t="str">
        <f t="shared" si="277"/>
        <v/>
      </c>
      <c r="AX1080" s="6">
        <f t="shared" si="278"/>
        <v>1</v>
      </c>
      <c r="AY1080" s="6">
        <f t="shared" si="279"/>
        <v>2</v>
      </c>
      <c r="AZ1080" s="6" t="str">
        <f t="shared" si="280"/>
        <v/>
      </c>
      <c r="BA1080" s="6" t="str">
        <f t="shared" si="281"/>
        <v/>
      </c>
    </row>
    <row r="1081" spans="2:59">
      <c r="B1081" s="2">
        <v>42644</v>
      </c>
      <c r="C1081" s="3">
        <v>30</v>
      </c>
      <c r="D1081" s="3" t="s">
        <v>97</v>
      </c>
      <c r="E1081" s="4">
        <v>42644.916666666664</v>
      </c>
      <c r="F1081" s="5" t="s">
        <v>155</v>
      </c>
      <c r="G1081" s="5" t="s">
        <v>99</v>
      </c>
      <c r="H1081" s="3" t="s">
        <v>155</v>
      </c>
      <c r="I1081" s="3" t="s">
        <v>99</v>
      </c>
      <c r="J1081" s="5">
        <v>1.88</v>
      </c>
      <c r="K1081" s="5">
        <v>3.2</v>
      </c>
      <c r="L1081" s="5">
        <v>3.55</v>
      </c>
      <c r="M1081" s="3">
        <v>3.8</v>
      </c>
      <c r="N1081" s="3">
        <v>3.7</v>
      </c>
      <c r="O1081" s="3">
        <v>1.68</v>
      </c>
      <c r="P1081" s="3">
        <v>-1</v>
      </c>
      <c r="V1081" s="6" t="str">
        <f t="shared" si="273"/>
        <v>英超</v>
      </c>
      <c r="W1081" s="6" t="s">
        <v>405</v>
      </c>
      <c r="X1081" s="6" t="s">
        <v>6</v>
      </c>
      <c r="Y1081" s="6" t="s">
        <v>6</v>
      </c>
      <c r="Z1081" s="6" t="s">
        <v>3</v>
      </c>
      <c r="AA1081" s="6" t="s">
        <v>44</v>
      </c>
      <c r="AB1081" s="6">
        <v>1</v>
      </c>
      <c r="AC1081" s="6">
        <v>1</v>
      </c>
      <c r="AD1081" s="12">
        <v>25511</v>
      </c>
      <c r="AG1081" s="6">
        <f t="shared" si="282"/>
        <v>0</v>
      </c>
      <c r="AH1081" s="6">
        <f t="shared" si="283"/>
        <v>0</v>
      </c>
      <c r="AI1081" s="6" t="str">
        <f t="shared" si="284"/>
        <v/>
      </c>
      <c r="AJ1081" s="6" t="str">
        <f t="shared" si="285"/>
        <v/>
      </c>
      <c r="AK1081" s="6">
        <f t="shared" si="286"/>
        <v>0</v>
      </c>
      <c r="AL1081" s="6">
        <f t="shared" si="287"/>
        <v>1</v>
      </c>
      <c r="AM1081" s="6" t="str">
        <f t="shared" si="288"/>
        <v/>
      </c>
      <c r="AN1081" s="6" t="str">
        <f t="shared" si="289"/>
        <v/>
      </c>
      <c r="AT1081" s="6">
        <f t="shared" si="274"/>
        <v>0</v>
      </c>
      <c r="AU1081" s="6">
        <f t="shared" si="275"/>
        <v>0</v>
      </c>
      <c r="AV1081" s="6" t="str">
        <f t="shared" si="276"/>
        <v/>
      </c>
      <c r="AW1081" s="6" t="str">
        <f t="shared" si="277"/>
        <v/>
      </c>
      <c r="AX1081" s="6">
        <f t="shared" si="278"/>
        <v>0</v>
      </c>
      <c r="AY1081" s="6">
        <f t="shared" si="279"/>
        <v>1</v>
      </c>
      <c r="AZ1081" s="6" t="str">
        <f t="shared" si="280"/>
        <v/>
      </c>
      <c r="BA1081" s="6" t="str">
        <f t="shared" si="281"/>
        <v/>
      </c>
    </row>
    <row r="1082" spans="2:59">
      <c r="B1082" s="2">
        <v>42644</v>
      </c>
      <c r="C1082" s="3">
        <v>31</v>
      </c>
      <c r="D1082" s="3" t="s">
        <v>583</v>
      </c>
      <c r="E1082" s="4">
        <v>42644.916666666664</v>
      </c>
      <c r="F1082" s="5" t="s">
        <v>609</v>
      </c>
      <c r="G1082" s="5" t="s">
        <v>590</v>
      </c>
      <c r="H1082" s="3" t="s">
        <v>609</v>
      </c>
      <c r="I1082" s="3" t="s">
        <v>590</v>
      </c>
      <c r="J1082" s="5">
        <v>1.92</v>
      </c>
      <c r="K1082" s="5">
        <v>3.15</v>
      </c>
      <c r="L1082" s="5">
        <v>3.45</v>
      </c>
      <c r="M1082" s="3">
        <v>3.95</v>
      </c>
      <c r="N1082" s="3">
        <v>3.7</v>
      </c>
      <c r="O1082" s="3">
        <v>1.65</v>
      </c>
      <c r="P1082" s="3">
        <v>-1</v>
      </c>
      <c r="V1082" s="6" t="str">
        <f t="shared" si="273"/>
        <v>英冠</v>
      </c>
      <c r="W1082" s="6" t="s">
        <v>5</v>
      </c>
      <c r="X1082" s="6" t="s">
        <v>6</v>
      </c>
      <c r="Y1082" s="6" t="s">
        <v>1</v>
      </c>
      <c r="Z1082" s="6" t="s">
        <v>43</v>
      </c>
      <c r="AD1082" s="12">
        <v>25512</v>
      </c>
      <c r="AG1082" s="6">
        <f t="shared" si="282"/>
        <v>1</v>
      </c>
      <c r="AH1082" s="6">
        <f t="shared" si="283"/>
        <v>3</v>
      </c>
      <c r="AI1082" s="6" t="str">
        <f t="shared" si="284"/>
        <v/>
      </c>
      <c r="AJ1082" s="6" t="str">
        <f t="shared" si="285"/>
        <v/>
      </c>
      <c r="AK1082" s="6">
        <f t="shared" si="286"/>
        <v>0</v>
      </c>
      <c r="AL1082" s="6">
        <f t="shared" si="287"/>
        <v>0</v>
      </c>
      <c r="AM1082" s="6" t="str">
        <f t="shared" si="288"/>
        <v/>
      </c>
      <c r="AN1082" s="6" t="str">
        <f t="shared" si="289"/>
        <v/>
      </c>
      <c r="AT1082" s="6">
        <f t="shared" si="274"/>
        <v>1</v>
      </c>
      <c r="AU1082" s="6">
        <f t="shared" si="275"/>
        <v>3</v>
      </c>
      <c r="AV1082" s="6" t="str">
        <f t="shared" si="276"/>
        <v/>
      </c>
      <c r="AW1082" s="6" t="str">
        <f t="shared" si="277"/>
        <v/>
      </c>
      <c r="AX1082" s="6">
        <f t="shared" si="278"/>
        <v>0</v>
      </c>
      <c r="AY1082" s="6">
        <f t="shared" si="279"/>
        <v>0</v>
      </c>
      <c r="AZ1082" s="6" t="str">
        <f t="shared" si="280"/>
        <v/>
      </c>
      <c r="BA1082" s="6" t="str">
        <f t="shared" si="281"/>
        <v/>
      </c>
    </row>
    <row r="1083" spans="2:59">
      <c r="B1083" s="2">
        <v>42644</v>
      </c>
      <c r="C1083" s="3">
        <v>32</v>
      </c>
      <c r="D1083" s="3" t="s">
        <v>583</v>
      </c>
      <c r="E1083" s="4">
        <v>42644.916666666664</v>
      </c>
      <c r="F1083" s="5" t="s">
        <v>655</v>
      </c>
      <c r="G1083" s="5" t="s">
        <v>592</v>
      </c>
      <c r="H1083" s="3" t="s">
        <v>655</v>
      </c>
      <c r="I1083" s="3" t="s">
        <v>592</v>
      </c>
      <c r="J1083" s="5">
        <v>1.76</v>
      </c>
      <c r="K1083" s="5">
        <v>3.45</v>
      </c>
      <c r="L1083" s="5">
        <v>3.7</v>
      </c>
      <c r="M1083" s="3">
        <v>3.38</v>
      </c>
      <c r="N1083" s="3">
        <v>3.65</v>
      </c>
      <c r="O1083" s="3">
        <v>1.79</v>
      </c>
      <c r="P1083" s="3">
        <v>-1</v>
      </c>
      <c r="V1083" s="6" t="str">
        <f t="shared" si="273"/>
        <v>英冠</v>
      </c>
      <c r="W1083" s="6" t="s">
        <v>385</v>
      </c>
      <c r="X1083" s="6" t="s">
        <v>1</v>
      </c>
      <c r="Y1083" s="6" t="s">
        <v>6</v>
      </c>
      <c r="Z1083" s="6" t="s">
        <v>43</v>
      </c>
      <c r="AA1083" s="6" t="s">
        <v>44</v>
      </c>
      <c r="AB1083" s="6">
        <v>1</v>
      </c>
      <c r="AC1083" s="6">
        <v>1</v>
      </c>
      <c r="AD1083" s="12">
        <v>15522</v>
      </c>
      <c r="AG1083" s="6">
        <f t="shared" si="282"/>
        <v>0</v>
      </c>
      <c r="AH1083" s="6">
        <f t="shared" si="283"/>
        <v>0</v>
      </c>
      <c r="AI1083" s="6" t="str">
        <f t="shared" si="284"/>
        <v/>
      </c>
      <c r="AJ1083" s="6" t="str">
        <f t="shared" si="285"/>
        <v/>
      </c>
      <c r="AK1083" s="6">
        <f t="shared" si="286"/>
        <v>0</v>
      </c>
      <c r="AL1083" s="6">
        <f t="shared" si="287"/>
        <v>0</v>
      </c>
      <c r="AM1083" s="6" t="str">
        <f t="shared" si="288"/>
        <v/>
      </c>
      <c r="AN1083" s="6" t="str">
        <f t="shared" si="289"/>
        <v/>
      </c>
      <c r="AT1083" s="6">
        <f t="shared" si="274"/>
        <v>0</v>
      </c>
      <c r="AU1083" s="6">
        <f t="shared" si="275"/>
        <v>0</v>
      </c>
      <c r="AV1083" s="6" t="str">
        <f t="shared" si="276"/>
        <v/>
      </c>
      <c r="AW1083" s="6" t="str">
        <f t="shared" si="277"/>
        <v/>
      </c>
      <c r="AX1083" s="6">
        <f t="shared" si="278"/>
        <v>1</v>
      </c>
      <c r="AY1083" s="6">
        <f t="shared" si="279"/>
        <v>3</v>
      </c>
      <c r="AZ1083" s="6" t="str">
        <f t="shared" si="280"/>
        <v/>
      </c>
      <c r="BA1083" s="6" t="str">
        <f t="shared" si="281"/>
        <v/>
      </c>
      <c r="BG1083" s="6" t="s">
        <v>1244</v>
      </c>
    </row>
    <row r="1084" spans="2:59">
      <c r="B1084" s="2">
        <v>42644</v>
      </c>
      <c r="C1084" s="3">
        <v>33</v>
      </c>
      <c r="D1084" s="3" t="s">
        <v>583</v>
      </c>
      <c r="E1084" s="4">
        <v>42644.916666666664</v>
      </c>
      <c r="F1084" s="5" t="s">
        <v>599</v>
      </c>
      <c r="G1084" s="5" t="s">
        <v>653</v>
      </c>
      <c r="H1084" s="3" t="s">
        <v>599</v>
      </c>
      <c r="I1084" s="3" t="s">
        <v>653</v>
      </c>
      <c r="J1084" s="5">
        <v>1.77</v>
      </c>
      <c r="K1084" s="5">
        <v>3.55</v>
      </c>
      <c r="L1084" s="5">
        <v>3.55</v>
      </c>
      <c r="M1084" s="3">
        <v>3.35</v>
      </c>
      <c r="N1084" s="3">
        <v>3.75</v>
      </c>
      <c r="O1084" s="3">
        <v>1.78</v>
      </c>
      <c r="P1084" s="3">
        <v>-1</v>
      </c>
      <c r="V1084" s="6" t="str">
        <f t="shared" si="273"/>
        <v>英冠</v>
      </c>
      <c r="W1084" s="6" t="s">
        <v>134</v>
      </c>
      <c r="X1084" s="6" t="s">
        <v>6</v>
      </c>
      <c r="Y1084" s="6" t="s">
        <v>2</v>
      </c>
      <c r="Z1084" s="6" t="s">
        <v>43</v>
      </c>
      <c r="AD1084" s="12">
        <v>15521</v>
      </c>
      <c r="AG1084" s="6">
        <f t="shared" si="282"/>
        <v>0</v>
      </c>
      <c r="AH1084" s="6">
        <f t="shared" si="283"/>
        <v>0</v>
      </c>
      <c r="AI1084" s="6" t="str">
        <f t="shared" si="284"/>
        <v/>
      </c>
      <c r="AJ1084" s="6" t="str">
        <f t="shared" si="285"/>
        <v/>
      </c>
      <c r="AK1084" s="6">
        <f t="shared" si="286"/>
        <v>0</v>
      </c>
      <c r="AL1084" s="6">
        <f t="shared" si="287"/>
        <v>0</v>
      </c>
      <c r="AM1084" s="6" t="str">
        <f t="shared" si="288"/>
        <v/>
      </c>
      <c r="AN1084" s="6" t="str">
        <f t="shared" si="289"/>
        <v/>
      </c>
      <c r="AT1084" s="6">
        <f t="shared" si="274"/>
        <v>0</v>
      </c>
      <c r="AU1084" s="6">
        <f t="shared" si="275"/>
        <v>2</v>
      </c>
      <c r="AV1084" s="6" t="str">
        <f t="shared" si="276"/>
        <v/>
      </c>
      <c r="AW1084" s="6" t="str">
        <f t="shared" si="277"/>
        <v/>
      </c>
      <c r="AX1084" s="6">
        <f t="shared" si="278"/>
        <v>0</v>
      </c>
      <c r="AY1084" s="6">
        <f t="shared" si="279"/>
        <v>0</v>
      </c>
      <c r="AZ1084" s="6" t="str">
        <f t="shared" si="280"/>
        <v/>
      </c>
      <c r="BA1084" s="6" t="str">
        <f t="shared" si="281"/>
        <v/>
      </c>
      <c r="BG1084" s="6" t="s">
        <v>1245</v>
      </c>
    </row>
    <row r="1085" spans="2:59">
      <c r="B1085" s="2">
        <v>42644</v>
      </c>
      <c r="C1085" s="3">
        <v>34</v>
      </c>
      <c r="D1085" s="3" t="s">
        <v>583</v>
      </c>
      <c r="E1085" s="4">
        <v>42644.916666666664</v>
      </c>
      <c r="F1085" s="5" t="s">
        <v>588</v>
      </c>
      <c r="G1085" s="5" t="s">
        <v>585</v>
      </c>
      <c r="H1085" s="3" t="s">
        <v>588</v>
      </c>
      <c r="I1085" s="3" t="s">
        <v>585</v>
      </c>
      <c r="J1085" s="5">
        <v>2.58</v>
      </c>
      <c r="K1085" s="5">
        <v>2.9</v>
      </c>
      <c r="L1085" s="5">
        <v>2.5299999999999998</v>
      </c>
      <c r="M1085" s="3">
        <v>6.3</v>
      </c>
      <c r="N1085" s="3">
        <v>4.3499999999999996</v>
      </c>
      <c r="O1085" s="3">
        <v>1.35</v>
      </c>
      <c r="P1085" s="3">
        <v>-1</v>
      </c>
      <c r="V1085" s="6" t="str">
        <f t="shared" si="273"/>
        <v>英冠</v>
      </c>
      <c r="W1085" s="6" t="s">
        <v>0</v>
      </c>
      <c r="X1085" s="6" t="s">
        <v>1</v>
      </c>
      <c r="Y1085" s="6" t="s">
        <v>2</v>
      </c>
      <c r="Z1085" s="6" t="s">
        <v>43</v>
      </c>
      <c r="AA1085" s="6" t="s">
        <v>44</v>
      </c>
      <c r="AB1085" s="6">
        <v>1</v>
      </c>
      <c r="AC1085" s="6">
        <v>1</v>
      </c>
      <c r="AD1085" s="12">
        <v>52511</v>
      </c>
      <c r="AG1085" s="6">
        <f t="shared" si="282"/>
        <v>0</v>
      </c>
      <c r="AH1085" s="6">
        <f t="shared" si="283"/>
        <v>0</v>
      </c>
      <c r="AI1085" s="6" t="str">
        <f t="shared" si="284"/>
        <v/>
      </c>
      <c r="AJ1085" s="6" t="str">
        <f t="shared" si="285"/>
        <v/>
      </c>
      <c r="AK1085" s="6">
        <f t="shared" si="286"/>
        <v>0</v>
      </c>
      <c r="AL1085" s="6">
        <f t="shared" si="287"/>
        <v>0</v>
      </c>
      <c r="AM1085" s="6" t="str">
        <f t="shared" si="288"/>
        <v/>
      </c>
      <c r="AN1085" s="6" t="str">
        <f t="shared" si="289"/>
        <v/>
      </c>
      <c r="AT1085" s="6">
        <f t="shared" si="274"/>
        <v>0</v>
      </c>
      <c r="AU1085" s="6">
        <f t="shared" si="275"/>
        <v>0</v>
      </c>
      <c r="AV1085" s="6" t="str">
        <f t="shared" si="276"/>
        <v/>
      </c>
      <c r="AW1085" s="6" t="str">
        <f t="shared" si="277"/>
        <v/>
      </c>
      <c r="AX1085" s="6">
        <f t="shared" si="278"/>
        <v>1</v>
      </c>
      <c r="AY1085" s="6">
        <f t="shared" si="279"/>
        <v>3</v>
      </c>
      <c r="AZ1085" s="6" t="str">
        <f t="shared" si="280"/>
        <v/>
      </c>
      <c r="BA1085" s="6" t="str">
        <f t="shared" si="281"/>
        <v/>
      </c>
    </row>
    <row r="1086" spans="2:59">
      <c r="B1086" s="2">
        <v>42644</v>
      </c>
      <c r="C1086" s="3">
        <v>35</v>
      </c>
      <c r="D1086" s="3" t="s">
        <v>583</v>
      </c>
      <c r="E1086" s="4">
        <v>42644.916666666664</v>
      </c>
      <c r="F1086" s="5" t="s">
        <v>589</v>
      </c>
      <c r="G1086" s="5" t="s">
        <v>602</v>
      </c>
      <c r="H1086" s="3" t="s">
        <v>589</v>
      </c>
      <c r="I1086" s="3" t="s">
        <v>602</v>
      </c>
      <c r="J1086" s="5">
        <v>1.95</v>
      </c>
      <c r="K1086" s="5">
        <v>3.3</v>
      </c>
      <c r="L1086" s="5">
        <v>3.2</v>
      </c>
      <c r="M1086" s="3">
        <v>4</v>
      </c>
      <c r="N1086" s="3">
        <v>3.8</v>
      </c>
      <c r="O1086" s="3">
        <v>1.63</v>
      </c>
      <c r="P1086" s="3">
        <v>-1</v>
      </c>
      <c r="V1086" s="6" t="str">
        <f t="shared" si="273"/>
        <v>英冠</v>
      </c>
      <c r="W1086" s="6" t="s">
        <v>322</v>
      </c>
      <c r="X1086" s="6" t="s">
        <v>1</v>
      </c>
      <c r="Y1086" s="6" t="s">
        <v>2</v>
      </c>
      <c r="Z1086" s="6" t="s">
        <v>43</v>
      </c>
      <c r="AD1086" s="12">
        <v>25512</v>
      </c>
      <c r="AG1086" s="6">
        <f t="shared" si="282"/>
        <v>1</v>
      </c>
      <c r="AH1086" s="6">
        <f t="shared" si="283"/>
        <v>3</v>
      </c>
      <c r="AI1086" s="6" t="str">
        <f t="shared" si="284"/>
        <v/>
      </c>
      <c r="AJ1086" s="6" t="str">
        <f t="shared" si="285"/>
        <v/>
      </c>
      <c r="AK1086" s="6">
        <f t="shared" si="286"/>
        <v>0</v>
      </c>
      <c r="AL1086" s="6">
        <f t="shared" si="287"/>
        <v>0</v>
      </c>
      <c r="AM1086" s="6" t="str">
        <f t="shared" si="288"/>
        <v/>
      </c>
      <c r="AN1086" s="6" t="str">
        <f t="shared" si="289"/>
        <v/>
      </c>
      <c r="AT1086" s="6">
        <f t="shared" si="274"/>
        <v>1</v>
      </c>
      <c r="AU1086" s="6">
        <f t="shared" si="275"/>
        <v>3</v>
      </c>
      <c r="AV1086" s="6" t="str">
        <f t="shared" si="276"/>
        <v/>
      </c>
      <c r="AW1086" s="6" t="str">
        <f t="shared" si="277"/>
        <v/>
      </c>
      <c r="AX1086" s="6">
        <f t="shared" si="278"/>
        <v>0</v>
      </c>
      <c r="AY1086" s="6">
        <f t="shared" si="279"/>
        <v>0</v>
      </c>
      <c r="AZ1086" s="6" t="str">
        <f t="shared" si="280"/>
        <v/>
      </c>
      <c r="BA1086" s="6" t="str">
        <f t="shared" si="281"/>
        <v/>
      </c>
    </row>
    <row r="1087" spans="2:59">
      <c r="B1087" s="2">
        <v>42644</v>
      </c>
      <c r="C1087" s="3">
        <v>36</v>
      </c>
      <c r="D1087" s="3" t="s">
        <v>583</v>
      </c>
      <c r="E1087" s="4">
        <v>42644.916666666664</v>
      </c>
      <c r="F1087" s="5" t="s">
        <v>608</v>
      </c>
      <c r="G1087" s="5" t="s">
        <v>587</v>
      </c>
      <c r="H1087" s="3" t="s">
        <v>608</v>
      </c>
      <c r="I1087" s="3" t="s">
        <v>587</v>
      </c>
      <c r="J1087" s="5">
        <v>2.5299999999999998</v>
      </c>
      <c r="K1087" s="5">
        <v>2.95</v>
      </c>
      <c r="L1087" s="5">
        <v>2.5299999999999998</v>
      </c>
      <c r="M1087" s="3">
        <v>6.1</v>
      </c>
      <c r="N1087" s="3">
        <v>4.25</v>
      </c>
      <c r="O1087" s="3">
        <v>1.37</v>
      </c>
      <c r="P1087" s="3">
        <v>-1</v>
      </c>
      <c r="V1087" s="6" t="str">
        <f t="shared" si="273"/>
        <v>英冠</v>
      </c>
      <c r="W1087" s="6" t="s">
        <v>0</v>
      </c>
      <c r="X1087" s="6" t="s">
        <v>1</v>
      </c>
      <c r="Y1087" s="6" t="s">
        <v>2</v>
      </c>
      <c r="Z1087" s="6" t="s">
        <v>43</v>
      </c>
      <c r="AA1087" s="6" t="s">
        <v>44</v>
      </c>
      <c r="AB1087" s="6">
        <v>1</v>
      </c>
      <c r="AC1087" s="6">
        <v>1</v>
      </c>
      <c r="AD1087" s="12">
        <v>25511</v>
      </c>
      <c r="AG1087" s="6">
        <f t="shared" si="282"/>
        <v>0</v>
      </c>
      <c r="AH1087" s="6">
        <f t="shared" si="283"/>
        <v>0</v>
      </c>
      <c r="AI1087" s="6" t="str">
        <f t="shared" si="284"/>
        <v/>
      </c>
      <c r="AJ1087" s="6" t="str">
        <f t="shared" si="285"/>
        <v/>
      </c>
      <c r="AK1087" s="6">
        <f t="shared" si="286"/>
        <v>1</v>
      </c>
      <c r="AL1087" s="6">
        <f t="shared" si="287"/>
        <v>3</v>
      </c>
      <c r="AM1087" s="6" t="str">
        <f t="shared" si="288"/>
        <v/>
      </c>
      <c r="AN1087" s="6" t="str">
        <f t="shared" si="289"/>
        <v/>
      </c>
      <c r="AT1087" s="6">
        <f t="shared" si="274"/>
        <v>0</v>
      </c>
      <c r="AU1087" s="6">
        <f t="shared" si="275"/>
        <v>0</v>
      </c>
      <c r="AV1087" s="6" t="str">
        <f t="shared" si="276"/>
        <v/>
      </c>
      <c r="AW1087" s="6" t="str">
        <f t="shared" si="277"/>
        <v/>
      </c>
      <c r="AX1087" s="6">
        <f t="shared" si="278"/>
        <v>1</v>
      </c>
      <c r="AY1087" s="6">
        <f t="shared" si="279"/>
        <v>3</v>
      </c>
      <c r="AZ1087" s="6" t="str">
        <f t="shared" si="280"/>
        <v/>
      </c>
      <c r="BA1087" s="6" t="str">
        <f t="shared" si="281"/>
        <v/>
      </c>
    </row>
    <row r="1088" spans="2:59">
      <c r="B1088" s="2">
        <v>42644</v>
      </c>
      <c r="C1088" s="3">
        <v>37</v>
      </c>
      <c r="D1088" s="3" t="s">
        <v>583</v>
      </c>
      <c r="E1088" s="4">
        <v>42644.916666666664</v>
      </c>
      <c r="F1088" s="5" t="s">
        <v>652</v>
      </c>
      <c r="G1088" s="5" t="s">
        <v>596</v>
      </c>
      <c r="H1088" s="3" t="s">
        <v>652</v>
      </c>
      <c r="I1088" s="3" t="s">
        <v>596</v>
      </c>
      <c r="J1088" s="5">
        <v>6.55</v>
      </c>
      <c r="K1088" s="5">
        <v>4.1500000000000004</v>
      </c>
      <c r="L1088" s="5">
        <v>1.36</v>
      </c>
      <c r="M1088" s="3">
        <v>2.56</v>
      </c>
      <c r="N1088" s="3">
        <v>3.45</v>
      </c>
      <c r="O1088" s="3">
        <v>2.23</v>
      </c>
      <c r="P1088" s="3">
        <v>1</v>
      </c>
      <c r="V1088" s="6" t="str">
        <f t="shared" si="273"/>
        <v>英冠</v>
      </c>
      <c r="W1088" s="6" t="s">
        <v>354</v>
      </c>
      <c r="X1088" s="6" t="s">
        <v>1</v>
      </c>
      <c r="Y1088" s="6" t="s">
        <v>2</v>
      </c>
      <c r="Z1088" s="6" t="s">
        <v>43</v>
      </c>
      <c r="AD1088" s="12">
        <v>51521</v>
      </c>
      <c r="AG1088" s="6">
        <f t="shared" si="282"/>
        <v>0</v>
      </c>
      <c r="AH1088" s="6">
        <f t="shared" si="283"/>
        <v>0</v>
      </c>
      <c r="AI1088" s="6" t="str">
        <f t="shared" si="284"/>
        <v/>
      </c>
      <c r="AJ1088" s="6" t="str">
        <f t="shared" si="285"/>
        <v/>
      </c>
      <c r="AK1088" s="6">
        <f t="shared" si="286"/>
        <v>0</v>
      </c>
      <c r="AL1088" s="6">
        <f t="shared" si="287"/>
        <v>0</v>
      </c>
      <c r="AM1088" s="6" t="str">
        <f t="shared" si="288"/>
        <v/>
      </c>
      <c r="AN1088" s="6" t="str">
        <f t="shared" si="289"/>
        <v/>
      </c>
      <c r="AT1088" s="6">
        <f t="shared" si="274"/>
        <v>1</v>
      </c>
      <c r="AU1088" s="6">
        <f t="shared" si="275"/>
        <v>3</v>
      </c>
      <c r="AV1088" s="6" t="str">
        <f t="shared" si="276"/>
        <v/>
      </c>
      <c r="AW1088" s="6" t="str">
        <f t="shared" si="277"/>
        <v/>
      </c>
      <c r="AX1088" s="6">
        <f t="shared" si="278"/>
        <v>0</v>
      </c>
      <c r="AY1088" s="6">
        <f t="shared" si="279"/>
        <v>0</v>
      </c>
      <c r="AZ1088" s="6" t="str">
        <f t="shared" si="280"/>
        <v/>
      </c>
      <c r="BA1088" s="6" t="str">
        <f t="shared" si="281"/>
        <v/>
      </c>
    </row>
    <row r="1089" spans="2:53">
      <c r="B1089" s="2">
        <v>42644</v>
      </c>
      <c r="C1089" s="3">
        <v>38</v>
      </c>
      <c r="D1089" s="3" t="s">
        <v>583</v>
      </c>
      <c r="E1089" s="4">
        <v>42644.916666666664</v>
      </c>
      <c r="F1089" s="5" t="s">
        <v>598</v>
      </c>
      <c r="G1089" s="5" t="s">
        <v>584</v>
      </c>
      <c r="H1089" s="3" t="s">
        <v>600</v>
      </c>
      <c r="I1089" s="3" t="s">
        <v>586</v>
      </c>
      <c r="J1089" s="5">
        <v>2.12</v>
      </c>
      <c r="K1089" s="5">
        <v>3.05</v>
      </c>
      <c r="L1089" s="5">
        <v>3.03</v>
      </c>
      <c r="M1089" s="3">
        <v>4.6500000000000004</v>
      </c>
      <c r="N1089" s="3">
        <v>3.85</v>
      </c>
      <c r="O1089" s="3">
        <v>1.53</v>
      </c>
      <c r="P1089" s="3">
        <v>-1</v>
      </c>
      <c r="V1089" s="6" t="str">
        <f t="shared" si="273"/>
        <v>英冠</v>
      </c>
      <c r="W1089" s="6" t="s">
        <v>385</v>
      </c>
      <c r="X1089" s="6" t="s">
        <v>6</v>
      </c>
      <c r="Y1089" s="6" t="s">
        <v>1</v>
      </c>
      <c r="Z1089" s="6" t="s">
        <v>43</v>
      </c>
      <c r="AA1089" s="6" t="s">
        <v>44</v>
      </c>
      <c r="AB1089" s="6">
        <v>1</v>
      </c>
      <c r="AC1089" s="6">
        <v>1</v>
      </c>
      <c r="AD1089" s="12">
        <v>25511</v>
      </c>
      <c r="AG1089" s="6">
        <f t="shared" si="282"/>
        <v>0</v>
      </c>
      <c r="AH1089" s="6">
        <f t="shared" si="283"/>
        <v>0</v>
      </c>
      <c r="AI1089" s="6" t="str">
        <f t="shared" si="284"/>
        <v/>
      </c>
      <c r="AJ1089" s="6" t="str">
        <f t="shared" si="285"/>
        <v/>
      </c>
      <c r="AK1089" s="6">
        <f t="shared" si="286"/>
        <v>1</v>
      </c>
      <c r="AL1089" s="6">
        <f t="shared" si="287"/>
        <v>3</v>
      </c>
      <c r="AM1089" s="6" t="str">
        <f t="shared" si="288"/>
        <v/>
      </c>
      <c r="AN1089" s="6" t="str">
        <f t="shared" si="289"/>
        <v/>
      </c>
      <c r="AT1089" s="6">
        <f t="shared" si="274"/>
        <v>0</v>
      </c>
      <c r="AU1089" s="6">
        <f t="shared" si="275"/>
        <v>0</v>
      </c>
      <c r="AV1089" s="6" t="str">
        <f t="shared" si="276"/>
        <v/>
      </c>
      <c r="AW1089" s="6" t="str">
        <f t="shared" si="277"/>
        <v/>
      </c>
      <c r="AX1089" s="6">
        <f t="shared" si="278"/>
        <v>1</v>
      </c>
      <c r="AY1089" s="6">
        <f t="shared" si="279"/>
        <v>3</v>
      </c>
      <c r="AZ1089" s="6" t="str">
        <f t="shared" si="280"/>
        <v/>
      </c>
      <c r="BA1089" s="6" t="str">
        <f t="shared" si="281"/>
        <v/>
      </c>
    </row>
    <row r="1090" spans="2:53">
      <c r="B1090" s="2">
        <v>42644</v>
      </c>
      <c r="C1090" s="3">
        <v>39</v>
      </c>
      <c r="D1090" s="3" t="s">
        <v>583</v>
      </c>
      <c r="E1090" s="4">
        <v>42644.916666666664</v>
      </c>
      <c r="F1090" s="5" t="s">
        <v>604</v>
      </c>
      <c r="G1090" s="5" t="s">
        <v>594</v>
      </c>
      <c r="H1090" s="3" t="s">
        <v>605</v>
      </c>
      <c r="I1090" s="3" t="s">
        <v>594</v>
      </c>
      <c r="J1090" s="5">
        <v>2.0699999999999998</v>
      </c>
      <c r="K1090" s="5">
        <v>3.1</v>
      </c>
      <c r="L1090" s="5">
        <v>3.1</v>
      </c>
      <c r="M1090" s="3">
        <v>4.5</v>
      </c>
      <c r="N1090" s="3">
        <v>3.85</v>
      </c>
      <c r="O1090" s="3">
        <v>1.55</v>
      </c>
      <c r="P1090" s="3">
        <v>-1</v>
      </c>
      <c r="V1090" s="6" t="str">
        <f t="shared" ref="V1090:V1153" si="290">D1090</f>
        <v>英冠</v>
      </c>
      <c r="W1090" s="6" t="s">
        <v>211</v>
      </c>
      <c r="X1090" s="6" t="s">
        <v>1</v>
      </c>
      <c r="Y1090" s="6" t="s">
        <v>1</v>
      </c>
      <c r="Z1090" s="6" t="s">
        <v>43</v>
      </c>
      <c r="AD1090" s="12">
        <v>25512</v>
      </c>
      <c r="AG1090" s="6">
        <f t="shared" si="282"/>
        <v>2</v>
      </c>
      <c r="AH1090" s="6">
        <f t="shared" si="283"/>
        <v>4</v>
      </c>
      <c r="AI1090" s="6" t="str">
        <f t="shared" si="284"/>
        <v/>
      </c>
      <c r="AJ1090" s="6" t="str">
        <f t="shared" si="285"/>
        <v/>
      </c>
      <c r="AK1090" s="6">
        <f t="shared" si="286"/>
        <v>0</v>
      </c>
      <c r="AL1090" s="6">
        <f t="shared" si="287"/>
        <v>0</v>
      </c>
      <c r="AM1090" s="6" t="str">
        <f t="shared" si="288"/>
        <v/>
      </c>
      <c r="AN1090" s="6" t="str">
        <f t="shared" si="289"/>
        <v/>
      </c>
      <c r="AT1090" s="6">
        <f t="shared" si="274"/>
        <v>2</v>
      </c>
      <c r="AU1090" s="6">
        <f t="shared" si="275"/>
        <v>4</v>
      </c>
      <c r="AV1090" s="6" t="str">
        <f t="shared" si="276"/>
        <v/>
      </c>
      <c r="AW1090" s="6" t="str">
        <f t="shared" si="277"/>
        <v/>
      </c>
      <c r="AX1090" s="6">
        <f t="shared" si="278"/>
        <v>0</v>
      </c>
      <c r="AY1090" s="6">
        <f t="shared" si="279"/>
        <v>0</v>
      </c>
      <c r="AZ1090" s="6" t="str">
        <f t="shared" si="280"/>
        <v/>
      </c>
      <c r="BA1090" s="6" t="str">
        <f t="shared" si="281"/>
        <v/>
      </c>
    </row>
    <row r="1091" spans="2:53">
      <c r="B1091" s="2">
        <v>42644</v>
      </c>
      <c r="C1091" s="3">
        <v>40</v>
      </c>
      <c r="D1091" s="3" t="s">
        <v>583</v>
      </c>
      <c r="E1091" s="4">
        <v>42644.916666666664</v>
      </c>
      <c r="F1091" s="5" t="s">
        <v>593</v>
      </c>
      <c r="G1091" s="5" t="s">
        <v>654</v>
      </c>
      <c r="H1091" s="3" t="s">
        <v>593</v>
      </c>
      <c r="I1091" s="3" t="s">
        <v>654</v>
      </c>
      <c r="J1091" s="5">
        <v>3.05</v>
      </c>
      <c r="K1091" s="5">
        <v>3.05</v>
      </c>
      <c r="L1091" s="5">
        <v>2.11</v>
      </c>
      <c r="M1091" s="3">
        <v>1.53</v>
      </c>
      <c r="N1091" s="3">
        <v>3.85</v>
      </c>
      <c r="O1091" s="3">
        <v>4.7</v>
      </c>
      <c r="P1091" s="3">
        <v>1</v>
      </c>
      <c r="V1091" s="6" t="str">
        <f t="shared" si="290"/>
        <v>英冠</v>
      </c>
      <c r="W1091" s="6" t="s">
        <v>1</v>
      </c>
      <c r="X1091" s="6" t="s">
        <v>1</v>
      </c>
      <c r="Y1091" s="6" t="s">
        <v>1</v>
      </c>
      <c r="Z1091" s="6" t="s">
        <v>43</v>
      </c>
      <c r="AD1091" s="12">
        <v>52152</v>
      </c>
      <c r="AG1091" s="6">
        <f t="shared" si="282"/>
        <v>0</v>
      </c>
      <c r="AH1091" s="6">
        <f t="shared" si="283"/>
        <v>0</v>
      </c>
      <c r="AI1091" s="6" t="str">
        <f t="shared" si="284"/>
        <v/>
      </c>
      <c r="AJ1091" s="6" t="str">
        <f t="shared" si="285"/>
        <v/>
      </c>
      <c r="AK1091" s="6">
        <f t="shared" si="286"/>
        <v>0</v>
      </c>
      <c r="AL1091" s="6">
        <f t="shared" si="287"/>
        <v>0</v>
      </c>
      <c r="AM1091" s="6" t="str">
        <f t="shared" si="288"/>
        <v/>
      </c>
      <c r="AN1091" s="6" t="str">
        <f t="shared" si="289"/>
        <v/>
      </c>
      <c r="AT1091" s="6">
        <f t="shared" si="274"/>
        <v>3</v>
      </c>
      <c r="AU1091" s="6">
        <f t="shared" si="275"/>
        <v>5</v>
      </c>
      <c r="AV1091" s="6">
        <f t="shared" si="276"/>
        <v>20.680099999999999</v>
      </c>
      <c r="AW1091" s="6">
        <f t="shared" si="277"/>
        <v>20.680099999999999</v>
      </c>
      <c r="AX1091" s="6">
        <f t="shared" si="278"/>
        <v>0</v>
      </c>
      <c r="AY1091" s="6">
        <f t="shared" si="279"/>
        <v>0</v>
      </c>
      <c r="AZ1091" s="6" t="str">
        <f t="shared" si="280"/>
        <v/>
      </c>
      <c r="BA1091" s="6" t="str">
        <f t="shared" si="281"/>
        <v/>
      </c>
    </row>
    <row r="1092" spans="2:53">
      <c r="B1092" s="2">
        <v>42644</v>
      </c>
      <c r="C1092" s="3">
        <v>41</v>
      </c>
      <c r="D1092" s="3" t="s">
        <v>435</v>
      </c>
      <c r="E1092" s="4">
        <v>42644.916666666664</v>
      </c>
      <c r="F1092" s="5" t="s">
        <v>848</v>
      </c>
      <c r="G1092" s="5" t="s">
        <v>367</v>
      </c>
      <c r="H1092" s="3" t="s">
        <v>848</v>
      </c>
      <c r="I1092" s="3" t="s">
        <v>367</v>
      </c>
      <c r="J1092" s="5">
        <v>2.2000000000000002</v>
      </c>
      <c r="K1092" s="5">
        <v>3.3</v>
      </c>
      <c r="L1092" s="5">
        <v>2.7</v>
      </c>
      <c r="M1092" s="3">
        <v>4.55</v>
      </c>
      <c r="N1092" s="3">
        <v>4.2</v>
      </c>
      <c r="O1092" s="3">
        <v>1.49</v>
      </c>
      <c r="P1092" s="3">
        <v>-1</v>
      </c>
      <c r="V1092" s="6" t="str">
        <f t="shared" si="290"/>
        <v>英甲</v>
      </c>
      <c r="AD1092" s="12"/>
      <c r="AG1092" s="6">
        <f t="shared" si="282"/>
        <v>0</v>
      </c>
      <c r="AH1092" s="6">
        <f t="shared" si="283"/>
        <v>0</v>
      </c>
      <c r="AI1092" s="6" t="str">
        <f t="shared" si="284"/>
        <v/>
      </c>
      <c r="AJ1092" s="6" t="str">
        <f t="shared" si="285"/>
        <v/>
      </c>
      <c r="AK1092" s="6">
        <f t="shared" si="286"/>
        <v>0</v>
      </c>
      <c r="AL1092" s="6">
        <f t="shared" si="287"/>
        <v>0</v>
      </c>
      <c r="AM1092" s="6" t="str">
        <f t="shared" si="288"/>
        <v/>
      </c>
      <c r="AN1092" s="6" t="str">
        <f t="shared" si="289"/>
        <v/>
      </c>
      <c r="AT1092" s="6">
        <f t="shared" si="274"/>
        <v>0</v>
      </c>
      <c r="AU1092" s="6">
        <f t="shared" si="275"/>
        <v>2</v>
      </c>
      <c r="AV1092" s="6" t="str">
        <f t="shared" si="276"/>
        <v/>
      </c>
      <c r="AW1092" s="6" t="str">
        <f t="shared" si="277"/>
        <v/>
      </c>
      <c r="AX1092" s="6">
        <f t="shared" si="278"/>
        <v>0</v>
      </c>
      <c r="AY1092" s="6">
        <f t="shared" si="279"/>
        <v>0</v>
      </c>
      <c r="AZ1092" s="6" t="str">
        <f t="shared" si="280"/>
        <v/>
      </c>
      <c r="BA1092" s="6" t="str">
        <f t="shared" si="281"/>
        <v/>
      </c>
    </row>
    <row r="1093" spans="2:53">
      <c r="B1093" s="2">
        <v>42644</v>
      </c>
      <c r="C1093" s="3">
        <v>42</v>
      </c>
      <c r="D1093" s="3" t="s">
        <v>435</v>
      </c>
      <c r="E1093" s="4">
        <v>42644.916666666664</v>
      </c>
      <c r="F1093" s="5" t="s">
        <v>861</v>
      </c>
      <c r="G1093" s="5" t="s">
        <v>397</v>
      </c>
      <c r="H1093" s="3" t="s">
        <v>861</v>
      </c>
      <c r="I1093" s="3" t="s">
        <v>397</v>
      </c>
      <c r="J1093" s="5">
        <v>1.88</v>
      </c>
      <c r="K1093" s="5">
        <v>3.25</v>
      </c>
      <c r="L1093" s="5">
        <v>3.45</v>
      </c>
      <c r="M1093" s="3">
        <v>3.8</v>
      </c>
      <c r="N1093" s="3">
        <v>3.7</v>
      </c>
      <c r="O1093" s="3">
        <v>1.68</v>
      </c>
      <c r="P1093" s="3">
        <v>-1</v>
      </c>
      <c r="V1093" s="6" t="str">
        <f t="shared" si="290"/>
        <v>英甲</v>
      </c>
      <c r="AD1093" s="12"/>
      <c r="AG1093" s="6">
        <f t="shared" si="282"/>
        <v>0</v>
      </c>
      <c r="AH1093" s="6">
        <f t="shared" si="283"/>
        <v>0</v>
      </c>
      <c r="AI1093" s="6" t="str">
        <f t="shared" si="284"/>
        <v/>
      </c>
      <c r="AJ1093" s="6" t="str">
        <f t="shared" si="285"/>
        <v/>
      </c>
      <c r="AK1093" s="6">
        <f t="shared" si="286"/>
        <v>0</v>
      </c>
      <c r="AL1093" s="6">
        <f t="shared" si="287"/>
        <v>0</v>
      </c>
      <c r="AM1093" s="6" t="str">
        <f t="shared" si="288"/>
        <v/>
      </c>
      <c r="AN1093" s="6" t="str">
        <f t="shared" si="289"/>
        <v/>
      </c>
      <c r="AT1093" s="6">
        <f t="shared" si="274"/>
        <v>0</v>
      </c>
      <c r="AU1093" s="6">
        <f t="shared" si="275"/>
        <v>2</v>
      </c>
      <c r="AV1093" s="6" t="str">
        <f t="shared" si="276"/>
        <v/>
      </c>
      <c r="AW1093" s="6" t="str">
        <f t="shared" si="277"/>
        <v/>
      </c>
      <c r="AX1093" s="6">
        <f t="shared" si="278"/>
        <v>0</v>
      </c>
      <c r="AY1093" s="6">
        <f t="shared" si="279"/>
        <v>0</v>
      </c>
      <c r="AZ1093" s="6" t="str">
        <f t="shared" si="280"/>
        <v/>
      </c>
      <c r="BA1093" s="6" t="str">
        <f t="shared" si="281"/>
        <v/>
      </c>
    </row>
    <row r="1094" spans="2:53">
      <c r="B1094" s="2">
        <v>42644</v>
      </c>
      <c r="C1094" s="3">
        <v>43</v>
      </c>
      <c r="D1094" s="3" t="s">
        <v>435</v>
      </c>
      <c r="E1094" s="4">
        <v>42644.916666666664</v>
      </c>
      <c r="F1094" s="5" t="s">
        <v>363</v>
      </c>
      <c r="G1094" s="5" t="s">
        <v>857</v>
      </c>
      <c r="H1094" s="3" t="s">
        <v>365</v>
      </c>
      <c r="I1094" s="3" t="s">
        <v>857</v>
      </c>
      <c r="J1094" s="5">
        <v>2.73</v>
      </c>
      <c r="K1094" s="5">
        <v>3.2</v>
      </c>
      <c r="L1094" s="5">
        <v>2.2200000000000002</v>
      </c>
      <c r="M1094" s="3">
        <v>1.48</v>
      </c>
      <c r="N1094" s="3">
        <v>4.0999999999999996</v>
      </c>
      <c r="O1094" s="3">
        <v>4.8</v>
      </c>
      <c r="P1094" s="3">
        <v>1</v>
      </c>
      <c r="V1094" s="6" t="str">
        <f t="shared" si="290"/>
        <v>英甲</v>
      </c>
      <c r="AD1094" s="12"/>
      <c r="AG1094" s="6">
        <f t="shared" si="282"/>
        <v>0</v>
      </c>
      <c r="AH1094" s="6">
        <f t="shared" si="283"/>
        <v>0</v>
      </c>
      <c r="AI1094" s="6" t="str">
        <f t="shared" si="284"/>
        <v/>
      </c>
      <c r="AJ1094" s="6" t="str">
        <f t="shared" si="285"/>
        <v/>
      </c>
      <c r="AK1094" s="6">
        <f t="shared" si="286"/>
        <v>0</v>
      </c>
      <c r="AL1094" s="6">
        <f t="shared" si="287"/>
        <v>0</v>
      </c>
      <c r="AM1094" s="6" t="str">
        <f t="shared" si="288"/>
        <v/>
      </c>
      <c r="AN1094" s="6" t="str">
        <f t="shared" si="289"/>
        <v/>
      </c>
      <c r="AT1094" s="6">
        <f t="shared" si="274"/>
        <v>0</v>
      </c>
      <c r="AU1094" s="6">
        <f t="shared" si="275"/>
        <v>2</v>
      </c>
      <c r="AV1094" s="6" t="str">
        <f t="shared" si="276"/>
        <v/>
      </c>
      <c r="AW1094" s="6" t="str">
        <f t="shared" si="277"/>
        <v/>
      </c>
      <c r="AX1094" s="6">
        <f t="shared" si="278"/>
        <v>0</v>
      </c>
      <c r="AY1094" s="6">
        <f t="shared" si="279"/>
        <v>0</v>
      </c>
      <c r="AZ1094" s="6" t="str">
        <f t="shared" si="280"/>
        <v/>
      </c>
      <c r="BA1094" s="6" t="str">
        <f t="shared" si="281"/>
        <v/>
      </c>
    </row>
    <row r="1095" spans="2:53">
      <c r="B1095" s="2">
        <v>42644</v>
      </c>
      <c r="C1095" s="3">
        <v>44</v>
      </c>
      <c r="D1095" s="3" t="s">
        <v>435</v>
      </c>
      <c r="E1095" s="4">
        <v>42644.916666666664</v>
      </c>
      <c r="F1095" s="5" t="s">
        <v>847</v>
      </c>
      <c r="G1095" s="5" t="s">
        <v>853</v>
      </c>
      <c r="H1095" s="3" t="s">
        <v>847</v>
      </c>
      <c r="I1095" s="3" t="s">
        <v>853</v>
      </c>
      <c r="J1095" s="5">
        <v>1.9</v>
      </c>
      <c r="K1095" s="5">
        <v>3.25</v>
      </c>
      <c r="L1095" s="5">
        <v>3.4</v>
      </c>
      <c r="M1095" s="3">
        <v>3.8</v>
      </c>
      <c r="N1095" s="3">
        <v>3.75</v>
      </c>
      <c r="O1095" s="3">
        <v>1.67</v>
      </c>
      <c r="P1095" s="3">
        <v>-1</v>
      </c>
      <c r="V1095" s="6" t="str">
        <f t="shared" si="290"/>
        <v>英甲</v>
      </c>
      <c r="AD1095" s="12"/>
      <c r="AG1095" s="6">
        <f t="shared" si="282"/>
        <v>0</v>
      </c>
      <c r="AH1095" s="6">
        <f t="shared" si="283"/>
        <v>0</v>
      </c>
      <c r="AI1095" s="6" t="str">
        <f t="shared" si="284"/>
        <v/>
      </c>
      <c r="AJ1095" s="6" t="str">
        <f t="shared" si="285"/>
        <v/>
      </c>
      <c r="AK1095" s="6">
        <f t="shared" si="286"/>
        <v>0</v>
      </c>
      <c r="AL1095" s="6">
        <f t="shared" si="287"/>
        <v>0</v>
      </c>
      <c r="AM1095" s="6" t="str">
        <f t="shared" si="288"/>
        <v/>
      </c>
      <c r="AN1095" s="6" t="str">
        <f t="shared" si="289"/>
        <v/>
      </c>
      <c r="AT1095" s="6">
        <f t="shared" si="274"/>
        <v>0</v>
      </c>
      <c r="AU1095" s="6">
        <f t="shared" si="275"/>
        <v>2</v>
      </c>
      <c r="AV1095" s="6" t="str">
        <f t="shared" si="276"/>
        <v/>
      </c>
      <c r="AW1095" s="6" t="str">
        <f t="shared" si="277"/>
        <v/>
      </c>
      <c r="AX1095" s="6">
        <f t="shared" si="278"/>
        <v>0</v>
      </c>
      <c r="AY1095" s="6">
        <f t="shared" si="279"/>
        <v>0</v>
      </c>
      <c r="AZ1095" s="6" t="str">
        <f t="shared" si="280"/>
        <v/>
      </c>
      <c r="BA1095" s="6" t="str">
        <f t="shared" si="281"/>
        <v/>
      </c>
    </row>
    <row r="1096" spans="2:53">
      <c r="B1096" s="2">
        <v>42644</v>
      </c>
      <c r="C1096" s="3">
        <v>45</v>
      </c>
      <c r="D1096" s="3" t="s">
        <v>435</v>
      </c>
      <c r="E1096" s="4">
        <v>42644.916666666664</v>
      </c>
      <c r="F1096" s="5" t="s">
        <v>849</v>
      </c>
      <c r="G1096" s="5" t="s">
        <v>845</v>
      </c>
      <c r="H1096" s="3" t="s">
        <v>849</v>
      </c>
      <c r="I1096" s="3" t="s">
        <v>846</v>
      </c>
      <c r="J1096" s="5">
        <v>3.2</v>
      </c>
      <c r="K1096" s="5">
        <v>3.22</v>
      </c>
      <c r="L1096" s="5">
        <v>1.98</v>
      </c>
      <c r="M1096" s="3">
        <v>1.61</v>
      </c>
      <c r="N1096" s="3">
        <v>3.8</v>
      </c>
      <c r="O1096" s="3">
        <v>4.0999999999999996</v>
      </c>
      <c r="P1096" s="3">
        <v>1</v>
      </c>
      <c r="V1096" s="6" t="str">
        <f t="shared" si="290"/>
        <v>英甲</v>
      </c>
      <c r="AD1096" s="12"/>
      <c r="AG1096" s="6">
        <f t="shared" si="282"/>
        <v>0</v>
      </c>
      <c r="AH1096" s="6">
        <f t="shared" si="283"/>
        <v>0</v>
      </c>
      <c r="AI1096" s="6" t="str">
        <f t="shared" si="284"/>
        <v/>
      </c>
      <c r="AJ1096" s="6" t="str">
        <f t="shared" si="285"/>
        <v/>
      </c>
      <c r="AK1096" s="6">
        <f t="shared" si="286"/>
        <v>0</v>
      </c>
      <c r="AL1096" s="6">
        <f t="shared" si="287"/>
        <v>0</v>
      </c>
      <c r="AM1096" s="6" t="str">
        <f t="shared" si="288"/>
        <v/>
      </c>
      <c r="AN1096" s="6" t="str">
        <f t="shared" si="289"/>
        <v/>
      </c>
      <c r="AT1096" s="6">
        <f t="shared" si="274"/>
        <v>0</v>
      </c>
      <c r="AU1096" s="6">
        <f t="shared" si="275"/>
        <v>2</v>
      </c>
      <c r="AV1096" s="6" t="str">
        <f t="shared" si="276"/>
        <v/>
      </c>
      <c r="AW1096" s="6" t="str">
        <f t="shared" si="277"/>
        <v/>
      </c>
      <c r="AX1096" s="6">
        <f t="shared" si="278"/>
        <v>0</v>
      </c>
      <c r="AY1096" s="6">
        <f t="shared" si="279"/>
        <v>0</v>
      </c>
      <c r="AZ1096" s="6" t="str">
        <f t="shared" si="280"/>
        <v/>
      </c>
      <c r="BA1096" s="6" t="str">
        <f t="shared" si="281"/>
        <v/>
      </c>
    </row>
    <row r="1097" spans="2:53">
      <c r="B1097" s="2">
        <v>42644</v>
      </c>
      <c r="C1097" s="3">
        <v>46</v>
      </c>
      <c r="D1097" s="3" t="s">
        <v>435</v>
      </c>
      <c r="E1097" s="4">
        <v>42644.916666666664</v>
      </c>
      <c r="F1097" s="5" t="s">
        <v>854</v>
      </c>
      <c r="G1097" s="5" t="s">
        <v>856</v>
      </c>
      <c r="H1097" s="3" t="s">
        <v>854</v>
      </c>
      <c r="I1097" s="3" t="s">
        <v>438</v>
      </c>
      <c r="J1097" s="5">
        <v>3</v>
      </c>
      <c r="K1097" s="5">
        <v>3.25</v>
      </c>
      <c r="L1097" s="5">
        <v>2.06</v>
      </c>
      <c r="M1097" s="3">
        <v>1.56</v>
      </c>
      <c r="N1097" s="3">
        <v>3.9</v>
      </c>
      <c r="O1097" s="3">
        <v>4.3499999999999996</v>
      </c>
      <c r="P1097" s="3">
        <v>1</v>
      </c>
      <c r="V1097" s="6" t="str">
        <f t="shared" si="290"/>
        <v>英甲</v>
      </c>
      <c r="AD1097" s="12"/>
      <c r="AG1097" s="6">
        <f t="shared" si="282"/>
        <v>0</v>
      </c>
      <c r="AH1097" s="6">
        <f t="shared" si="283"/>
        <v>0</v>
      </c>
      <c r="AI1097" s="6" t="str">
        <f t="shared" si="284"/>
        <v/>
      </c>
      <c r="AJ1097" s="6" t="str">
        <f t="shared" si="285"/>
        <v/>
      </c>
      <c r="AK1097" s="6">
        <f t="shared" si="286"/>
        <v>0</v>
      </c>
      <c r="AL1097" s="6">
        <f t="shared" si="287"/>
        <v>0</v>
      </c>
      <c r="AM1097" s="6" t="str">
        <f t="shared" si="288"/>
        <v/>
      </c>
      <c r="AN1097" s="6" t="str">
        <f t="shared" si="289"/>
        <v/>
      </c>
      <c r="AT1097" s="6">
        <f t="shared" si="274"/>
        <v>0</v>
      </c>
      <c r="AU1097" s="6">
        <f t="shared" si="275"/>
        <v>2</v>
      </c>
      <c r="AV1097" s="6" t="str">
        <f t="shared" si="276"/>
        <v/>
      </c>
      <c r="AW1097" s="6" t="str">
        <f t="shared" si="277"/>
        <v/>
      </c>
      <c r="AX1097" s="6">
        <f t="shared" si="278"/>
        <v>0</v>
      </c>
      <c r="AY1097" s="6">
        <f t="shared" si="279"/>
        <v>0</v>
      </c>
      <c r="AZ1097" s="6" t="str">
        <f t="shared" si="280"/>
        <v/>
      </c>
      <c r="BA1097" s="6" t="str">
        <f t="shared" si="281"/>
        <v/>
      </c>
    </row>
    <row r="1098" spans="2:53">
      <c r="B1098" s="2">
        <v>42644</v>
      </c>
      <c r="C1098" s="3">
        <v>47</v>
      </c>
      <c r="D1098" s="3" t="s">
        <v>435</v>
      </c>
      <c r="E1098" s="4">
        <v>42644.916666666664</v>
      </c>
      <c r="F1098" s="5" t="s">
        <v>401</v>
      </c>
      <c r="G1098" s="5" t="s">
        <v>606</v>
      </c>
      <c r="H1098" s="3" t="s">
        <v>403</v>
      </c>
      <c r="I1098" s="3" t="s">
        <v>607</v>
      </c>
      <c r="J1098" s="5">
        <v>2.1800000000000002</v>
      </c>
      <c r="K1098" s="5">
        <v>3.25</v>
      </c>
      <c r="L1098" s="5">
        <v>2.77</v>
      </c>
      <c r="M1098" s="3">
        <v>4.5999999999999996</v>
      </c>
      <c r="N1098" s="3">
        <v>4.0999999999999996</v>
      </c>
      <c r="O1098" s="3">
        <v>1.5</v>
      </c>
      <c r="P1098" s="3">
        <v>-1</v>
      </c>
      <c r="V1098" s="6" t="str">
        <f t="shared" si="290"/>
        <v>英甲</v>
      </c>
      <c r="AD1098" s="12"/>
      <c r="AG1098" s="6">
        <f t="shared" si="282"/>
        <v>0</v>
      </c>
      <c r="AH1098" s="6">
        <f t="shared" si="283"/>
        <v>0</v>
      </c>
      <c r="AI1098" s="6" t="str">
        <f t="shared" si="284"/>
        <v/>
      </c>
      <c r="AJ1098" s="6" t="str">
        <f t="shared" si="285"/>
        <v/>
      </c>
      <c r="AK1098" s="6">
        <f t="shared" si="286"/>
        <v>0</v>
      </c>
      <c r="AL1098" s="6">
        <f t="shared" si="287"/>
        <v>0</v>
      </c>
      <c r="AM1098" s="6" t="str">
        <f t="shared" si="288"/>
        <v/>
      </c>
      <c r="AN1098" s="6" t="str">
        <f t="shared" si="289"/>
        <v/>
      </c>
      <c r="AT1098" s="6">
        <f t="shared" ref="AT1098:AT1161" si="291">IF(AND(AB1098=$AB$4,AC1098=$AC$4),IF(W1098=$W$4,1,0)+IF(X1098=$X$4,1,0)+IF(Y1098=$Y$4,1,0),0)</f>
        <v>0</v>
      </c>
      <c r="AU1098" s="6">
        <f t="shared" ref="AU1098:AU1161" si="292">IF(AND(AB1098=$AB$4,AC1098=$AC$4),IF(W1098=$W$4,1,0)+IF(Z1098=$Z$4,1,0)+IF(X1098=$X$4,1,0)+IF(Y1098=$Y$4,1,0)+IF(AA1098=$AA$4,1,0)+IF(V1098=$V$4,1,0),0)</f>
        <v>2</v>
      </c>
      <c r="AV1098" s="6" t="str">
        <f t="shared" ref="AV1098:AV1161" si="293">IF(AND(AB1098=$AB$4,AC1098=$AC$4,AT1098=MAX(AT$10:AT$5002)),(J1098-J$4)^2+(K1098-K$4)^2+(L1098-L$4)^2+(M1098-M$4)^2+(N1098-N$4)^2+(O1098-O$4)^2,"")</f>
        <v/>
      </c>
      <c r="AW1098" s="6" t="str">
        <f t="shared" ref="AW1098:AW1161" si="294">IF(AND(AB1098=$AB$4,AC1098=$AC$4,AT1098=MAX(AT$10:AT$5002),AU1098=MAX(AU$10:AU$5002)),(J1098-J$4)^2+(K1098-K$4)^2+(L1098-L$4)^2+(M1098-M$4)^2+(N1098-N$4)^2+(O1098-O$4)^2,"")</f>
        <v/>
      </c>
      <c r="AX1098" s="6">
        <f t="shared" ref="AX1098:AX1161" si="295">IF(AND(AB1098=$AB$5,AC1098=$AC$5),IF(W1098=$W$5,1,0)+IF(X1098=$X$5,1,0)+IF(Y1098=$Y$5,1,0),0)</f>
        <v>0</v>
      </c>
      <c r="AY1098" s="6">
        <f t="shared" ref="AY1098:AY1161" si="296">IF(AND(AB1098=$AB$5,AC1098=$AC$5),IF(W1098=$W$5,1,0)+IF(Z1098=$Z$5,1,0)+IF(X1098=$X$5,1,0)+IF(Y1098=$Y$5,1,0)+IF(AA1098=$AA$5,1,0)+IF(V1098=$V$5,1,0),0)</f>
        <v>0</v>
      </c>
      <c r="AZ1098" s="6" t="str">
        <f t="shared" ref="AZ1098:AZ1161" si="297">IF(AND(AB1098=$AB$5,AC1098=$AC$5,AX1098=MAX(AX$10:AX$5002)),(J1098-J$4)^2+(K1098-K$4)^2+(L1098-L$4)^2+(M1098-M$4)^2+(N1098-N$4)^2+(O1098-O$4)^2,"")</f>
        <v/>
      </c>
      <c r="BA1098" s="6" t="str">
        <f t="shared" ref="BA1098:BA1161" si="298">IF(AND(AB1098=$AB$5,AC1098=$AC$5,AX1098=MAX(AX$10:AX$5002),AY1098=MAX(AY$10:AY$5002)),(J1098-J$4)^2+(K1098-K$4)^2+(L1098-L$4)^2+(M1098-M$4)^2+(N1098-N$4)^2+(O1098-O$4)^2,"")</f>
        <v/>
      </c>
    </row>
    <row r="1099" spans="2:53">
      <c r="B1099" s="2">
        <v>42644</v>
      </c>
      <c r="C1099" s="3">
        <v>48</v>
      </c>
      <c r="D1099" s="3" t="s">
        <v>435</v>
      </c>
      <c r="E1099" s="4">
        <v>42644.916666666664</v>
      </c>
      <c r="F1099" s="5" t="s">
        <v>376</v>
      </c>
      <c r="G1099" s="5" t="s">
        <v>411</v>
      </c>
      <c r="H1099" s="3" t="s">
        <v>376</v>
      </c>
      <c r="I1099" s="3" t="s">
        <v>411</v>
      </c>
      <c r="J1099" s="5">
        <v>3</v>
      </c>
      <c r="K1099" s="5">
        <v>3.2</v>
      </c>
      <c r="L1099" s="5">
        <v>2.08</v>
      </c>
      <c r="M1099" s="3">
        <v>1.55</v>
      </c>
      <c r="N1099" s="3">
        <v>3.95</v>
      </c>
      <c r="O1099" s="3">
        <v>4.4000000000000004</v>
      </c>
      <c r="P1099" s="3">
        <v>1</v>
      </c>
      <c r="V1099" s="6" t="str">
        <f t="shared" si="290"/>
        <v>英甲</v>
      </c>
      <c r="AD1099" s="12"/>
      <c r="AG1099" s="6">
        <f t="shared" ref="AG1099:AG1162" si="299">IF(AD1099=AD$4,IF(W1099=$W$4,1,0)+IF(X1099=$X$4,1,0)+IF(Y1099=$Y$4,1,0),0)</f>
        <v>0</v>
      </c>
      <c r="AH1099" s="6">
        <f t="shared" ref="AH1099:AH1162" si="300">IF(AD1099=AD$4,IF(W1099=$W$4,1,0)+IF(Z1099=$Z$4,1,0)+IF(X1099=$X$4,1,0)+IF(Y1099=$Y$4,1,0)+IF(AA1099=$AA$4,1,0)+IF(V1099=$V$4,1,0),0)</f>
        <v>0</v>
      </c>
      <c r="AI1099" s="6" t="str">
        <f t="shared" ref="AI1099:AI1162" si="301">IF(AND(AD1099=AD$4,AG1099=MAX(AG$10:AG$5002)),(J1099-J$4)^2+(K1099-K$4)^2+(L1099-L$4)^2+(M1099-M$4)^2+(N1099-N$4)^2+(O1099-O$4)^2,"")</f>
        <v/>
      </c>
      <c r="AJ1099" s="6" t="str">
        <f t="shared" ref="AJ1099:AJ1162" si="302">IF(AND(AD1099=AD$4,AG1099=MAX(AG$10:AG$5002),AH1099=MAX(AH$10:AH$5002)),(J1099-J$4)^2+(K1099-K$4)^2+(L1099-L$4)^2+(M1099-M$4)^2+(N1099-N$4)^2+(O1099-O$4)^2,"")</f>
        <v/>
      </c>
      <c r="AK1099" s="6">
        <f t="shared" ref="AK1099:AK1162" si="303">IF(AD1099=AD$5,IF(W1099=$W$5,1,0)+IF(X1099=$X$5,1,0)+IF(Y1099=$Y$5,1,0),0)</f>
        <v>0</v>
      </c>
      <c r="AL1099" s="6">
        <f t="shared" ref="AL1099:AL1162" si="304">IF(AD1099=AD$5,IF(W1099=$W$5,1,0)+IF(Z1099=$Z$5,1,0)+IF(X1099=$X$5,1,0)+IF(Y1099=$Y$5,1,0)+IF(AA1099=$AA$5,1,0)+IF(V1099=$V$5,1,0),0)</f>
        <v>0</v>
      </c>
      <c r="AM1099" s="6" t="str">
        <f t="shared" ref="AM1099:AM1162" si="305">IF(AND(AD1099=AD$5,AK1099=MAX(AK$10:AK$5002)),(J1099-J$4)^2+(K1099-K$4)^2+(L1099-L$4)^2+(M1099-M$4)^2+(N1099-N$4)^2+(O1099-O$4)^2,"")</f>
        <v/>
      </c>
      <c r="AN1099" s="6" t="str">
        <f t="shared" ref="AN1099:AN1162" si="306">IF(AND(AD1099=AD$5,AK1099=MAX(AK$10:AK$5002),AL1099=MAX(AL$10:AL$5002)),(J1099-J$4)^2+(K1099-K$4)^2+(L1099-L$4)^2+(M1099-M$4)^2+(N1099-N$4)^2+(O1099-O$4)^2,"")</f>
        <v/>
      </c>
      <c r="AT1099" s="6">
        <f t="shared" si="291"/>
        <v>0</v>
      </c>
      <c r="AU1099" s="6">
        <f t="shared" si="292"/>
        <v>2</v>
      </c>
      <c r="AV1099" s="6" t="str">
        <f t="shared" si="293"/>
        <v/>
      </c>
      <c r="AW1099" s="6" t="str">
        <f t="shared" si="294"/>
        <v/>
      </c>
      <c r="AX1099" s="6">
        <f t="shared" si="295"/>
        <v>0</v>
      </c>
      <c r="AY1099" s="6">
        <f t="shared" si="296"/>
        <v>0</v>
      </c>
      <c r="AZ1099" s="6" t="str">
        <f t="shared" si="297"/>
        <v/>
      </c>
      <c r="BA1099" s="6" t="str">
        <f t="shared" si="298"/>
        <v/>
      </c>
    </row>
    <row r="1100" spans="2:53">
      <c r="B1100" s="2">
        <v>42644</v>
      </c>
      <c r="C1100" s="3">
        <v>49</v>
      </c>
      <c r="D1100" s="3" t="s">
        <v>435</v>
      </c>
      <c r="E1100" s="4">
        <v>42644.916666666664</v>
      </c>
      <c r="F1100" s="5" t="s">
        <v>851</v>
      </c>
      <c r="G1100" s="5" t="s">
        <v>850</v>
      </c>
      <c r="H1100" s="3" t="s">
        <v>851</v>
      </c>
      <c r="I1100" s="3" t="s">
        <v>850</v>
      </c>
      <c r="J1100" s="5">
        <v>2.0299999999999998</v>
      </c>
      <c r="K1100" s="5">
        <v>3.25</v>
      </c>
      <c r="L1100" s="5">
        <v>3.05</v>
      </c>
      <c r="M1100" s="3">
        <v>4.2</v>
      </c>
      <c r="N1100" s="3">
        <v>3.9</v>
      </c>
      <c r="O1100" s="3">
        <v>1.58</v>
      </c>
      <c r="P1100" s="3">
        <v>-1</v>
      </c>
      <c r="V1100" s="6" t="str">
        <f t="shared" si="290"/>
        <v>英甲</v>
      </c>
      <c r="AD1100" s="12"/>
      <c r="AG1100" s="6">
        <f t="shared" si="299"/>
        <v>0</v>
      </c>
      <c r="AH1100" s="6">
        <f t="shared" si="300"/>
        <v>0</v>
      </c>
      <c r="AI1100" s="6" t="str">
        <f t="shared" si="301"/>
        <v/>
      </c>
      <c r="AJ1100" s="6" t="str">
        <f t="shared" si="302"/>
        <v/>
      </c>
      <c r="AK1100" s="6">
        <f t="shared" si="303"/>
        <v>0</v>
      </c>
      <c r="AL1100" s="6">
        <f t="shared" si="304"/>
        <v>0</v>
      </c>
      <c r="AM1100" s="6" t="str">
        <f t="shared" si="305"/>
        <v/>
      </c>
      <c r="AN1100" s="6" t="str">
        <f t="shared" si="306"/>
        <v/>
      </c>
      <c r="AT1100" s="6">
        <f t="shared" si="291"/>
        <v>0</v>
      </c>
      <c r="AU1100" s="6">
        <f t="shared" si="292"/>
        <v>2</v>
      </c>
      <c r="AV1100" s="6" t="str">
        <f t="shared" si="293"/>
        <v/>
      </c>
      <c r="AW1100" s="6" t="str">
        <f t="shared" si="294"/>
        <v/>
      </c>
      <c r="AX1100" s="6">
        <f t="shared" si="295"/>
        <v>0</v>
      </c>
      <c r="AY1100" s="6">
        <f t="shared" si="296"/>
        <v>0</v>
      </c>
      <c r="AZ1100" s="6" t="str">
        <f t="shared" si="297"/>
        <v/>
      </c>
      <c r="BA1100" s="6" t="str">
        <f t="shared" si="298"/>
        <v/>
      </c>
    </row>
    <row r="1101" spans="2:53">
      <c r="B1101" s="2">
        <v>42644</v>
      </c>
      <c r="C1101" s="3">
        <v>50</v>
      </c>
      <c r="D1101" s="3" t="s">
        <v>435</v>
      </c>
      <c r="E1101" s="4">
        <v>42644.916666666664</v>
      </c>
      <c r="F1101" s="5" t="s">
        <v>382</v>
      </c>
      <c r="G1101" s="5" t="s">
        <v>437</v>
      </c>
      <c r="H1101" s="3" t="s">
        <v>384</v>
      </c>
      <c r="I1101" s="3" t="s">
        <v>437</v>
      </c>
      <c r="J1101" s="5">
        <v>2.2200000000000002</v>
      </c>
      <c r="K1101" s="5">
        <v>3.25</v>
      </c>
      <c r="L1101" s="5">
        <v>2.69</v>
      </c>
      <c r="M1101" s="3">
        <v>4.78</v>
      </c>
      <c r="N1101" s="3">
        <v>4.0999999999999996</v>
      </c>
      <c r="O1101" s="3">
        <v>1.48</v>
      </c>
      <c r="P1101" s="3">
        <v>-1</v>
      </c>
      <c r="V1101" s="6" t="str">
        <f t="shared" si="290"/>
        <v>英甲</v>
      </c>
      <c r="AD1101" s="12"/>
      <c r="AG1101" s="6">
        <f t="shared" si="299"/>
        <v>0</v>
      </c>
      <c r="AH1101" s="6">
        <f t="shared" si="300"/>
        <v>0</v>
      </c>
      <c r="AI1101" s="6" t="str">
        <f t="shared" si="301"/>
        <v/>
      </c>
      <c r="AJ1101" s="6" t="str">
        <f t="shared" si="302"/>
        <v/>
      </c>
      <c r="AK1101" s="6">
        <f t="shared" si="303"/>
        <v>0</v>
      </c>
      <c r="AL1101" s="6">
        <f t="shared" si="304"/>
        <v>0</v>
      </c>
      <c r="AM1101" s="6" t="str">
        <f t="shared" si="305"/>
        <v/>
      </c>
      <c r="AN1101" s="6" t="str">
        <f t="shared" si="306"/>
        <v/>
      </c>
      <c r="AT1101" s="6">
        <f t="shared" si="291"/>
        <v>0</v>
      </c>
      <c r="AU1101" s="6">
        <f t="shared" si="292"/>
        <v>2</v>
      </c>
      <c r="AV1101" s="6" t="str">
        <f t="shared" si="293"/>
        <v/>
      </c>
      <c r="AW1101" s="6" t="str">
        <f t="shared" si="294"/>
        <v/>
      </c>
      <c r="AX1101" s="6">
        <f t="shared" si="295"/>
        <v>0</v>
      </c>
      <c r="AY1101" s="6">
        <f t="shared" si="296"/>
        <v>0</v>
      </c>
      <c r="AZ1101" s="6" t="str">
        <f t="shared" si="297"/>
        <v/>
      </c>
      <c r="BA1101" s="6" t="str">
        <f t="shared" si="298"/>
        <v/>
      </c>
    </row>
    <row r="1102" spans="2:53">
      <c r="B1102" s="2">
        <v>42644</v>
      </c>
      <c r="C1102" s="3">
        <v>51</v>
      </c>
      <c r="D1102" s="3" t="s">
        <v>435</v>
      </c>
      <c r="E1102" s="4">
        <v>42644.916666666664</v>
      </c>
      <c r="F1102" s="5" t="s">
        <v>858</v>
      </c>
      <c r="G1102" s="5" t="s">
        <v>436</v>
      </c>
      <c r="H1102" s="3" t="s">
        <v>858</v>
      </c>
      <c r="I1102" s="3" t="s">
        <v>436</v>
      </c>
      <c r="J1102" s="5">
        <v>2.72</v>
      </c>
      <c r="K1102" s="5">
        <v>3.35</v>
      </c>
      <c r="L1102" s="5">
        <v>2.16</v>
      </c>
      <c r="M1102" s="3">
        <v>1.51</v>
      </c>
      <c r="N1102" s="3">
        <v>4.25</v>
      </c>
      <c r="O1102" s="3">
        <v>4.3499999999999996</v>
      </c>
      <c r="P1102" s="3">
        <v>1</v>
      </c>
      <c r="V1102" s="6" t="str">
        <f t="shared" si="290"/>
        <v>英甲</v>
      </c>
      <c r="AD1102" s="12"/>
      <c r="AG1102" s="6">
        <f t="shared" si="299"/>
        <v>0</v>
      </c>
      <c r="AH1102" s="6">
        <f t="shared" si="300"/>
        <v>0</v>
      </c>
      <c r="AI1102" s="6" t="str">
        <f t="shared" si="301"/>
        <v/>
      </c>
      <c r="AJ1102" s="6" t="str">
        <f t="shared" si="302"/>
        <v/>
      </c>
      <c r="AK1102" s="6">
        <f t="shared" si="303"/>
        <v>0</v>
      </c>
      <c r="AL1102" s="6">
        <f t="shared" si="304"/>
        <v>0</v>
      </c>
      <c r="AM1102" s="6" t="str">
        <f t="shared" si="305"/>
        <v/>
      </c>
      <c r="AN1102" s="6" t="str">
        <f t="shared" si="306"/>
        <v/>
      </c>
      <c r="AT1102" s="6">
        <f t="shared" si="291"/>
        <v>0</v>
      </c>
      <c r="AU1102" s="6">
        <f t="shared" si="292"/>
        <v>2</v>
      </c>
      <c r="AV1102" s="6" t="str">
        <f t="shared" si="293"/>
        <v/>
      </c>
      <c r="AW1102" s="6" t="str">
        <f t="shared" si="294"/>
        <v/>
      </c>
      <c r="AX1102" s="6">
        <f t="shared" si="295"/>
        <v>0</v>
      </c>
      <c r="AY1102" s="6">
        <f t="shared" si="296"/>
        <v>0</v>
      </c>
      <c r="AZ1102" s="6" t="str">
        <f t="shared" si="297"/>
        <v/>
      </c>
      <c r="BA1102" s="6" t="str">
        <f t="shared" si="298"/>
        <v/>
      </c>
    </row>
    <row r="1103" spans="2:53">
      <c r="B1103" s="2">
        <v>42644</v>
      </c>
      <c r="C1103" s="3">
        <v>52</v>
      </c>
      <c r="D1103" s="3" t="s">
        <v>435</v>
      </c>
      <c r="E1103" s="4">
        <v>42644.916666666664</v>
      </c>
      <c r="F1103" s="5" t="s">
        <v>387</v>
      </c>
      <c r="G1103" s="5" t="s">
        <v>859</v>
      </c>
      <c r="H1103" s="3" t="s">
        <v>387</v>
      </c>
      <c r="I1103" s="3" t="s">
        <v>859</v>
      </c>
      <c r="J1103" s="5">
        <v>3.15</v>
      </c>
      <c r="K1103" s="5">
        <v>3.35</v>
      </c>
      <c r="L1103" s="5">
        <v>1.95</v>
      </c>
      <c r="M1103" s="3">
        <v>1.63</v>
      </c>
      <c r="N1103" s="3">
        <v>3.9</v>
      </c>
      <c r="O1103" s="3">
        <v>3.9</v>
      </c>
      <c r="P1103" s="3">
        <v>1</v>
      </c>
      <c r="V1103" s="6" t="str">
        <f t="shared" si="290"/>
        <v>英甲</v>
      </c>
      <c r="AD1103" s="12"/>
      <c r="AG1103" s="6">
        <f t="shared" si="299"/>
        <v>0</v>
      </c>
      <c r="AH1103" s="6">
        <f t="shared" si="300"/>
        <v>0</v>
      </c>
      <c r="AI1103" s="6" t="str">
        <f t="shared" si="301"/>
        <v/>
      </c>
      <c r="AJ1103" s="6" t="str">
        <f t="shared" si="302"/>
        <v/>
      </c>
      <c r="AK1103" s="6">
        <f t="shared" si="303"/>
        <v>0</v>
      </c>
      <c r="AL1103" s="6">
        <f t="shared" si="304"/>
        <v>0</v>
      </c>
      <c r="AM1103" s="6" t="str">
        <f t="shared" si="305"/>
        <v/>
      </c>
      <c r="AN1103" s="6" t="str">
        <f t="shared" si="306"/>
        <v/>
      </c>
      <c r="AT1103" s="6">
        <f t="shared" si="291"/>
        <v>0</v>
      </c>
      <c r="AU1103" s="6">
        <f t="shared" si="292"/>
        <v>2</v>
      </c>
      <c r="AV1103" s="6" t="str">
        <f t="shared" si="293"/>
        <v/>
      </c>
      <c r="AW1103" s="6" t="str">
        <f t="shared" si="294"/>
        <v/>
      </c>
      <c r="AX1103" s="6">
        <f t="shared" si="295"/>
        <v>0</v>
      </c>
      <c r="AY1103" s="6">
        <f t="shared" si="296"/>
        <v>0</v>
      </c>
      <c r="AZ1103" s="6" t="str">
        <f t="shared" si="297"/>
        <v/>
      </c>
      <c r="BA1103" s="6" t="str">
        <f t="shared" si="298"/>
        <v/>
      </c>
    </row>
    <row r="1104" spans="2:53">
      <c r="B1104" s="2">
        <v>42644</v>
      </c>
      <c r="C1104" s="3">
        <v>53</v>
      </c>
      <c r="D1104" s="3" t="s">
        <v>42</v>
      </c>
      <c r="E1104" s="4">
        <v>42644.916666666664</v>
      </c>
      <c r="F1104" s="5" t="s">
        <v>865</v>
      </c>
      <c r="G1104" s="5" t="s">
        <v>869</v>
      </c>
      <c r="H1104" s="3" t="s">
        <v>865</v>
      </c>
      <c r="I1104" s="3" t="s">
        <v>869</v>
      </c>
      <c r="J1104" s="5">
        <v>1.24</v>
      </c>
      <c r="K1104" s="5">
        <v>4.75</v>
      </c>
      <c r="L1104" s="5">
        <v>8.9</v>
      </c>
      <c r="M1104" s="3">
        <v>1.86</v>
      </c>
      <c r="N1104" s="3">
        <v>3.7</v>
      </c>
      <c r="O1104" s="3">
        <v>3.12</v>
      </c>
      <c r="P1104" s="3">
        <v>-1</v>
      </c>
      <c r="V1104" s="6" t="str">
        <f t="shared" si="290"/>
        <v>苏超</v>
      </c>
      <c r="AD1104" s="12"/>
      <c r="AG1104" s="6">
        <f t="shared" si="299"/>
        <v>0</v>
      </c>
      <c r="AH1104" s="6">
        <f t="shared" si="300"/>
        <v>0</v>
      </c>
      <c r="AI1104" s="6" t="str">
        <f t="shared" si="301"/>
        <v/>
      </c>
      <c r="AJ1104" s="6" t="str">
        <f t="shared" si="302"/>
        <v/>
      </c>
      <c r="AK1104" s="6">
        <f t="shared" si="303"/>
        <v>0</v>
      </c>
      <c r="AL1104" s="6">
        <f t="shared" si="304"/>
        <v>0</v>
      </c>
      <c r="AM1104" s="6" t="str">
        <f t="shared" si="305"/>
        <v/>
      </c>
      <c r="AN1104" s="6" t="str">
        <f t="shared" si="306"/>
        <v/>
      </c>
      <c r="AT1104" s="6">
        <f t="shared" si="291"/>
        <v>0</v>
      </c>
      <c r="AU1104" s="6">
        <f t="shared" si="292"/>
        <v>1</v>
      </c>
      <c r="AV1104" s="6" t="str">
        <f t="shared" si="293"/>
        <v/>
      </c>
      <c r="AW1104" s="6" t="str">
        <f t="shared" si="294"/>
        <v/>
      </c>
      <c r="AX1104" s="6">
        <f t="shared" si="295"/>
        <v>0</v>
      </c>
      <c r="AY1104" s="6">
        <f t="shared" si="296"/>
        <v>0</v>
      </c>
      <c r="AZ1104" s="6" t="str">
        <f t="shared" si="297"/>
        <v/>
      </c>
      <c r="BA1104" s="6" t="str">
        <f t="shared" si="298"/>
        <v/>
      </c>
    </row>
    <row r="1105" spans="2:53">
      <c r="B1105" s="2">
        <v>42644</v>
      </c>
      <c r="C1105" s="3">
        <v>54</v>
      </c>
      <c r="D1105" s="3" t="s">
        <v>42</v>
      </c>
      <c r="E1105" s="4">
        <v>42644.916666666664</v>
      </c>
      <c r="F1105" s="5" t="s">
        <v>873</v>
      </c>
      <c r="G1105" s="5" t="s">
        <v>991</v>
      </c>
      <c r="H1105" s="3" t="s">
        <v>873</v>
      </c>
      <c r="I1105" s="3" t="s">
        <v>993</v>
      </c>
      <c r="J1105" s="5">
        <v>2.88</v>
      </c>
      <c r="K1105" s="5">
        <v>3.2</v>
      </c>
      <c r="L1105" s="5">
        <v>2.13</v>
      </c>
      <c r="M1105" s="3">
        <v>1.52</v>
      </c>
      <c r="N1105" s="3">
        <v>4</v>
      </c>
      <c r="O1105" s="3">
        <v>4.55</v>
      </c>
      <c r="P1105" s="3">
        <v>1</v>
      </c>
      <c r="V1105" s="6" t="str">
        <f t="shared" si="290"/>
        <v>苏超</v>
      </c>
      <c r="AD1105" s="12"/>
      <c r="AG1105" s="6">
        <f t="shared" si="299"/>
        <v>0</v>
      </c>
      <c r="AH1105" s="6">
        <f t="shared" si="300"/>
        <v>0</v>
      </c>
      <c r="AI1105" s="6" t="str">
        <f t="shared" si="301"/>
        <v/>
      </c>
      <c r="AJ1105" s="6" t="str">
        <f t="shared" si="302"/>
        <v/>
      </c>
      <c r="AK1105" s="6">
        <f t="shared" si="303"/>
        <v>0</v>
      </c>
      <c r="AL1105" s="6">
        <f t="shared" si="304"/>
        <v>0</v>
      </c>
      <c r="AM1105" s="6" t="str">
        <f t="shared" si="305"/>
        <v/>
      </c>
      <c r="AN1105" s="6" t="str">
        <f t="shared" si="306"/>
        <v/>
      </c>
      <c r="AT1105" s="6">
        <f t="shared" si="291"/>
        <v>0</v>
      </c>
      <c r="AU1105" s="6">
        <f t="shared" si="292"/>
        <v>1</v>
      </c>
      <c r="AV1105" s="6" t="str">
        <f t="shared" si="293"/>
        <v/>
      </c>
      <c r="AW1105" s="6" t="str">
        <f t="shared" si="294"/>
        <v/>
      </c>
      <c r="AX1105" s="6">
        <f t="shared" si="295"/>
        <v>0</v>
      </c>
      <c r="AY1105" s="6">
        <f t="shared" si="296"/>
        <v>0</v>
      </c>
      <c r="AZ1105" s="6" t="str">
        <f t="shared" si="297"/>
        <v/>
      </c>
      <c r="BA1105" s="6" t="str">
        <f t="shared" si="298"/>
        <v/>
      </c>
    </row>
    <row r="1106" spans="2:53">
      <c r="B1106" s="2">
        <v>42644</v>
      </c>
      <c r="C1106" s="3">
        <v>55</v>
      </c>
      <c r="D1106" s="3" t="s">
        <v>42</v>
      </c>
      <c r="E1106" s="4">
        <v>42644.916666666664</v>
      </c>
      <c r="F1106" s="5" t="s">
        <v>868</v>
      </c>
      <c r="G1106" s="5" t="s">
        <v>978</v>
      </c>
      <c r="H1106" s="3" t="s">
        <v>870</v>
      </c>
      <c r="I1106" s="3" t="s">
        <v>978</v>
      </c>
      <c r="J1106" s="5">
        <v>6.05</v>
      </c>
      <c r="K1106" s="5">
        <v>4</v>
      </c>
      <c r="L1106" s="5">
        <v>1.4</v>
      </c>
      <c r="M1106" s="3">
        <v>2.42</v>
      </c>
      <c r="N1106" s="3">
        <v>3.45</v>
      </c>
      <c r="O1106" s="3">
        <v>2.35</v>
      </c>
      <c r="P1106" s="3">
        <v>1</v>
      </c>
      <c r="V1106" s="6" t="str">
        <f t="shared" si="290"/>
        <v>苏超</v>
      </c>
      <c r="AD1106" s="12"/>
      <c r="AG1106" s="6">
        <f t="shared" si="299"/>
        <v>0</v>
      </c>
      <c r="AH1106" s="6">
        <f t="shared" si="300"/>
        <v>0</v>
      </c>
      <c r="AI1106" s="6" t="str">
        <f t="shared" si="301"/>
        <v/>
      </c>
      <c r="AJ1106" s="6" t="str">
        <f t="shared" si="302"/>
        <v/>
      </c>
      <c r="AK1106" s="6">
        <f t="shared" si="303"/>
        <v>0</v>
      </c>
      <c r="AL1106" s="6">
        <f t="shared" si="304"/>
        <v>0</v>
      </c>
      <c r="AM1106" s="6" t="str">
        <f t="shared" si="305"/>
        <v/>
      </c>
      <c r="AN1106" s="6" t="str">
        <f t="shared" si="306"/>
        <v/>
      </c>
      <c r="AT1106" s="6">
        <f t="shared" si="291"/>
        <v>0</v>
      </c>
      <c r="AU1106" s="6">
        <f t="shared" si="292"/>
        <v>1</v>
      </c>
      <c r="AV1106" s="6" t="str">
        <f t="shared" si="293"/>
        <v/>
      </c>
      <c r="AW1106" s="6" t="str">
        <f t="shared" si="294"/>
        <v/>
      </c>
      <c r="AX1106" s="6">
        <f t="shared" si="295"/>
        <v>0</v>
      </c>
      <c r="AY1106" s="6">
        <f t="shared" si="296"/>
        <v>0</v>
      </c>
      <c r="AZ1106" s="6" t="str">
        <f t="shared" si="297"/>
        <v/>
      </c>
      <c r="BA1106" s="6" t="str">
        <f t="shared" si="298"/>
        <v/>
      </c>
    </row>
    <row r="1107" spans="2:53">
      <c r="B1107" s="2">
        <v>42644</v>
      </c>
      <c r="C1107" s="3">
        <v>56</v>
      </c>
      <c r="D1107" s="3" t="s">
        <v>42</v>
      </c>
      <c r="E1107" s="4">
        <v>42644.916666666664</v>
      </c>
      <c r="F1107" s="5" t="s">
        <v>866</v>
      </c>
      <c r="G1107" s="5" t="s">
        <v>862</v>
      </c>
      <c r="H1107" s="3" t="s">
        <v>866</v>
      </c>
      <c r="I1107" s="3" t="s">
        <v>864</v>
      </c>
      <c r="J1107" s="5">
        <v>2.27</v>
      </c>
      <c r="K1107" s="5">
        <v>3.15</v>
      </c>
      <c r="L1107" s="5">
        <v>2.7</v>
      </c>
      <c r="M1107" s="3">
        <v>5</v>
      </c>
      <c r="N1107" s="3">
        <v>4.0999999999999996</v>
      </c>
      <c r="O1107" s="3">
        <v>1.46</v>
      </c>
      <c r="P1107" s="3">
        <v>-1</v>
      </c>
      <c r="V1107" s="6" t="str">
        <f t="shared" si="290"/>
        <v>苏超</v>
      </c>
      <c r="AD1107" s="12"/>
      <c r="AG1107" s="6">
        <f t="shared" si="299"/>
        <v>0</v>
      </c>
      <c r="AH1107" s="6">
        <f t="shared" si="300"/>
        <v>0</v>
      </c>
      <c r="AI1107" s="6" t="str">
        <f t="shared" si="301"/>
        <v/>
      </c>
      <c r="AJ1107" s="6" t="str">
        <f t="shared" si="302"/>
        <v/>
      </c>
      <c r="AK1107" s="6">
        <f t="shared" si="303"/>
        <v>0</v>
      </c>
      <c r="AL1107" s="6">
        <f t="shared" si="304"/>
        <v>0</v>
      </c>
      <c r="AM1107" s="6" t="str">
        <f t="shared" si="305"/>
        <v/>
      </c>
      <c r="AN1107" s="6" t="str">
        <f t="shared" si="306"/>
        <v/>
      </c>
      <c r="AT1107" s="6">
        <f t="shared" si="291"/>
        <v>0</v>
      </c>
      <c r="AU1107" s="6">
        <f t="shared" si="292"/>
        <v>1</v>
      </c>
      <c r="AV1107" s="6" t="str">
        <f t="shared" si="293"/>
        <v/>
      </c>
      <c r="AW1107" s="6" t="str">
        <f t="shared" si="294"/>
        <v/>
      </c>
      <c r="AX1107" s="6">
        <f t="shared" si="295"/>
        <v>0</v>
      </c>
      <c r="AY1107" s="6">
        <f t="shared" si="296"/>
        <v>0</v>
      </c>
      <c r="AZ1107" s="6" t="str">
        <f t="shared" si="297"/>
        <v/>
      </c>
      <c r="BA1107" s="6" t="str">
        <f t="shared" si="298"/>
        <v/>
      </c>
    </row>
    <row r="1108" spans="2:53">
      <c r="B1108" s="2">
        <v>42644</v>
      </c>
      <c r="C1108" s="3">
        <v>57</v>
      </c>
      <c r="D1108" s="3" t="s">
        <v>121</v>
      </c>
      <c r="E1108" s="4">
        <v>42644.916666666664</v>
      </c>
      <c r="F1108" s="5" t="s">
        <v>124</v>
      </c>
      <c r="G1108" s="5" t="s">
        <v>166</v>
      </c>
      <c r="H1108" s="3" t="s">
        <v>124</v>
      </c>
      <c r="I1108" s="3" t="s">
        <v>166</v>
      </c>
      <c r="J1108" s="5">
        <v>2.3199999999999998</v>
      </c>
      <c r="K1108" s="5">
        <v>3.4</v>
      </c>
      <c r="L1108" s="5">
        <v>2.48</v>
      </c>
      <c r="M1108" s="3">
        <v>4.82</v>
      </c>
      <c r="N1108" s="3">
        <v>4.4000000000000004</v>
      </c>
      <c r="O1108" s="3">
        <v>1.44</v>
      </c>
      <c r="P1108" s="3">
        <v>-1</v>
      </c>
      <c r="V1108" s="6" t="str">
        <f t="shared" si="290"/>
        <v>瑞典超</v>
      </c>
      <c r="AD1108" s="12"/>
      <c r="AG1108" s="6">
        <f t="shared" si="299"/>
        <v>0</v>
      </c>
      <c r="AH1108" s="6">
        <f t="shared" si="300"/>
        <v>0</v>
      </c>
      <c r="AI1108" s="6" t="str">
        <f t="shared" si="301"/>
        <v/>
      </c>
      <c r="AJ1108" s="6" t="str">
        <f t="shared" si="302"/>
        <v/>
      </c>
      <c r="AK1108" s="6">
        <f t="shared" si="303"/>
        <v>0</v>
      </c>
      <c r="AL1108" s="6">
        <f t="shared" si="304"/>
        <v>0</v>
      </c>
      <c r="AM1108" s="6" t="str">
        <f t="shared" si="305"/>
        <v/>
      </c>
      <c r="AN1108" s="6" t="str">
        <f t="shared" si="306"/>
        <v/>
      </c>
      <c r="AT1108" s="6">
        <f t="shared" si="291"/>
        <v>0</v>
      </c>
      <c r="AU1108" s="6">
        <f t="shared" si="292"/>
        <v>1</v>
      </c>
      <c r="AV1108" s="6" t="str">
        <f t="shared" si="293"/>
        <v/>
      </c>
      <c r="AW1108" s="6" t="str">
        <f t="shared" si="294"/>
        <v/>
      </c>
      <c r="AX1108" s="6">
        <f t="shared" si="295"/>
        <v>0</v>
      </c>
      <c r="AY1108" s="6">
        <f t="shared" si="296"/>
        <v>0</v>
      </c>
      <c r="AZ1108" s="6" t="str">
        <f t="shared" si="297"/>
        <v/>
      </c>
      <c r="BA1108" s="6" t="str">
        <f t="shared" si="298"/>
        <v/>
      </c>
    </row>
    <row r="1109" spans="2:53">
      <c r="B1109" s="2">
        <v>42644</v>
      </c>
      <c r="C1109" s="3">
        <v>58</v>
      </c>
      <c r="D1109" s="3" t="s">
        <v>121</v>
      </c>
      <c r="E1109" s="4">
        <v>42644.916666666664</v>
      </c>
      <c r="F1109" s="5" t="s">
        <v>125</v>
      </c>
      <c r="G1109" s="5" t="s">
        <v>171</v>
      </c>
      <c r="H1109" s="3" t="s">
        <v>126</v>
      </c>
      <c r="I1109" s="3" t="s">
        <v>171</v>
      </c>
      <c r="J1109" s="5">
        <v>1.18</v>
      </c>
      <c r="K1109" s="5">
        <v>5.5</v>
      </c>
      <c r="L1109" s="5">
        <v>9.9499999999999993</v>
      </c>
      <c r="M1109" s="3">
        <v>1.7</v>
      </c>
      <c r="N1109" s="3">
        <v>3.82</v>
      </c>
      <c r="O1109" s="3">
        <v>3.6</v>
      </c>
      <c r="P1109" s="3">
        <v>-1</v>
      </c>
      <c r="V1109" s="6" t="str">
        <f t="shared" si="290"/>
        <v>瑞典超</v>
      </c>
      <c r="AD1109" s="12"/>
      <c r="AG1109" s="6">
        <f t="shared" si="299"/>
        <v>0</v>
      </c>
      <c r="AH1109" s="6">
        <f t="shared" si="300"/>
        <v>0</v>
      </c>
      <c r="AI1109" s="6" t="str">
        <f t="shared" si="301"/>
        <v/>
      </c>
      <c r="AJ1109" s="6" t="str">
        <f t="shared" si="302"/>
        <v/>
      </c>
      <c r="AK1109" s="6">
        <f t="shared" si="303"/>
        <v>0</v>
      </c>
      <c r="AL1109" s="6">
        <f t="shared" si="304"/>
        <v>0</v>
      </c>
      <c r="AM1109" s="6" t="str">
        <f t="shared" si="305"/>
        <v/>
      </c>
      <c r="AN1109" s="6" t="str">
        <f t="shared" si="306"/>
        <v/>
      </c>
      <c r="AT1109" s="6">
        <f t="shared" si="291"/>
        <v>0</v>
      </c>
      <c r="AU1109" s="6">
        <f t="shared" si="292"/>
        <v>1</v>
      </c>
      <c r="AV1109" s="6" t="str">
        <f t="shared" si="293"/>
        <v/>
      </c>
      <c r="AW1109" s="6" t="str">
        <f t="shared" si="294"/>
        <v/>
      </c>
      <c r="AX1109" s="6">
        <f t="shared" si="295"/>
        <v>0</v>
      </c>
      <c r="AY1109" s="6">
        <f t="shared" si="296"/>
        <v>0</v>
      </c>
      <c r="AZ1109" s="6" t="str">
        <f t="shared" si="297"/>
        <v/>
      </c>
      <c r="BA1109" s="6" t="str">
        <f t="shared" si="298"/>
        <v/>
      </c>
    </row>
    <row r="1110" spans="2:53">
      <c r="B1110" s="2">
        <v>42644</v>
      </c>
      <c r="C1110" s="3">
        <v>59</v>
      </c>
      <c r="D1110" s="3" t="s">
        <v>140</v>
      </c>
      <c r="E1110" s="4">
        <v>42644.916666666664</v>
      </c>
      <c r="F1110" s="5" t="s">
        <v>198</v>
      </c>
      <c r="G1110" s="5" t="s">
        <v>142</v>
      </c>
      <c r="H1110" s="3" t="s">
        <v>198</v>
      </c>
      <c r="I1110" s="3" t="s">
        <v>142</v>
      </c>
      <c r="J1110" s="5">
        <v>1.35</v>
      </c>
      <c r="K1110" s="5">
        <v>3.8</v>
      </c>
      <c r="L1110" s="5">
        <v>8</v>
      </c>
      <c r="M1110" s="3">
        <v>2.3199999999999998</v>
      </c>
      <c r="N1110" s="3">
        <v>3.2</v>
      </c>
      <c r="O1110" s="3">
        <v>2.6</v>
      </c>
      <c r="P1110" s="3">
        <v>-1</v>
      </c>
      <c r="V1110" s="6" t="str">
        <f t="shared" si="290"/>
        <v>俄超</v>
      </c>
      <c r="AD1110" s="12"/>
      <c r="AG1110" s="6">
        <f t="shared" si="299"/>
        <v>0</v>
      </c>
      <c r="AH1110" s="6">
        <f t="shared" si="300"/>
        <v>0</v>
      </c>
      <c r="AI1110" s="6" t="str">
        <f t="shared" si="301"/>
        <v/>
      </c>
      <c r="AJ1110" s="6" t="str">
        <f t="shared" si="302"/>
        <v/>
      </c>
      <c r="AK1110" s="6">
        <f t="shared" si="303"/>
        <v>0</v>
      </c>
      <c r="AL1110" s="6">
        <f t="shared" si="304"/>
        <v>0</v>
      </c>
      <c r="AM1110" s="6" t="str">
        <f t="shared" si="305"/>
        <v/>
      </c>
      <c r="AN1110" s="6" t="str">
        <f t="shared" si="306"/>
        <v/>
      </c>
      <c r="AT1110" s="6">
        <f t="shared" si="291"/>
        <v>0</v>
      </c>
      <c r="AU1110" s="6">
        <f t="shared" si="292"/>
        <v>1</v>
      </c>
      <c r="AV1110" s="6" t="str">
        <f t="shared" si="293"/>
        <v/>
      </c>
      <c r="AW1110" s="6" t="str">
        <f t="shared" si="294"/>
        <v/>
      </c>
      <c r="AX1110" s="6">
        <f t="shared" si="295"/>
        <v>0</v>
      </c>
      <c r="AY1110" s="6">
        <f t="shared" si="296"/>
        <v>0</v>
      </c>
      <c r="AZ1110" s="6" t="str">
        <f t="shared" si="297"/>
        <v/>
      </c>
      <c r="BA1110" s="6" t="str">
        <f t="shared" si="298"/>
        <v/>
      </c>
    </row>
    <row r="1111" spans="2:53">
      <c r="B1111" s="2">
        <v>42644</v>
      </c>
      <c r="C1111" s="3">
        <v>60</v>
      </c>
      <c r="D1111" s="3" t="s">
        <v>143</v>
      </c>
      <c r="E1111" s="4">
        <v>42644.916666666664</v>
      </c>
      <c r="F1111" s="5" t="s">
        <v>270</v>
      </c>
      <c r="G1111" s="5" t="s">
        <v>294</v>
      </c>
      <c r="H1111" s="3" t="s">
        <v>270</v>
      </c>
      <c r="I1111" s="3" t="s">
        <v>294</v>
      </c>
      <c r="J1111" s="5">
        <v>1.53</v>
      </c>
      <c r="K1111" s="5">
        <v>3.6</v>
      </c>
      <c r="L1111" s="5">
        <v>5.05</v>
      </c>
      <c r="M1111" s="3">
        <v>2.78</v>
      </c>
      <c r="N1111" s="3">
        <v>3.35</v>
      </c>
      <c r="O1111" s="3">
        <v>2.12</v>
      </c>
      <c r="P1111" s="3">
        <v>-1</v>
      </c>
      <c r="V1111" s="6" t="str">
        <f t="shared" si="290"/>
        <v>巴西甲</v>
      </c>
      <c r="AD1111" s="12"/>
      <c r="AG1111" s="6">
        <f t="shared" si="299"/>
        <v>0</v>
      </c>
      <c r="AH1111" s="6">
        <f t="shared" si="300"/>
        <v>0</v>
      </c>
      <c r="AI1111" s="6" t="str">
        <f t="shared" si="301"/>
        <v/>
      </c>
      <c r="AJ1111" s="6" t="str">
        <f t="shared" si="302"/>
        <v/>
      </c>
      <c r="AK1111" s="6">
        <f t="shared" si="303"/>
        <v>0</v>
      </c>
      <c r="AL1111" s="6">
        <f t="shared" si="304"/>
        <v>0</v>
      </c>
      <c r="AM1111" s="6" t="str">
        <f t="shared" si="305"/>
        <v/>
      </c>
      <c r="AN1111" s="6" t="str">
        <f t="shared" si="306"/>
        <v/>
      </c>
      <c r="AT1111" s="6">
        <f t="shared" si="291"/>
        <v>0</v>
      </c>
      <c r="AU1111" s="6">
        <f t="shared" si="292"/>
        <v>1</v>
      </c>
      <c r="AV1111" s="6" t="str">
        <f t="shared" si="293"/>
        <v/>
      </c>
      <c r="AW1111" s="6" t="str">
        <f t="shared" si="294"/>
        <v/>
      </c>
      <c r="AX1111" s="6">
        <f t="shared" si="295"/>
        <v>0</v>
      </c>
      <c r="AY1111" s="6">
        <f t="shared" si="296"/>
        <v>0</v>
      </c>
      <c r="AZ1111" s="6" t="str">
        <f t="shared" si="297"/>
        <v/>
      </c>
      <c r="BA1111" s="6" t="str">
        <f t="shared" si="298"/>
        <v/>
      </c>
    </row>
    <row r="1112" spans="2:53">
      <c r="B1112" s="2">
        <v>42644</v>
      </c>
      <c r="C1112" s="3">
        <v>61</v>
      </c>
      <c r="D1112" s="3" t="s">
        <v>191</v>
      </c>
      <c r="E1112" s="4">
        <v>42644.927083333336</v>
      </c>
      <c r="F1112" s="5" t="s">
        <v>285</v>
      </c>
      <c r="G1112" s="5" t="s">
        <v>192</v>
      </c>
      <c r="H1112" s="3" t="s">
        <v>285</v>
      </c>
      <c r="I1112" s="3" t="s">
        <v>192</v>
      </c>
      <c r="J1112" s="5">
        <v>1.27</v>
      </c>
      <c r="K1112" s="5">
        <v>4.5</v>
      </c>
      <c r="L1112" s="5">
        <v>8.35</v>
      </c>
      <c r="M1112" s="3">
        <v>2</v>
      </c>
      <c r="N1112" s="3">
        <v>3.45</v>
      </c>
      <c r="O1112" s="3">
        <v>2.96</v>
      </c>
      <c r="P1112" s="3">
        <v>-1</v>
      </c>
      <c r="V1112" s="6" t="str">
        <f t="shared" si="290"/>
        <v>西甲</v>
      </c>
      <c r="AD1112" s="12"/>
      <c r="AG1112" s="6">
        <f t="shared" si="299"/>
        <v>0</v>
      </c>
      <c r="AH1112" s="6">
        <f t="shared" si="300"/>
        <v>0</v>
      </c>
      <c r="AI1112" s="6" t="str">
        <f t="shared" si="301"/>
        <v/>
      </c>
      <c r="AJ1112" s="6" t="str">
        <f t="shared" si="302"/>
        <v/>
      </c>
      <c r="AK1112" s="6">
        <f t="shared" si="303"/>
        <v>0</v>
      </c>
      <c r="AL1112" s="6">
        <f t="shared" si="304"/>
        <v>0</v>
      </c>
      <c r="AM1112" s="6" t="str">
        <f t="shared" si="305"/>
        <v/>
      </c>
      <c r="AN1112" s="6" t="str">
        <f t="shared" si="306"/>
        <v/>
      </c>
      <c r="AT1112" s="6">
        <f t="shared" si="291"/>
        <v>0</v>
      </c>
      <c r="AU1112" s="6">
        <f t="shared" si="292"/>
        <v>1</v>
      </c>
      <c r="AV1112" s="6" t="str">
        <f t="shared" si="293"/>
        <v/>
      </c>
      <c r="AW1112" s="6" t="str">
        <f t="shared" si="294"/>
        <v/>
      </c>
      <c r="AX1112" s="6">
        <f t="shared" si="295"/>
        <v>0</v>
      </c>
      <c r="AY1112" s="6">
        <f t="shared" si="296"/>
        <v>0</v>
      </c>
      <c r="AZ1112" s="6" t="str">
        <f t="shared" si="297"/>
        <v/>
      </c>
      <c r="BA1112" s="6" t="str">
        <f t="shared" si="298"/>
        <v/>
      </c>
    </row>
    <row r="1113" spans="2:53">
      <c r="B1113" s="2">
        <v>42644</v>
      </c>
      <c r="C1113" s="3">
        <v>62</v>
      </c>
      <c r="D1113" s="3" t="s">
        <v>117</v>
      </c>
      <c r="E1113" s="4">
        <v>42644.958333333336</v>
      </c>
      <c r="F1113" s="5" t="s">
        <v>261</v>
      </c>
      <c r="G1113" s="5" t="s">
        <v>118</v>
      </c>
      <c r="H1113" s="3" t="s">
        <v>262</v>
      </c>
      <c r="I1113" s="3" t="s">
        <v>118</v>
      </c>
      <c r="J1113" s="5">
        <v>1.1399999999999999</v>
      </c>
      <c r="K1113" s="5">
        <v>5.85</v>
      </c>
      <c r="L1113" s="5">
        <v>12.25</v>
      </c>
      <c r="M1113" s="3">
        <v>1.6</v>
      </c>
      <c r="N1113" s="3">
        <v>3.95</v>
      </c>
      <c r="O1113" s="3">
        <v>4</v>
      </c>
      <c r="P1113" s="3">
        <v>-1</v>
      </c>
      <c r="V1113" s="6" t="str">
        <f t="shared" si="290"/>
        <v>法甲</v>
      </c>
      <c r="AD1113" s="12"/>
      <c r="AG1113" s="6">
        <f t="shared" si="299"/>
        <v>0</v>
      </c>
      <c r="AH1113" s="6">
        <f t="shared" si="300"/>
        <v>0</v>
      </c>
      <c r="AI1113" s="6" t="str">
        <f t="shared" si="301"/>
        <v/>
      </c>
      <c r="AJ1113" s="6" t="str">
        <f t="shared" si="302"/>
        <v/>
      </c>
      <c r="AK1113" s="6">
        <f t="shared" si="303"/>
        <v>0</v>
      </c>
      <c r="AL1113" s="6">
        <f t="shared" si="304"/>
        <v>0</v>
      </c>
      <c r="AM1113" s="6" t="str">
        <f t="shared" si="305"/>
        <v/>
      </c>
      <c r="AN1113" s="6" t="str">
        <f t="shared" si="306"/>
        <v/>
      </c>
      <c r="AT1113" s="6">
        <f t="shared" si="291"/>
        <v>0</v>
      </c>
      <c r="AU1113" s="6">
        <f t="shared" si="292"/>
        <v>1</v>
      </c>
      <c r="AV1113" s="6" t="str">
        <f t="shared" si="293"/>
        <v/>
      </c>
      <c r="AW1113" s="6" t="str">
        <f t="shared" si="294"/>
        <v/>
      </c>
      <c r="AX1113" s="6">
        <f t="shared" si="295"/>
        <v>0</v>
      </c>
      <c r="AY1113" s="6">
        <f t="shared" si="296"/>
        <v>0</v>
      </c>
      <c r="AZ1113" s="6" t="str">
        <f t="shared" si="297"/>
        <v/>
      </c>
      <c r="BA1113" s="6" t="str">
        <f t="shared" si="298"/>
        <v/>
      </c>
    </row>
    <row r="1114" spans="2:53">
      <c r="B1114" s="2">
        <v>42644</v>
      </c>
      <c r="C1114" s="3">
        <v>63</v>
      </c>
      <c r="D1114" s="3" t="s">
        <v>36</v>
      </c>
      <c r="E1114" s="4">
        <v>42644.958333333336</v>
      </c>
      <c r="F1114" s="5" t="s">
        <v>161</v>
      </c>
      <c r="G1114" s="5" t="s">
        <v>914</v>
      </c>
      <c r="H1114" s="3" t="s">
        <v>162</v>
      </c>
      <c r="I1114" s="3" t="s">
        <v>916</v>
      </c>
      <c r="J1114" s="5">
        <v>2.1800000000000002</v>
      </c>
      <c r="K1114" s="5">
        <v>2.8</v>
      </c>
      <c r="L1114" s="5">
        <v>3.2</v>
      </c>
      <c r="M1114" s="3">
        <v>5</v>
      </c>
      <c r="N1114" s="3">
        <v>3.8</v>
      </c>
      <c r="O1114" s="3">
        <v>1.5</v>
      </c>
      <c r="P1114" s="3">
        <v>-1</v>
      </c>
      <c r="V1114" s="6" t="str">
        <f t="shared" si="290"/>
        <v>葡超</v>
      </c>
      <c r="AD1114" s="12"/>
      <c r="AG1114" s="6">
        <f t="shared" si="299"/>
        <v>0</v>
      </c>
      <c r="AH1114" s="6">
        <f t="shared" si="300"/>
        <v>0</v>
      </c>
      <c r="AI1114" s="6" t="str">
        <f t="shared" si="301"/>
        <v/>
      </c>
      <c r="AJ1114" s="6" t="str">
        <f t="shared" si="302"/>
        <v/>
      </c>
      <c r="AK1114" s="6">
        <f t="shared" si="303"/>
        <v>0</v>
      </c>
      <c r="AL1114" s="6">
        <f t="shared" si="304"/>
        <v>0</v>
      </c>
      <c r="AM1114" s="6" t="str">
        <f t="shared" si="305"/>
        <v/>
      </c>
      <c r="AN1114" s="6" t="str">
        <f t="shared" si="306"/>
        <v/>
      </c>
      <c r="AT1114" s="6">
        <f t="shared" si="291"/>
        <v>0</v>
      </c>
      <c r="AU1114" s="6">
        <f t="shared" si="292"/>
        <v>1</v>
      </c>
      <c r="AV1114" s="6" t="str">
        <f t="shared" si="293"/>
        <v/>
      </c>
      <c r="AW1114" s="6" t="str">
        <f t="shared" si="294"/>
        <v/>
      </c>
      <c r="AX1114" s="6">
        <f t="shared" si="295"/>
        <v>0</v>
      </c>
      <c r="AY1114" s="6">
        <f t="shared" si="296"/>
        <v>0</v>
      </c>
      <c r="AZ1114" s="6" t="str">
        <f t="shared" si="297"/>
        <v/>
      </c>
      <c r="BA1114" s="6" t="str">
        <f t="shared" si="298"/>
        <v/>
      </c>
    </row>
    <row r="1115" spans="2:53">
      <c r="B1115" s="2">
        <v>42644</v>
      </c>
      <c r="C1115" s="3">
        <v>64</v>
      </c>
      <c r="D1115" s="3" t="s">
        <v>227</v>
      </c>
      <c r="E1115" s="4">
        <v>42644.958333333336</v>
      </c>
      <c r="F1115" s="5" t="s">
        <v>229</v>
      </c>
      <c r="G1115" s="5" t="s">
        <v>303</v>
      </c>
      <c r="H1115" s="3" t="s">
        <v>231</v>
      </c>
      <c r="I1115" s="3" t="s">
        <v>305</v>
      </c>
      <c r="J1115" s="5">
        <v>1.8</v>
      </c>
      <c r="K1115" s="5">
        <v>3.45</v>
      </c>
      <c r="L1115" s="5">
        <v>3.55</v>
      </c>
      <c r="M1115" s="3">
        <v>3.5</v>
      </c>
      <c r="N1115" s="3">
        <v>3.7</v>
      </c>
      <c r="O1115" s="3">
        <v>1.75</v>
      </c>
      <c r="P1115" s="3">
        <v>-1</v>
      </c>
      <c r="V1115" s="6" t="str">
        <f t="shared" si="290"/>
        <v>智利甲</v>
      </c>
      <c r="AD1115" s="12"/>
      <c r="AG1115" s="6">
        <f t="shared" si="299"/>
        <v>0</v>
      </c>
      <c r="AH1115" s="6">
        <f t="shared" si="300"/>
        <v>0</v>
      </c>
      <c r="AI1115" s="6" t="str">
        <f t="shared" si="301"/>
        <v/>
      </c>
      <c r="AJ1115" s="6" t="str">
        <f t="shared" si="302"/>
        <v/>
      </c>
      <c r="AK1115" s="6">
        <f t="shared" si="303"/>
        <v>0</v>
      </c>
      <c r="AL1115" s="6">
        <f t="shared" si="304"/>
        <v>0</v>
      </c>
      <c r="AM1115" s="6" t="str">
        <f t="shared" si="305"/>
        <v/>
      </c>
      <c r="AN1115" s="6" t="str">
        <f t="shared" si="306"/>
        <v/>
      </c>
      <c r="AT1115" s="6">
        <f t="shared" si="291"/>
        <v>0</v>
      </c>
      <c r="AU1115" s="6">
        <f t="shared" si="292"/>
        <v>1</v>
      </c>
      <c r="AV1115" s="6" t="str">
        <f t="shared" si="293"/>
        <v/>
      </c>
      <c r="AW1115" s="6" t="str">
        <f t="shared" si="294"/>
        <v/>
      </c>
      <c r="AX1115" s="6">
        <f t="shared" si="295"/>
        <v>0</v>
      </c>
      <c r="AY1115" s="6">
        <f t="shared" si="296"/>
        <v>0</v>
      </c>
      <c r="AZ1115" s="6" t="str">
        <f t="shared" si="297"/>
        <v/>
      </c>
      <c r="BA1115" s="6" t="str">
        <f t="shared" si="298"/>
        <v/>
      </c>
    </row>
    <row r="1116" spans="2:53">
      <c r="B1116" s="2">
        <v>42644</v>
      </c>
      <c r="C1116" s="3">
        <v>65</v>
      </c>
      <c r="D1116" s="3" t="s">
        <v>174</v>
      </c>
      <c r="E1116" s="4">
        <v>42645</v>
      </c>
      <c r="F1116" s="5" t="s">
        <v>256</v>
      </c>
      <c r="G1116" s="5" t="s">
        <v>259</v>
      </c>
      <c r="H1116" s="3" t="s">
        <v>256</v>
      </c>
      <c r="I1116" s="3" t="s">
        <v>259</v>
      </c>
      <c r="J1116" s="5">
        <v>2.54</v>
      </c>
      <c r="K1116" s="5">
        <v>2.92</v>
      </c>
      <c r="L1116" s="5">
        <v>2.54</v>
      </c>
      <c r="M1116" s="3">
        <v>1.36</v>
      </c>
      <c r="N1116" s="3">
        <v>4.4000000000000004</v>
      </c>
      <c r="O1116" s="3">
        <v>6</v>
      </c>
      <c r="P1116" s="3">
        <v>1</v>
      </c>
      <c r="V1116" s="6" t="str">
        <f t="shared" si="290"/>
        <v>意甲</v>
      </c>
      <c r="AD1116" s="12"/>
      <c r="AG1116" s="6">
        <f t="shared" si="299"/>
        <v>0</v>
      </c>
      <c r="AH1116" s="6">
        <f t="shared" si="300"/>
        <v>0</v>
      </c>
      <c r="AI1116" s="6" t="str">
        <f t="shared" si="301"/>
        <v/>
      </c>
      <c r="AJ1116" s="6" t="str">
        <f t="shared" si="302"/>
        <v/>
      </c>
      <c r="AK1116" s="6">
        <f t="shared" si="303"/>
        <v>0</v>
      </c>
      <c r="AL1116" s="6">
        <f t="shared" si="304"/>
        <v>0</v>
      </c>
      <c r="AM1116" s="6" t="str">
        <f t="shared" si="305"/>
        <v/>
      </c>
      <c r="AN1116" s="6" t="str">
        <f t="shared" si="306"/>
        <v/>
      </c>
      <c r="AT1116" s="6">
        <f t="shared" si="291"/>
        <v>0</v>
      </c>
      <c r="AU1116" s="6">
        <f t="shared" si="292"/>
        <v>1</v>
      </c>
      <c r="AV1116" s="6" t="str">
        <f t="shared" si="293"/>
        <v/>
      </c>
      <c r="AW1116" s="6" t="str">
        <f t="shared" si="294"/>
        <v/>
      </c>
      <c r="AX1116" s="6">
        <f t="shared" si="295"/>
        <v>0</v>
      </c>
      <c r="AY1116" s="6">
        <f t="shared" si="296"/>
        <v>0</v>
      </c>
      <c r="AZ1116" s="6" t="str">
        <f t="shared" si="297"/>
        <v/>
      </c>
      <c r="BA1116" s="6" t="str">
        <f t="shared" si="298"/>
        <v/>
      </c>
    </row>
    <row r="1117" spans="2:53">
      <c r="B1117" s="2">
        <v>42644</v>
      </c>
      <c r="C1117" s="3">
        <v>66</v>
      </c>
      <c r="D1117" s="3" t="s">
        <v>137</v>
      </c>
      <c r="E1117" s="4">
        <v>42645</v>
      </c>
      <c r="F1117" s="5" t="s">
        <v>138</v>
      </c>
      <c r="G1117" s="5" t="s">
        <v>999</v>
      </c>
      <c r="H1117" s="3" t="s">
        <v>138</v>
      </c>
      <c r="I1117" s="3" t="s">
        <v>999</v>
      </c>
      <c r="J1117" s="5">
        <v>2.5499999999999998</v>
      </c>
      <c r="K1117" s="5">
        <v>3.05</v>
      </c>
      <c r="L1117" s="5">
        <v>2.4500000000000002</v>
      </c>
      <c r="M1117" s="3">
        <v>6.15</v>
      </c>
      <c r="N1117" s="3">
        <v>4.3499999999999996</v>
      </c>
      <c r="O1117" s="3">
        <v>1.36</v>
      </c>
      <c r="P1117" s="3">
        <v>-1</v>
      </c>
      <c r="V1117" s="6" t="str">
        <f t="shared" si="290"/>
        <v>挪超</v>
      </c>
      <c r="AD1117" s="12"/>
      <c r="AG1117" s="6">
        <f t="shared" si="299"/>
        <v>0</v>
      </c>
      <c r="AH1117" s="6">
        <f t="shared" si="300"/>
        <v>0</v>
      </c>
      <c r="AI1117" s="6" t="str">
        <f t="shared" si="301"/>
        <v/>
      </c>
      <c r="AJ1117" s="6" t="str">
        <f t="shared" si="302"/>
        <v/>
      </c>
      <c r="AK1117" s="6">
        <f t="shared" si="303"/>
        <v>0</v>
      </c>
      <c r="AL1117" s="6">
        <f t="shared" si="304"/>
        <v>0</v>
      </c>
      <c r="AM1117" s="6" t="str">
        <f t="shared" si="305"/>
        <v/>
      </c>
      <c r="AN1117" s="6" t="str">
        <f t="shared" si="306"/>
        <v/>
      </c>
      <c r="AT1117" s="6">
        <f t="shared" si="291"/>
        <v>0</v>
      </c>
      <c r="AU1117" s="6">
        <f t="shared" si="292"/>
        <v>1</v>
      </c>
      <c r="AV1117" s="6" t="str">
        <f t="shared" si="293"/>
        <v/>
      </c>
      <c r="AW1117" s="6" t="str">
        <f t="shared" si="294"/>
        <v/>
      </c>
      <c r="AX1117" s="6">
        <f t="shared" si="295"/>
        <v>0</v>
      </c>
      <c r="AY1117" s="6">
        <f t="shared" si="296"/>
        <v>0</v>
      </c>
      <c r="AZ1117" s="6" t="str">
        <f t="shared" si="297"/>
        <v/>
      </c>
      <c r="BA1117" s="6" t="str">
        <f t="shared" si="298"/>
        <v/>
      </c>
    </row>
    <row r="1118" spans="2:53">
      <c r="B1118" s="2">
        <v>42644</v>
      </c>
      <c r="C1118" s="3">
        <v>67</v>
      </c>
      <c r="D1118" s="3" t="s">
        <v>114</v>
      </c>
      <c r="E1118" s="4">
        <v>42645</v>
      </c>
      <c r="F1118" s="5" t="s">
        <v>223</v>
      </c>
      <c r="G1118" s="5" t="s">
        <v>795</v>
      </c>
      <c r="H1118" s="3" t="s">
        <v>225</v>
      </c>
      <c r="I1118" s="3" t="s">
        <v>795</v>
      </c>
      <c r="J1118" s="5">
        <v>1.87</v>
      </c>
      <c r="K1118" s="5">
        <v>3.45</v>
      </c>
      <c r="L1118" s="5">
        <v>3.3</v>
      </c>
      <c r="M1118" s="3">
        <v>3.7</v>
      </c>
      <c r="N1118" s="3">
        <v>3.75</v>
      </c>
      <c r="O1118" s="3">
        <v>1.69</v>
      </c>
      <c r="P1118" s="3">
        <v>-1</v>
      </c>
      <c r="V1118" s="6" t="str">
        <f t="shared" si="290"/>
        <v>比甲</v>
      </c>
      <c r="AD1118" s="12"/>
      <c r="AG1118" s="6">
        <f t="shared" si="299"/>
        <v>0</v>
      </c>
      <c r="AH1118" s="6">
        <f t="shared" si="300"/>
        <v>0</v>
      </c>
      <c r="AI1118" s="6" t="str">
        <f t="shared" si="301"/>
        <v/>
      </c>
      <c r="AJ1118" s="6" t="str">
        <f t="shared" si="302"/>
        <v/>
      </c>
      <c r="AK1118" s="6">
        <f t="shared" si="303"/>
        <v>0</v>
      </c>
      <c r="AL1118" s="6">
        <f t="shared" si="304"/>
        <v>0</v>
      </c>
      <c r="AM1118" s="6" t="str">
        <f t="shared" si="305"/>
        <v/>
      </c>
      <c r="AN1118" s="6" t="str">
        <f t="shared" si="306"/>
        <v/>
      </c>
      <c r="AT1118" s="6">
        <f t="shared" si="291"/>
        <v>0</v>
      </c>
      <c r="AU1118" s="6">
        <f t="shared" si="292"/>
        <v>1</v>
      </c>
      <c r="AV1118" s="6" t="str">
        <f t="shared" si="293"/>
        <v/>
      </c>
      <c r="AW1118" s="6" t="str">
        <f t="shared" si="294"/>
        <v/>
      </c>
      <c r="AX1118" s="6">
        <f t="shared" si="295"/>
        <v>0</v>
      </c>
      <c r="AY1118" s="6">
        <f t="shared" si="296"/>
        <v>0</v>
      </c>
      <c r="AZ1118" s="6" t="str">
        <f t="shared" si="297"/>
        <v/>
      </c>
      <c r="BA1118" s="6" t="str">
        <f t="shared" si="298"/>
        <v/>
      </c>
    </row>
    <row r="1119" spans="2:53">
      <c r="B1119" s="2">
        <v>42644</v>
      </c>
      <c r="C1119" s="3">
        <v>68</v>
      </c>
      <c r="D1119" s="3" t="s">
        <v>583</v>
      </c>
      <c r="E1119" s="4">
        <v>42645.020833333336</v>
      </c>
      <c r="F1119" s="5" t="s">
        <v>601</v>
      </c>
      <c r="G1119" s="5" t="s">
        <v>591</v>
      </c>
      <c r="H1119" s="3" t="s">
        <v>601</v>
      </c>
      <c r="I1119" s="3" t="s">
        <v>591</v>
      </c>
      <c r="J1119" s="5">
        <v>2.9</v>
      </c>
      <c r="K1119" s="5">
        <v>3.15</v>
      </c>
      <c r="L1119" s="5">
        <v>2.14</v>
      </c>
      <c r="M1119" s="3">
        <v>1.52</v>
      </c>
      <c r="N1119" s="3">
        <v>4.05</v>
      </c>
      <c r="O1119" s="3">
        <v>4.45</v>
      </c>
      <c r="P1119" s="3">
        <v>1</v>
      </c>
      <c r="V1119" s="6" t="str">
        <f t="shared" si="290"/>
        <v>英冠</v>
      </c>
      <c r="AD1119" s="12"/>
      <c r="AG1119" s="6">
        <f t="shared" si="299"/>
        <v>0</v>
      </c>
      <c r="AH1119" s="6">
        <f t="shared" si="300"/>
        <v>0</v>
      </c>
      <c r="AI1119" s="6" t="str">
        <f t="shared" si="301"/>
        <v/>
      </c>
      <c r="AJ1119" s="6" t="str">
        <f t="shared" si="302"/>
        <v/>
      </c>
      <c r="AK1119" s="6">
        <f t="shared" si="303"/>
        <v>0</v>
      </c>
      <c r="AL1119" s="6">
        <f t="shared" si="304"/>
        <v>0</v>
      </c>
      <c r="AM1119" s="6" t="str">
        <f t="shared" si="305"/>
        <v/>
      </c>
      <c r="AN1119" s="6" t="str">
        <f t="shared" si="306"/>
        <v/>
      </c>
      <c r="AT1119" s="6">
        <f t="shared" si="291"/>
        <v>0</v>
      </c>
      <c r="AU1119" s="6">
        <f t="shared" si="292"/>
        <v>1</v>
      </c>
      <c r="AV1119" s="6" t="str">
        <f t="shared" si="293"/>
        <v/>
      </c>
      <c r="AW1119" s="6" t="str">
        <f t="shared" si="294"/>
        <v/>
      </c>
      <c r="AX1119" s="6">
        <f t="shared" si="295"/>
        <v>0</v>
      </c>
      <c r="AY1119" s="6">
        <f t="shared" si="296"/>
        <v>0</v>
      </c>
      <c r="AZ1119" s="6" t="str">
        <f t="shared" si="297"/>
        <v/>
      </c>
      <c r="BA1119" s="6" t="str">
        <f t="shared" si="298"/>
        <v/>
      </c>
    </row>
    <row r="1120" spans="2:53">
      <c r="B1120" s="2">
        <v>42644</v>
      </c>
      <c r="C1120" s="3">
        <v>69</v>
      </c>
      <c r="D1120" s="3" t="s">
        <v>131</v>
      </c>
      <c r="E1120" s="4">
        <v>42645.020833333336</v>
      </c>
      <c r="F1120" s="5" t="s">
        <v>636</v>
      </c>
      <c r="G1120" s="5" t="s">
        <v>643</v>
      </c>
      <c r="H1120" s="3" t="s">
        <v>636</v>
      </c>
      <c r="I1120" s="3" t="s">
        <v>643</v>
      </c>
      <c r="J1120" s="5">
        <v>3.5</v>
      </c>
      <c r="K1120" s="5">
        <v>3.6</v>
      </c>
      <c r="L1120" s="5">
        <v>1.77</v>
      </c>
      <c r="M1120" s="3">
        <v>1.78</v>
      </c>
      <c r="N1120" s="3">
        <v>3.8</v>
      </c>
      <c r="O1120" s="3">
        <v>3.3</v>
      </c>
      <c r="P1120" s="3">
        <v>1</v>
      </c>
      <c r="V1120" s="6" t="str">
        <f t="shared" si="290"/>
        <v>德甲</v>
      </c>
      <c r="AD1120" s="12"/>
      <c r="AG1120" s="6">
        <f t="shared" si="299"/>
        <v>0</v>
      </c>
      <c r="AH1120" s="6">
        <f t="shared" si="300"/>
        <v>0</v>
      </c>
      <c r="AI1120" s="6" t="str">
        <f t="shared" si="301"/>
        <v/>
      </c>
      <c r="AJ1120" s="6" t="str">
        <f t="shared" si="302"/>
        <v/>
      </c>
      <c r="AK1120" s="6">
        <f t="shared" si="303"/>
        <v>0</v>
      </c>
      <c r="AL1120" s="6">
        <f t="shared" si="304"/>
        <v>0</v>
      </c>
      <c r="AM1120" s="6" t="str">
        <f t="shared" si="305"/>
        <v/>
      </c>
      <c r="AN1120" s="6" t="str">
        <f t="shared" si="306"/>
        <v/>
      </c>
      <c r="AT1120" s="6">
        <f t="shared" si="291"/>
        <v>0</v>
      </c>
      <c r="AU1120" s="6">
        <f t="shared" si="292"/>
        <v>1</v>
      </c>
      <c r="AV1120" s="6" t="str">
        <f t="shared" si="293"/>
        <v/>
      </c>
      <c r="AW1120" s="6" t="str">
        <f t="shared" si="294"/>
        <v/>
      </c>
      <c r="AX1120" s="6">
        <f t="shared" si="295"/>
        <v>0</v>
      </c>
      <c r="AY1120" s="6">
        <f t="shared" si="296"/>
        <v>0</v>
      </c>
      <c r="AZ1120" s="6" t="str">
        <f t="shared" si="297"/>
        <v/>
      </c>
      <c r="BA1120" s="6" t="str">
        <f t="shared" si="298"/>
        <v/>
      </c>
    </row>
    <row r="1121" spans="2:53">
      <c r="B1121" s="2">
        <v>42644</v>
      </c>
      <c r="C1121" s="3">
        <v>70</v>
      </c>
      <c r="D1121" s="3" t="s">
        <v>191</v>
      </c>
      <c r="E1121" s="4">
        <v>42645.020833333336</v>
      </c>
      <c r="F1121" s="5" t="s">
        <v>970</v>
      </c>
      <c r="G1121" s="5" t="s">
        <v>194</v>
      </c>
      <c r="H1121" s="3" t="s">
        <v>970</v>
      </c>
      <c r="I1121" s="3" t="s">
        <v>194</v>
      </c>
      <c r="J1121" s="5">
        <v>2.57</v>
      </c>
      <c r="K1121" s="5">
        <v>3.1</v>
      </c>
      <c r="L1121" s="5">
        <v>2.4</v>
      </c>
      <c r="M1121" s="3">
        <v>1.41</v>
      </c>
      <c r="N1121" s="3">
        <v>4.1500000000000004</v>
      </c>
      <c r="O1121" s="3">
        <v>5.6</v>
      </c>
      <c r="P1121" s="3">
        <v>1</v>
      </c>
      <c r="V1121" s="6" t="str">
        <f t="shared" si="290"/>
        <v>西甲</v>
      </c>
      <c r="AD1121" s="12"/>
      <c r="AG1121" s="6">
        <f t="shared" si="299"/>
        <v>0</v>
      </c>
      <c r="AH1121" s="6">
        <f t="shared" si="300"/>
        <v>0</v>
      </c>
      <c r="AI1121" s="6" t="str">
        <f t="shared" si="301"/>
        <v/>
      </c>
      <c r="AJ1121" s="6" t="str">
        <f t="shared" si="302"/>
        <v/>
      </c>
      <c r="AK1121" s="6">
        <f t="shared" si="303"/>
        <v>0</v>
      </c>
      <c r="AL1121" s="6">
        <f t="shared" si="304"/>
        <v>0</v>
      </c>
      <c r="AM1121" s="6" t="str">
        <f t="shared" si="305"/>
        <v/>
      </c>
      <c r="AN1121" s="6" t="str">
        <f t="shared" si="306"/>
        <v/>
      </c>
      <c r="AT1121" s="6">
        <f t="shared" si="291"/>
        <v>0</v>
      </c>
      <c r="AU1121" s="6">
        <f t="shared" si="292"/>
        <v>1</v>
      </c>
      <c r="AV1121" s="6" t="str">
        <f t="shared" si="293"/>
        <v/>
      </c>
      <c r="AW1121" s="6" t="str">
        <f t="shared" si="294"/>
        <v/>
      </c>
      <c r="AX1121" s="6">
        <f t="shared" si="295"/>
        <v>0</v>
      </c>
      <c r="AY1121" s="6">
        <f t="shared" si="296"/>
        <v>0</v>
      </c>
      <c r="AZ1121" s="6" t="str">
        <f t="shared" si="297"/>
        <v/>
      </c>
      <c r="BA1121" s="6" t="str">
        <f t="shared" si="298"/>
        <v/>
      </c>
    </row>
    <row r="1122" spans="2:53">
      <c r="B1122" s="2">
        <v>42644</v>
      </c>
      <c r="C1122" s="3">
        <v>71</v>
      </c>
      <c r="D1122" s="3" t="s">
        <v>81</v>
      </c>
      <c r="E1122" s="4">
        <v>42645.020833333336</v>
      </c>
      <c r="F1122" s="5" t="s">
        <v>891</v>
      </c>
      <c r="G1122" s="5" t="s">
        <v>83</v>
      </c>
      <c r="H1122" s="3" t="s">
        <v>891</v>
      </c>
      <c r="I1122" s="3" t="s">
        <v>83</v>
      </c>
      <c r="J1122" s="5">
        <v>1.5</v>
      </c>
      <c r="K1122" s="5">
        <v>3.95</v>
      </c>
      <c r="L1122" s="5">
        <v>4.8</v>
      </c>
      <c r="M1122" s="3">
        <v>2.54</v>
      </c>
      <c r="N1122" s="3">
        <v>3.65</v>
      </c>
      <c r="O1122" s="3">
        <v>2.17</v>
      </c>
      <c r="P1122" s="3">
        <v>-1</v>
      </c>
      <c r="V1122" s="6" t="str">
        <f t="shared" si="290"/>
        <v>荷甲</v>
      </c>
      <c r="AD1122" s="12"/>
      <c r="AG1122" s="6">
        <f t="shared" si="299"/>
        <v>0</v>
      </c>
      <c r="AH1122" s="6">
        <f t="shared" si="300"/>
        <v>0</v>
      </c>
      <c r="AI1122" s="6" t="str">
        <f t="shared" si="301"/>
        <v/>
      </c>
      <c r="AJ1122" s="6" t="str">
        <f t="shared" si="302"/>
        <v/>
      </c>
      <c r="AK1122" s="6">
        <f t="shared" si="303"/>
        <v>0</v>
      </c>
      <c r="AL1122" s="6">
        <f t="shared" si="304"/>
        <v>0</v>
      </c>
      <c r="AM1122" s="6" t="str">
        <f t="shared" si="305"/>
        <v/>
      </c>
      <c r="AN1122" s="6" t="str">
        <f t="shared" si="306"/>
        <v/>
      </c>
      <c r="AT1122" s="6">
        <f t="shared" si="291"/>
        <v>0</v>
      </c>
      <c r="AU1122" s="6">
        <f t="shared" si="292"/>
        <v>1</v>
      </c>
      <c r="AV1122" s="6" t="str">
        <f t="shared" si="293"/>
        <v/>
      </c>
      <c r="AW1122" s="6" t="str">
        <f t="shared" si="294"/>
        <v/>
      </c>
      <c r="AX1122" s="6">
        <f t="shared" si="295"/>
        <v>0</v>
      </c>
      <c r="AY1122" s="6">
        <f t="shared" si="296"/>
        <v>0</v>
      </c>
      <c r="AZ1122" s="6" t="str">
        <f t="shared" si="297"/>
        <v/>
      </c>
      <c r="BA1122" s="6" t="str">
        <f t="shared" si="298"/>
        <v/>
      </c>
    </row>
    <row r="1123" spans="2:53">
      <c r="B1123" s="2">
        <v>42644</v>
      </c>
      <c r="C1123" s="3">
        <v>72</v>
      </c>
      <c r="D1123" s="3" t="s">
        <v>140</v>
      </c>
      <c r="E1123" s="4">
        <v>42645.020833333336</v>
      </c>
      <c r="F1123" s="5" t="s">
        <v>199</v>
      </c>
      <c r="G1123" s="5" t="s">
        <v>748</v>
      </c>
      <c r="H1123" s="3" t="s">
        <v>201</v>
      </c>
      <c r="I1123" s="3" t="s">
        <v>749</v>
      </c>
      <c r="J1123" s="5">
        <v>1.73</v>
      </c>
      <c r="K1123" s="5">
        <v>2.88</v>
      </c>
      <c r="L1123" s="5">
        <v>4.9000000000000004</v>
      </c>
      <c r="M1123" s="3">
        <v>3.7</v>
      </c>
      <c r="N1123" s="3">
        <v>3.25</v>
      </c>
      <c r="O1123" s="3">
        <v>1.82</v>
      </c>
      <c r="P1123" s="3">
        <v>-1</v>
      </c>
      <c r="V1123" s="6" t="str">
        <f t="shared" si="290"/>
        <v>俄超</v>
      </c>
      <c r="AD1123" s="12"/>
      <c r="AG1123" s="6">
        <f t="shared" si="299"/>
        <v>0</v>
      </c>
      <c r="AH1123" s="6">
        <f t="shared" si="300"/>
        <v>0</v>
      </c>
      <c r="AI1123" s="6" t="str">
        <f t="shared" si="301"/>
        <v/>
      </c>
      <c r="AJ1123" s="6" t="str">
        <f t="shared" si="302"/>
        <v/>
      </c>
      <c r="AK1123" s="6">
        <f t="shared" si="303"/>
        <v>0</v>
      </c>
      <c r="AL1123" s="6">
        <f t="shared" si="304"/>
        <v>0</v>
      </c>
      <c r="AM1123" s="6" t="str">
        <f t="shared" si="305"/>
        <v/>
      </c>
      <c r="AN1123" s="6" t="str">
        <f t="shared" si="306"/>
        <v/>
      </c>
      <c r="AT1123" s="6">
        <f t="shared" si="291"/>
        <v>0</v>
      </c>
      <c r="AU1123" s="6">
        <f t="shared" si="292"/>
        <v>1</v>
      </c>
      <c r="AV1123" s="6" t="str">
        <f t="shared" si="293"/>
        <v/>
      </c>
      <c r="AW1123" s="6" t="str">
        <f t="shared" si="294"/>
        <v/>
      </c>
      <c r="AX1123" s="6">
        <f t="shared" si="295"/>
        <v>0</v>
      </c>
      <c r="AY1123" s="6">
        <f t="shared" si="296"/>
        <v>0</v>
      </c>
      <c r="AZ1123" s="6" t="str">
        <f t="shared" si="297"/>
        <v/>
      </c>
      <c r="BA1123" s="6" t="str">
        <f t="shared" si="298"/>
        <v/>
      </c>
    </row>
    <row r="1124" spans="2:53">
      <c r="B1124" s="2">
        <v>42644</v>
      </c>
      <c r="C1124" s="3">
        <v>73</v>
      </c>
      <c r="D1124" s="3" t="s">
        <v>207</v>
      </c>
      <c r="E1124" s="4">
        <v>42645.041666666664</v>
      </c>
      <c r="F1124" s="5" t="s">
        <v>353</v>
      </c>
      <c r="G1124" s="5" t="s">
        <v>560</v>
      </c>
      <c r="H1124" s="3" t="s">
        <v>353</v>
      </c>
      <c r="I1124" s="3" t="s">
        <v>560</v>
      </c>
      <c r="J1124" s="5">
        <v>1.4</v>
      </c>
      <c r="K1124" s="5">
        <v>3.6</v>
      </c>
      <c r="L1124" s="5">
        <v>7.3</v>
      </c>
      <c r="M1124" s="3">
        <v>2.5099999999999998</v>
      </c>
      <c r="N1124" s="3">
        <v>3.15</v>
      </c>
      <c r="O1124" s="3">
        <v>2.42</v>
      </c>
      <c r="P1124" s="3">
        <v>-1</v>
      </c>
      <c r="V1124" s="6" t="str">
        <f t="shared" si="290"/>
        <v>阿甲</v>
      </c>
      <c r="AD1124" s="12"/>
      <c r="AG1124" s="6">
        <f t="shared" si="299"/>
        <v>0</v>
      </c>
      <c r="AH1124" s="6">
        <f t="shared" si="300"/>
        <v>0</v>
      </c>
      <c r="AI1124" s="6" t="str">
        <f t="shared" si="301"/>
        <v/>
      </c>
      <c r="AJ1124" s="6" t="str">
        <f t="shared" si="302"/>
        <v/>
      </c>
      <c r="AK1124" s="6">
        <f t="shared" si="303"/>
        <v>0</v>
      </c>
      <c r="AL1124" s="6">
        <f t="shared" si="304"/>
        <v>0</v>
      </c>
      <c r="AM1124" s="6" t="str">
        <f t="shared" si="305"/>
        <v/>
      </c>
      <c r="AN1124" s="6" t="str">
        <f t="shared" si="306"/>
        <v/>
      </c>
      <c r="AT1124" s="6">
        <f t="shared" si="291"/>
        <v>0</v>
      </c>
      <c r="AU1124" s="6">
        <f t="shared" si="292"/>
        <v>1</v>
      </c>
      <c r="AV1124" s="6" t="str">
        <f t="shared" si="293"/>
        <v/>
      </c>
      <c r="AW1124" s="6" t="str">
        <f t="shared" si="294"/>
        <v/>
      </c>
      <c r="AX1124" s="6">
        <f t="shared" si="295"/>
        <v>0</v>
      </c>
      <c r="AY1124" s="6">
        <f t="shared" si="296"/>
        <v>0</v>
      </c>
      <c r="AZ1124" s="6" t="str">
        <f t="shared" si="297"/>
        <v/>
      </c>
      <c r="BA1124" s="6" t="str">
        <f t="shared" si="298"/>
        <v/>
      </c>
    </row>
    <row r="1125" spans="2:53">
      <c r="B1125" s="2">
        <v>42644</v>
      </c>
      <c r="C1125" s="3">
        <v>74</v>
      </c>
      <c r="D1125" s="3" t="s">
        <v>36</v>
      </c>
      <c r="E1125" s="4">
        <v>42645.052083333336</v>
      </c>
      <c r="F1125" s="5" t="s">
        <v>913</v>
      </c>
      <c r="G1125" s="5" t="s">
        <v>203</v>
      </c>
      <c r="H1125" s="3" t="s">
        <v>915</v>
      </c>
      <c r="I1125" s="3" t="s">
        <v>203</v>
      </c>
      <c r="J1125" s="5">
        <v>6</v>
      </c>
      <c r="K1125" s="5">
        <v>3.8</v>
      </c>
      <c r="L1125" s="5">
        <v>1.43</v>
      </c>
      <c r="M1125" s="3">
        <v>2.33</v>
      </c>
      <c r="N1125" s="3">
        <v>3.35</v>
      </c>
      <c r="O1125" s="3">
        <v>2.4900000000000002</v>
      </c>
      <c r="P1125" s="3">
        <v>1</v>
      </c>
      <c r="V1125" s="6" t="str">
        <f t="shared" si="290"/>
        <v>葡超</v>
      </c>
      <c r="AD1125" s="12"/>
      <c r="AG1125" s="6">
        <f t="shared" si="299"/>
        <v>0</v>
      </c>
      <c r="AH1125" s="6">
        <f t="shared" si="300"/>
        <v>0</v>
      </c>
      <c r="AI1125" s="6" t="str">
        <f t="shared" si="301"/>
        <v/>
      </c>
      <c r="AJ1125" s="6" t="str">
        <f t="shared" si="302"/>
        <v/>
      </c>
      <c r="AK1125" s="6">
        <f t="shared" si="303"/>
        <v>0</v>
      </c>
      <c r="AL1125" s="6">
        <f t="shared" si="304"/>
        <v>0</v>
      </c>
      <c r="AM1125" s="6" t="str">
        <f t="shared" si="305"/>
        <v/>
      </c>
      <c r="AN1125" s="6" t="str">
        <f t="shared" si="306"/>
        <v/>
      </c>
      <c r="AT1125" s="6">
        <f t="shared" si="291"/>
        <v>0</v>
      </c>
      <c r="AU1125" s="6">
        <f t="shared" si="292"/>
        <v>1</v>
      </c>
      <c r="AV1125" s="6" t="str">
        <f t="shared" si="293"/>
        <v/>
      </c>
      <c r="AW1125" s="6" t="str">
        <f t="shared" si="294"/>
        <v/>
      </c>
      <c r="AX1125" s="6">
        <f t="shared" si="295"/>
        <v>0</v>
      </c>
      <c r="AY1125" s="6">
        <f t="shared" si="296"/>
        <v>0</v>
      </c>
      <c r="AZ1125" s="6" t="str">
        <f t="shared" si="297"/>
        <v/>
      </c>
      <c r="BA1125" s="6" t="str">
        <f t="shared" si="298"/>
        <v/>
      </c>
    </row>
    <row r="1126" spans="2:53">
      <c r="B1126" s="2">
        <v>42644</v>
      </c>
      <c r="C1126" s="3">
        <v>75</v>
      </c>
      <c r="D1126" s="3" t="s">
        <v>207</v>
      </c>
      <c r="E1126" s="4">
        <v>42645.0625</v>
      </c>
      <c r="F1126" s="5" t="s">
        <v>917</v>
      </c>
      <c r="G1126" s="5" t="s">
        <v>805</v>
      </c>
      <c r="H1126" s="3" t="s">
        <v>918</v>
      </c>
      <c r="I1126" s="3" t="s">
        <v>806</v>
      </c>
      <c r="J1126" s="5">
        <v>2.2000000000000002</v>
      </c>
      <c r="K1126" s="5">
        <v>2.8</v>
      </c>
      <c r="L1126" s="5">
        <v>3.15</v>
      </c>
      <c r="M1126" s="3">
        <v>5.15</v>
      </c>
      <c r="N1126" s="3">
        <v>3.8</v>
      </c>
      <c r="O1126" s="3">
        <v>1.49</v>
      </c>
      <c r="P1126" s="3">
        <v>-1</v>
      </c>
      <c r="V1126" s="6" t="str">
        <f t="shared" si="290"/>
        <v>阿甲</v>
      </c>
      <c r="AD1126" s="12"/>
      <c r="AG1126" s="6">
        <f t="shared" si="299"/>
        <v>0</v>
      </c>
      <c r="AH1126" s="6">
        <f t="shared" si="300"/>
        <v>0</v>
      </c>
      <c r="AI1126" s="6" t="str">
        <f t="shared" si="301"/>
        <v/>
      </c>
      <c r="AJ1126" s="6" t="str">
        <f t="shared" si="302"/>
        <v/>
      </c>
      <c r="AK1126" s="6">
        <f t="shared" si="303"/>
        <v>0</v>
      </c>
      <c r="AL1126" s="6">
        <f t="shared" si="304"/>
        <v>0</v>
      </c>
      <c r="AM1126" s="6" t="str">
        <f t="shared" si="305"/>
        <v/>
      </c>
      <c r="AN1126" s="6" t="str">
        <f t="shared" si="306"/>
        <v/>
      </c>
      <c r="AT1126" s="6">
        <f t="shared" si="291"/>
        <v>0</v>
      </c>
      <c r="AU1126" s="6">
        <f t="shared" si="292"/>
        <v>1</v>
      </c>
      <c r="AV1126" s="6" t="str">
        <f t="shared" si="293"/>
        <v/>
      </c>
      <c r="AW1126" s="6" t="str">
        <f t="shared" si="294"/>
        <v/>
      </c>
      <c r="AX1126" s="6">
        <f t="shared" si="295"/>
        <v>0</v>
      </c>
      <c r="AY1126" s="6">
        <f t="shared" si="296"/>
        <v>0</v>
      </c>
      <c r="AZ1126" s="6" t="str">
        <f t="shared" si="297"/>
        <v/>
      </c>
      <c r="BA1126" s="6" t="str">
        <f t="shared" si="298"/>
        <v/>
      </c>
    </row>
    <row r="1127" spans="2:53">
      <c r="B1127" s="2">
        <v>42644</v>
      </c>
      <c r="C1127" s="3">
        <v>76</v>
      </c>
      <c r="D1127" s="3" t="s">
        <v>81</v>
      </c>
      <c r="E1127" s="4">
        <v>42645.072916666664</v>
      </c>
      <c r="F1127" s="5" t="s">
        <v>889</v>
      </c>
      <c r="G1127" s="5" t="s">
        <v>152</v>
      </c>
      <c r="H1127" s="3" t="s">
        <v>889</v>
      </c>
      <c r="I1127" s="3" t="s">
        <v>152</v>
      </c>
      <c r="J1127" s="5">
        <v>2.0099999999999998</v>
      </c>
      <c r="K1127" s="5">
        <v>3.2</v>
      </c>
      <c r="L1127" s="5">
        <v>3.15</v>
      </c>
      <c r="M1127" s="3">
        <v>4.1500000000000004</v>
      </c>
      <c r="N1127" s="3">
        <v>3.85</v>
      </c>
      <c r="O1127" s="3">
        <v>1.59</v>
      </c>
      <c r="P1127" s="3">
        <v>-1</v>
      </c>
      <c r="V1127" s="6" t="str">
        <f t="shared" si="290"/>
        <v>荷甲</v>
      </c>
      <c r="AD1127" s="12"/>
      <c r="AG1127" s="6">
        <f t="shared" si="299"/>
        <v>0</v>
      </c>
      <c r="AH1127" s="6">
        <f t="shared" si="300"/>
        <v>0</v>
      </c>
      <c r="AI1127" s="6" t="str">
        <f t="shared" si="301"/>
        <v/>
      </c>
      <c r="AJ1127" s="6" t="str">
        <f t="shared" si="302"/>
        <v/>
      </c>
      <c r="AK1127" s="6">
        <f t="shared" si="303"/>
        <v>0</v>
      </c>
      <c r="AL1127" s="6">
        <f t="shared" si="304"/>
        <v>0</v>
      </c>
      <c r="AM1127" s="6" t="str">
        <f t="shared" si="305"/>
        <v/>
      </c>
      <c r="AN1127" s="6" t="str">
        <f t="shared" si="306"/>
        <v/>
      </c>
      <c r="AT1127" s="6">
        <f t="shared" si="291"/>
        <v>0</v>
      </c>
      <c r="AU1127" s="6">
        <f t="shared" si="292"/>
        <v>1</v>
      </c>
      <c r="AV1127" s="6" t="str">
        <f t="shared" si="293"/>
        <v/>
      </c>
      <c r="AW1127" s="6" t="str">
        <f t="shared" si="294"/>
        <v/>
      </c>
      <c r="AX1127" s="6">
        <f t="shared" si="295"/>
        <v>0</v>
      </c>
      <c r="AY1127" s="6">
        <f t="shared" si="296"/>
        <v>0</v>
      </c>
      <c r="AZ1127" s="6" t="str">
        <f t="shared" si="297"/>
        <v/>
      </c>
      <c r="BA1127" s="6" t="str">
        <f t="shared" si="298"/>
        <v/>
      </c>
    </row>
    <row r="1128" spans="2:53">
      <c r="B1128" s="2">
        <v>42644</v>
      </c>
      <c r="C1128" s="3">
        <v>77</v>
      </c>
      <c r="D1128" s="3" t="s">
        <v>81</v>
      </c>
      <c r="E1128" s="4">
        <v>42645.072916666664</v>
      </c>
      <c r="F1128" s="5" t="s">
        <v>890</v>
      </c>
      <c r="G1128" s="5" t="s">
        <v>82</v>
      </c>
      <c r="H1128" s="3" t="s">
        <v>890</v>
      </c>
      <c r="I1128" s="3" t="s">
        <v>84</v>
      </c>
      <c r="J1128" s="5">
        <v>4.9000000000000004</v>
      </c>
      <c r="K1128" s="5">
        <v>4.0999999999999996</v>
      </c>
      <c r="L1128" s="5">
        <v>1.47</v>
      </c>
      <c r="M1128" s="3">
        <v>2.2400000000000002</v>
      </c>
      <c r="N1128" s="3">
        <v>3.65</v>
      </c>
      <c r="O1128" s="3">
        <v>2.4500000000000002</v>
      </c>
      <c r="P1128" s="3">
        <v>1</v>
      </c>
      <c r="V1128" s="6" t="str">
        <f t="shared" si="290"/>
        <v>荷甲</v>
      </c>
      <c r="AD1128" s="12"/>
      <c r="AG1128" s="6">
        <f t="shared" si="299"/>
        <v>0</v>
      </c>
      <c r="AH1128" s="6">
        <f t="shared" si="300"/>
        <v>0</v>
      </c>
      <c r="AI1128" s="6" t="str">
        <f t="shared" si="301"/>
        <v/>
      </c>
      <c r="AJ1128" s="6" t="str">
        <f t="shared" si="302"/>
        <v/>
      </c>
      <c r="AK1128" s="6">
        <f t="shared" si="303"/>
        <v>0</v>
      </c>
      <c r="AL1128" s="6">
        <f t="shared" si="304"/>
        <v>0</v>
      </c>
      <c r="AM1128" s="6" t="str">
        <f t="shared" si="305"/>
        <v/>
      </c>
      <c r="AN1128" s="6" t="str">
        <f t="shared" si="306"/>
        <v/>
      </c>
      <c r="AT1128" s="6">
        <f t="shared" si="291"/>
        <v>0</v>
      </c>
      <c r="AU1128" s="6">
        <f t="shared" si="292"/>
        <v>1</v>
      </c>
      <c r="AV1128" s="6" t="str">
        <f t="shared" si="293"/>
        <v/>
      </c>
      <c r="AW1128" s="6" t="str">
        <f t="shared" si="294"/>
        <v/>
      </c>
      <c r="AX1128" s="6">
        <f t="shared" si="295"/>
        <v>0</v>
      </c>
      <c r="AY1128" s="6">
        <f t="shared" si="296"/>
        <v>0</v>
      </c>
      <c r="AZ1128" s="6" t="str">
        <f t="shared" si="297"/>
        <v/>
      </c>
      <c r="BA1128" s="6" t="str">
        <f t="shared" si="298"/>
        <v/>
      </c>
    </row>
    <row r="1129" spans="2:53">
      <c r="B1129" s="2">
        <v>42644</v>
      </c>
      <c r="C1129" s="3">
        <v>78</v>
      </c>
      <c r="D1129" s="3" t="s">
        <v>117</v>
      </c>
      <c r="E1129" s="4">
        <v>42645.083333333336</v>
      </c>
      <c r="F1129" s="5" t="s">
        <v>893</v>
      </c>
      <c r="G1129" s="5" t="s">
        <v>985</v>
      </c>
      <c r="H1129" s="3" t="s">
        <v>893</v>
      </c>
      <c r="I1129" s="3" t="s">
        <v>985</v>
      </c>
      <c r="J1129" s="5">
        <v>2.4</v>
      </c>
      <c r="K1129" s="5">
        <v>2.82</v>
      </c>
      <c r="L1129" s="5">
        <v>2.8</v>
      </c>
      <c r="M1129" s="3">
        <v>5.6</v>
      </c>
      <c r="N1129" s="3">
        <v>4.1500000000000004</v>
      </c>
      <c r="O1129" s="3">
        <v>1.41</v>
      </c>
      <c r="P1129" s="3">
        <v>-1</v>
      </c>
      <c r="V1129" s="6" t="str">
        <f t="shared" si="290"/>
        <v>法甲</v>
      </c>
      <c r="AD1129" s="12"/>
      <c r="AG1129" s="6">
        <f t="shared" si="299"/>
        <v>0</v>
      </c>
      <c r="AH1129" s="6">
        <f t="shared" si="300"/>
        <v>0</v>
      </c>
      <c r="AI1129" s="6" t="str">
        <f t="shared" si="301"/>
        <v/>
      </c>
      <c r="AJ1129" s="6" t="str">
        <f t="shared" si="302"/>
        <v/>
      </c>
      <c r="AK1129" s="6">
        <f t="shared" si="303"/>
        <v>0</v>
      </c>
      <c r="AL1129" s="6">
        <f t="shared" si="304"/>
        <v>0</v>
      </c>
      <c r="AM1129" s="6" t="str">
        <f t="shared" si="305"/>
        <v/>
      </c>
      <c r="AN1129" s="6" t="str">
        <f t="shared" si="306"/>
        <v/>
      </c>
      <c r="AT1129" s="6">
        <f t="shared" si="291"/>
        <v>0</v>
      </c>
      <c r="AU1129" s="6">
        <f t="shared" si="292"/>
        <v>1</v>
      </c>
      <c r="AV1129" s="6" t="str">
        <f t="shared" si="293"/>
        <v/>
      </c>
      <c r="AW1129" s="6" t="str">
        <f t="shared" si="294"/>
        <v/>
      </c>
      <c r="AX1129" s="6">
        <f t="shared" si="295"/>
        <v>0</v>
      </c>
      <c r="AY1129" s="6">
        <f t="shared" si="296"/>
        <v>0</v>
      </c>
      <c r="AZ1129" s="6" t="str">
        <f t="shared" si="297"/>
        <v/>
      </c>
      <c r="BA1129" s="6" t="str">
        <f t="shared" si="298"/>
        <v/>
      </c>
    </row>
    <row r="1130" spans="2:53">
      <c r="B1130" s="2">
        <v>42644</v>
      </c>
      <c r="C1130" s="3">
        <v>79</v>
      </c>
      <c r="D1130" s="3" t="s">
        <v>117</v>
      </c>
      <c r="E1130" s="4">
        <v>42645.083333333336</v>
      </c>
      <c r="F1130" s="5" t="s">
        <v>894</v>
      </c>
      <c r="G1130" s="5" t="s">
        <v>260</v>
      </c>
      <c r="H1130" s="3" t="s">
        <v>894</v>
      </c>
      <c r="I1130" s="3" t="s">
        <v>260</v>
      </c>
      <c r="J1130" s="5">
        <v>4.6500000000000004</v>
      </c>
      <c r="K1130" s="5">
        <v>3.45</v>
      </c>
      <c r="L1130" s="5">
        <v>1.6</v>
      </c>
      <c r="M1130" s="3">
        <v>1.99</v>
      </c>
      <c r="N1130" s="3">
        <v>3.45</v>
      </c>
      <c r="O1130" s="3">
        <v>2.98</v>
      </c>
      <c r="P1130" s="3">
        <v>1</v>
      </c>
      <c r="V1130" s="6" t="str">
        <f t="shared" si="290"/>
        <v>法甲</v>
      </c>
      <c r="AD1130" s="12"/>
      <c r="AG1130" s="6">
        <f t="shared" si="299"/>
        <v>0</v>
      </c>
      <c r="AH1130" s="6">
        <f t="shared" si="300"/>
        <v>0</v>
      </c>
      <c r="AI1130" s="6" t="str">
        <f t="shared" si="301"/>
        <v/>
      </c>
      <c r="AJ1130" s="6" t="str">
        <f t="shared" si="302"/>
        <v/>
      </c>
      <c r="AK1130" s="6">
        <f t="shared" si="303"/>
        <v>0</v>
      </c>
      <c r="AL1130" s="6">
        <f t="shared" si="304"/>
        <v>0</v>
      </c>
      <c r="AM1130" s="6" t="str">
        <f t="shared" si="305"/>
        <v/>
      </c>
      <c r="AN1130" s="6" t="str">
        <f t="shared" si="306"/>
        <v/>
      </c>
      <c r="AT1130" s="6">
        <f t="shared" si="291"/>
        <v>0</v>
      </c>
      <c r="AU1130" s="6">
        <f t="shared" si="292"/>
        <v>1</v>
      </c>
      <c r="AV1130" s="6" t="str">
        <f t="shared" si="293"/>
        <v/>
      </c>
      <c r="AW1130" s="6" t="str">
        <f t="shared" si="294"/>
        <v/>
      </c>
      <c r="AX1130" s="6">
        <f t="shared" si="295"/>
        <v>0</v>
      </c>
      <c r="AY1130" s="6">
        <f t="shared" si="296"/>
        <v>0</v>
      </c>
      <c r="AZ1130" s="6" t="str">
        <f t="shared" si="297"/>
        <v/>
      </c>
      <c r="BA1130" s="6" t="str">
        <f t="shared" si="298"/>
        <v/>
      </c>
    </row>
    <row r="1131" spans="2:53">
      <c r="B1131" s="2">
        <v>42644</v>
      </c>
      <c r="C1131" s="3">
        <v>80</v>
      </c>
      <c r="D1131" s="3" t="s">
        <v>117</v>
      </c>
      <c r="E1131" s="4">
        <v>42645.083333333336</v>
      </c>
      <c r="F1131" s="5" t="s">
        <v>119</v>
      </c>
      <c r="G1131" s="5" t="s">
        <v>995</v>
      </c>
      <c r="H1131" s="3" t="s">
        <v>119</v>
      </c>
      <c r="I1131" s="3" t="s">
        <v>995</v>
      </c>
      <c r="J1131" s="5">
        <v>1.72</v>
      </c>
      <c r="K1131" s="5">
        <v>2.9</v>
      </c>
      <c r="L1131" s="5">
        <v>4.95</v>
      </c>
      <c r="M1131" s="3">
        <v>3.7</v>
      </c>
      <c r="N1131" s="3">
        <v>3.2</v>
      </c>
      <c r="O1131" s="3">
        <v>1.83</v>
      </c>
      <c r="P1131" s="3">
        <v>-1</v>
      </c>
      <c r="V1131" s="6" t="str">
        <f t="shared" si="290"/>
        <v>法甲</v>
      </c>
      <c r="AD1131" s="12"/>
      <c r="AG1131" s="6">
        <f t="shared" si="299"/>
        <v>0</v>
      </c>
      <c r="AH1131" s="6">
        <f t="shared" si="300"/>
        <v>0</v>
      </c>
      <c r="AI1131" s="6" t="str">
        <f t="shared" si="301"/>
        <v/>
      </c>
      <c r="AJ1131" s="6" t="str">
        <f t="shared" si="302"/>
        <v/>
      </c>
      <c r="AK1131" s="6">
        <f t="shared" si="303"/>
        <v>0</v>
      </c>
      <c r="AL1131" s="6">
        <f t="shared" si="304"/>
        <v>0</v>
      </c>
      <c r="AM1131" s="6" t="str">
        <f t="shared" si="305"/>
        <v/>
      </c>
      <c r="AN1131" s="6" t="str">
        <f t="shared" si="306"/>
        <v/>
      </c>
      <c r="AT1131" s="6">
        <f t="shared" si="291"/>
        <v>0</v>
      </c>
      <c r="AU1131" s="6">
        <f t="shared" si="292"/>
        <v>1</v>
      </c>
      <c r="AV1131" s="6" t="str">
        <f t="shared" si="293"/>
        <v/>
      </c>
      <c r="AW1131" s="6" t="str">
        <f t="shared" si="294"/>
        <v/>
      </c>
      <c r="AX1131" s="6">
        <f t="shared" si="295"/>
        <v>0</v>
      </c>
      <c r="AY1131" s="6">
        <f t="shared" si="296"/>
        <v>0</v>
      </c>
      <c r="AZ1131" s="6" t="str">
        <f t="shared" si="297"/>
        <v/>
      </c>
      <c r="BA1131" s="6" t="str">
        <f t="shared" si="298"/>
        <v/>
      </c>
    </row>
    <row r="1132" spans="2:53">
      <c r="B1132" s="2">
        <v>42644</v>
      </c>
      <c r="C1132" s="3">
        <v>81</v>
      </c>
      <c r="D1132" s="3" t="s">
        <v>117</v>
      </c>
      <c r="E1132" s="4">
        <v>42645.083333333336</v>
      </c>
      <c r="F1132" s="5" t="s">
        <v>897</v>
      </c>
      <c r="G1132" s="5" t="s">
        <v>892</v>
      </c>
      <c r="H1132" s="3" t="s">
        <v>897</v>
      </c>
      <c r="I1132" s="3" t="s">
        <v>892</v>
      </c>
      <c r="J1132" s="5">
        <v>1.65</v>
      </c>
      <c r="K1132" s="5">
        <v>3.05</v>
      </c>
      <c r="L1132" s="5">
        <v>5.15</v>
      </c>
      <c r="M1132" s="3">
        <v>3.4</v>
      </c>
      <c r="N1132" s="3">
        <v>3.2</v>
      </c>
      <c r="O1132" s="3">
        <v>1.92</v>
      </c>
      <c r="P1132" s="3">
        <v>-1</v>
      </c>
      <c r="V1132" s="6" t="str">
        <f t="shared" si="290"/>
        <v>法甲</v>
      </c>
      <c r="AD1132" s="12"/>
      <c r="AG1132" s="6">
        <f t="shared" si="299"/>
        <v>0</v>
      </c>
      <c r="AH1132" s="6">
        <f t="shared" si="300"/>
        <v>0</v>
      </c>
      <c r="AI1132" s="6" t="str">
        <f t="shared" si="301"/>
        <v/>
      </c>
      <c r="AJ1132" s="6" t="str">
        <f t="shared" si="302"/>
        <v/>
      </c>
      <c r="AK1132" s="6">
        <f t="shared" si="303"/>
        <v>0</v>
      </c>
      <c r="AL1132" s="6">
        <f t="shared" si="304"/>
        <v>0</v>
      </c>
      <c r="AM1132" s="6" t="str">
        <f t="shared" si="305"/>
        <v/>
      </c>
      <c r="AN1132" s="6" t="str">
        <f t="shared" si="306"/>
        <v/>
      </c>
      <c r="AT1132" s="6">
        <f t="shared" si="291"/>
        <v>0</v>
      </c>
      <c r="AU1132" s="6">
        <f t="shared" si="292"/>
        <v>1</v>
      </c>
      <c r="AV1132" s="6" t="str">
        <f t="shared" si="293"/>
        <v/>
      </c>
      <c r="AW1132" s="6" t="str">
        <f t="shared" si="294"/>
        <v/>
      </c>
      <c r="AX1132" s="6">
        <f t="shared" si="295"/>
        <v>0</v>
      </c>
      <c r="AY1132" s="6">
        <f t="shared" si="296"/>
        <v>0</v>
      </c>
      <c r="AZ1132" s="6" t="str">
        <f t="shared" si="297"/>
        <v/>
      </c>
      <c r="BA1132" s="6" t="str">
        <f t="shared" si="298"/>
        <v/>
      </c>
    </row>
    <row r="1133" spans="2:53">
      <c r="B1133" s="2">
        <v>42644</v>
      </c>
      <c r="C1133" s="3">
        <v>82</v>
      </c>
      <c r="D1133" s="3" t="s">
        <v>117</v>
      </c>
      <c r="E1133" s="4">
        <v>42645.083333333336</v>
      </c>
      <c r="F1133" s="5" t="s">
        <v>798</v>
      </c>
      <c r="G1133" s="5" t="s">
        <v>158</v>
      </c>
      <c r="H1133" s="3" t="s">
        <v>798</v>
      </c>
      <c r="I1133" s="3" t="s">
        <v>158</v>
      </c>
      <c r="J1133" s="5">
        <v>2.4900000000000002</v>
      </c>
      <c r="K1133" s="5">
        <v>2.92</v>
      </c>
      <c r="L1133" s="5">
        <v>2.6</v>
      </c>
      <c r="M1133" s="3">
        <v>5.75</v>
      </c>
      <c r="N1133" s="3">
        <v>4.3499999999999996</v>
      </c>
      <c r="O1133" s="3">
        <v>1.38</v>
      </c>
      <c r="P1133" s="3">
        <v>-1</v>
      </c>
      <c r="V1133" s="6" t="str">
        <f t="shared" si="290"/>
        <v>法甲</v>
      </c>
      <c r="AD1133" s="12"/>
      <c r="AG1133" s="6">
        <f t="shared" si="299"/>
        <v>0</v>
      </c>
      <c r="AH1133" s="6">
        <f t="shared" si="300"/>
        <v>0</v>
      </c>
      <c r="AI1133" s="6" t="str">
        <f t="shared" si="301"/>
        <v/>
      </c>
      <c r="AJ1133" s="6" t="str">
        <f t="shared" si="302"/>
        <v/>
      </c>
      <c r="AK1133" s="6">
        <f t="shared" si="303"/>
        <v>0</v>
      </c>
      <c r="AL1133" s="6">
        <f t="shared" si="304"/>
        <v>0</v>
      </c>
      <c r="AM1133" s="6" t="str">
        <f t="shared" si="305"/>
        <v/>
      </c>
      <c r="AN1133" s="6" t="str">
        <f t="shared" si="306"/>
        <v/>
      </c>
      <c r="AT1133" s="6">
        <f t="shared" si="291"/>
        <v>0</v>
      </c>
      <c r="AU1133" s="6">
        <f t="shared" si="292"/>
        <v>1</v>
      </c>
      <c r="AV1133" s="6" t="str">
        <f t="shared" si="293"/>
        <v/>
      </c>
      <c r="AW1133" s="6" t="str">
        <f t="shared" si="294"/>
        <v/>
      </c>
      <c r="AX1133" s="6">
        <f t="shared" si="295"/>
        <v>0</v>
      </c>
      <c r="AY1133" s="6">
        <f t="shared" si="296"/>
        <v>0</v>
      </c>
      <c r="AZ1133" s="6" t="str">
        <f t="shared" si="297"/>
        <v/>
      </c>
      <c r="BA1133" s="6" t="str">
        <f t="shared" si="298"/>
        <v/>
      </c>
    </row>
    <row r="1134" spans="2:53">
      <c r="B1134" s="2">
        <v>42644</v>
      </c>
      <c r="C1134" s="3">
        <v>83</v>
      </c>
      <c r="D1134" s="3" t="s">
        <v>114</v>
      </c>
      <c r="E1134" s="4">
        <v>42645.083333333336</v>
      </c>
      <c r="F1134" s="5" t="s">
        <v>885</v>
      </c>
      <c r="G1134" s="5" t="s">
        <v>900</v>
      </c>
      <c r="H1134" s="3" t="s">
        <v>885</v>
      </c>
      <c r="I1134" s="3" t="s">
        <v>902</v>
      </c>
      <c r="J1134" s="5">
        <v>1.77</v>
      </c>
      <c r="K1134" s="5">
        <v>3.55</v>
      </c>
      <c r="L1134" s="5">
        <v>3.55</v>
      </c>
      <c r="M1134" s="3">
        <v>3.4</v>
      </c>
      <c r="N1134" s="3">
        <v>3.65</v>
      </c>
      <c r="O1134" s="3">
        <v>1.78</v>
      </c>
      <c r="P1134" s="3">
        <v>-1</v>
      </c>
      <c r="V1134" s="6" t="str">
        <f t="shared" si="290"/>
        <v>比甲</v>
      </c>
      <c r="AD1134" s="12"/>
      <c r="AG1134" s="6">
        <f t="shared" si="299"/>
        <v>0</v>
      </c>
      <c r="AH1134" s="6">
        <f t="shared" si="300"/>
        <v>0</v>
      </c>
      <c r="AI1134" s="6" t="str">
        <f t="shared" si="301"/>
        <v/>
      </c>
      <c r="AJ1134" s="6" t="str">
        <f t="shared" si="302"/>
        <v/>
      </c>
      <c r="AK1134" s="6">
        <f t="shared" si="303"/>
        <v>0</v>
      </c>
      <c r="AL1134" s="6">
        <f t="shared" si="304"/>
        <v>0</v>
      </c>
      <c r="AM1134" s="6" t="str">
        <f t="shared" si="305"/>
        <v/>
      </c>
      <c r="AN1134" s="6" t="str">
        <f t="shared" si="306"/>
        <v/>
      </c>
      <c r="AT1134" s="6">
        <f t="shared" si="291"/>
        <v>0</v>
      </c>
      <c r="AU1134" s="6">
        <f t="shared" si="292"/>
        <v>1</v>
      </c>
      <c r="AV1134" s="6" t="str">
        <f t="shared" si="293"/>
        <v/>
      </c>
      <c r="AW1134" s="6" t="str">
        <f t="shared" si="294"/>
        <v/>
      </c>
      <c r="AX1134" s="6">
        <f t="shared" si="295"/>
        <v>0</v>
      </c>
      <c r="AY1134" s="6">
        <f t="shared" si="296"/>
        <v>0</v>
      </c>
      <c r="AZ1134" s="6" t="str">
        <f t="shared" si="297"/>
        <v/>
      </c>
      <c r="BA1134" s="6" t="str">
        <f t="shared" si="298"/>
        <v/>
      </c>
    </row>
    <row r="1135" spans="2:53">
      <c r="B1135" s="2">
        <v>42644</v>
      </c>
      <c r="C1135" s="3">
        <v>84</v>
      </c>
      <c r="D1135" s="3" t="s">
        <v>114</v>
      </c>
      <c r="E1135" s="4">
        <v>42645.083333333336</v>
      </c>
      <c r="F1135" s="5" t="s">
        <v>899</v>
      </c>
      <c r="G1135" s="5" t="s">
        <v>904</v>
      </c>
      <c r="H1135" s="3" t="s">
        <v>901</v>
      </c>
      <c r="I1135" s="3" t="s">
        <v>905</v>
      </c>
      <c r="J1135" s="5">
        <v>2.52</v>
      </c>
      <c r="K1135" s="5">
        <v>3.3</v>
      </c>
      <c r="L1135" s="5">
        <v>2.34</v>
      </c>
      <c r="M1135" s="3">
        <v>1.43</v>
      </c>
      <c r="N1135" s="3">
        <v>4.3</v>
      </c>
      <c r="O1135" s="3">
        <v>5.05</v>
      </c>
      <c r="P1135" s="3">
        <v>1</v>
      </c>
      <c r="V1135" s="6" t="str">
        <f t="shared" si="290"/>
        <v>比甲</v>
      </c>
      <c r="AD1135" s="12"/>
      <c r="AG1135" s="6">
        <f t="shared" si="299"/>
        <v>0</v>
      </c>
      <c r="AH1135" s="6">
        <f t="shared" si="300"/>
        <v>0</v>
      </c>
      <c r="AI1135" s="6" t="str">
        <f t="shared" si="301"/>
        <v/>
      </c>
      <c r="AJ1135" s="6" t="str">
        <f t="shared" si="302"/>
        <v/>
      </c>
      <c r="AK1135" s="6">
        <f t="shared" si="303"/>
        <v>0</v>
      </c>
      <c r="AL1135" s="6">
        <f t="shared" si="304"/>
        <v>0</v>
      </c>
      <c r="AM1135" s="6" t="str">
        <f t="shared" si="305"/>
        <v/>
      </c>
      <c r="AN1135" s="6" t="str">
        <f t="shared" si="306"/>
        <v/>
      </c>
      <c r="AT1135" s="6">
        <f t="shared" si="291"/>
        <v>0</v>
      </c>
      <c r="AU1135" s="6">
        <f t="shared" si="292"/>
        <v>1</v>
      </c>
      <c r="AV1135" s="6" t="str">
        <f t="shared" si="293"/>
        <v/>
      </c>
      <c r="AW1135" s="6" t="str">
        <f t="shared" si="294"/>
        <v/>
      </c>
      <c r="AX1135" s="6">
        <f t="shared" si="295"/>
        <v>0</v>
      </c>
      <c r="AY1135" s="6">
        <f t="shared" si="296"/>
        <v>0</v>
      </c>
      <c r="AZ1135" s="6" t="str">
        <f t="shared" si="297"/>
        <v/>
      </c>
      <c r="BA1135" s="6" t="str">
        <f t="shared" si="298"/>
        <v/>
      </c>
    </row>
    <row r="1136" spans="2:53">
      <c r="B1136" s="2">
        <v>42644</v>
      </c>
      <c r="C1136" s="3">
        <v>85</v>
      </c>
      <c r="D1136" s="3" t="s">
        <v>227</v>
      </c>
      <c r="E1136" s="4">
        <v>42645.083333333336</v>
      </c>
      <c r="F1136" s="5" t="s">
        <v>1135</v>
      </c>
      <c r="G1136" s="5" t="s">
        <v>723</v>
      </c>
      <c r="H1136" s="3" t="s">
        <v>1135</v>
      </c>
      <c r="I1136" s="3" t="s">
        <v>723</v>
      </c>
      <c r="J1136" s="5">
        <v>2.88</v>
      </c>
      <c r="K1136" s="5">
        <v>3.35</v>
      </c>
      <c r="L1136" s="5">
        <v>2.08</v>
      </c>
      <c r="M1136" s="3">
        <v>1.55</v>
      </c>
      <c r="N1136" s="3">
        <v>4.05</v>
      </c>
      <c r="O1136" s="3">
        <v>4.25</v>
      </c>
      <c r="P1136" s="3">
        <v>1</v>
      </c>
      <c r="V1136" s="6" t="str">
        <f t="shared" si="290"/>
        <v>智利甲</v>
      </c>
      <c r="AD1136" s="12"/>
      <c r="AG1136" s="6">
        <f t="shared" si="299"/>
        <v>0</v>
      </c>
      <c r="AH1136" s="6">
        <f t="shared" si="300"/>
        <v>0</v>
      </c>
      <c r="AI1136" s="6" t="str">
        <f t="shared" si="301"/>
        <v/>
      </c>
      <c r="AJ1136" s="6" t="str">
        <f t="shared" si="302"/>
        <v/>
      </c>
      <c r="AK1136" s="6">
        <f t="shared" si="303"/>
        <v>0</v>
      </c>
      <c r="AL1136" s="6">
        <f t="shared" si="304"/>
        <v>0</v>
      </c>
      <c r="AM1136" s="6" t="str">
        <f t="shared" si="305"/>
        <v/>
      </c>
      <c r="AN1136" s="6" t="str">
        <f t="shared" si="306"/>
        <v/>
      </c>
      <c r="AT1136" s="6">
        <f t="shared" si="291"/>
        <v>0</v>
      </c>
      <c r="AU1136" s="6">
        <f t="shared" si="292"/>
        <v>1</v>
      </c>
      <c r="AV1136" s="6" t="str">
        <f t="shared" si="293"/>
        <v/>
      </c>
      <c r="AW1136" s="6" t="str">
        <f t="shared" si="294"/>
        <v/>
      </c>
      <c r="AX1136" s="6">
        <f t="shared" si="295"/>
        <v>0</v>
      </c>
      <c r="AY1136" s="6">
        <f t="shared" si="296"/>
        <v>0</v>
      </c>
      <c r="AZ1136" s="6" t="str">
        <f t="shared" si="297"/>
        <v/>
      </c>
      <c r="BA1136" s="6" t="str">
        <f t="shared" si="298"/>
        <v/>
      </c>
    </row>
    <row r="1137" spans="2:53">
      <c r="B1137" s="2">
        <v>42644</v>
      </c>
      <c r="C1137" s="3">
        <v>86</v>
      </c>
      <c r="D1137" s="3" t="s">
        <v>114</v>
      </c>
      <c r="E1137" s="4">
        <v>42645.104166666664</v>
      </c>
      <c r="F1137" s="5" t="s">
        <v>1000</v>
      </c>
      <c r="G1137" s="5" t="s">
        <v>906</v>
      </c>
      <c r="H1137" s="3" t="s">
        <v>1000</v>
      </c>
      <c r="I1137" s="3" t="s">
        <v>906</v>
      </c>
      <c r="J1137" s="5">
        <v>2.15</v>
      </c>
      <c r="K1137" s="5">
        <v>3.3</v>
      </c>
      <c r="L1137" s="5">
        <v>2.77</v>
      </c>
      <c r="M1137" s="3">
        <v>4.5999999999999996</v>
      </c>
      <c r="N1137" s="3">
        <v>4</v>
      </c>
      <c r="O1137" s="3">
        <v>1.51</v>
      </c>
      <c r="P1137" s="3">
        <v>-1</v>
      </c>
      <c r="V1137" s="6" t="str">
        <f t="shared" si="290"/>
        <v>比甲</v>
      </c>
      <c r="AD1137" s="12"/>
      <c r="AG1137" s="6">
        <f t="shared" si="299"/>
        <v>0</v>
      </c>
      <c r="AH1137" s="6">
        <f t="shared" si="300"/>
        <v>0</v>
      </c>
      <c r="AI1137" s="6" t="str">
        <f t="shared" si="301"/>
        <v/>
      </c>
      <c r="AJ1137" s="6" t="str">
        <f t="shared" si="302"/>
        <v/>
      </c>
      <c r="AK1137" s="6">
        <f t="shared" si="303"/>
        <v>0</v>
      </c>
      <c r="AL1137" s="6">
        <f t="shared" si="304"/>
        <v>0</v>
      </c>
      <c r="AM1137" s="6" t="str">
        <f t="shared" si="305"/>
        <v/>
      </c>
      <c r="AN1137" s="6" t="str">
        <f t="shared" si="306"/>
        <v/>
      </c>
      <c r="AT1137" s="6">
        <f t="shared" si="291"/>
        <v>0</v>
      </c>
      <c r="AU1137" s="6">
        <f t="shared" si="292"/>
        <v>1</v>
      </c>
      <c r="AV1137" s="6" t="str">
        <f t="shared" si="293"/>
        <v/>
      </c>
      <c r="AW1137" s="6" t="str">
        <f t="shared" si="294"/>
        <v/>
      </c>
      <c r="AX1137" s="6">
        <f t="shared" si="295"/>
        <v>0</v>
      </c>
      <c r="AY1137" s="6">
        <f t="shared" si="296"/>
        <v>0</v>
      </c>
      <c r="AZ1137" s="6" t="str">
        <f t="shared" si="297"/>
        <v/>
      </c>
      <c r="BA1137" s="6" t="str">
        <f t="shared" si="298"/>
        <v/>
      </c>
    </row>
    <row r="1138" spans="2:53">
      <c r="B1138" s="2">
        <v>42644</v>
      </c>
      <c r="C1138" s="3">
        <v>87</v>
      </c>
      <c r="D1138" s="3" t="s">
        <v>174</v>
      </c>
      <c r="E1138" s="4">
        <v>42645.114583333336</v>
      </c>
      <c r="F1138" s="5" t="s">
        <v>253</v>
      </c>
      <c r="G1138" s="5" t="s">
        <v>881</v>
      </c>
      <c r="H1138" s="3" t="s">
        <v>253</v>
      </c>
      <c r="I1138" s="3" t="s">
        <v>881</v>
      </c>
      <c r="J1138" s="5">
        <v>3.02</v>
      </c>
      <c r="K1138" s="5">
        <v>2.92</v>
      </c>
      <c r="L1138" s="5">
        <v>2.2000000000000002</v>
      </c>
      <c r="M1138" s="3">
        <v>1.49</v>
      </c>
      <c r="N1138" s="3">
        <v>4</v>
      </c>
      <c r="O1138" s="3">
        <v>4.8</v>
      </c>
      <c r="P1138" s="3">
        <v>1</v>
      </c>
      <c r="V1138" s="6" t="str">
        <f t="shared" si="290"/>
        <v>意甲</v>
      </c>
      <c r="AD1138" s="12"/>
      <c r="AG1138" s="6">
        <f t="shared" si="299"/>
        <v>0</v>
      </c>
      <c r="AH1138" s="6">
        <f t="shared" si="300"/>
        <v>0</v>
      </c>
      <c r="AI1138" s="6" t="str">
        <f t="shared" si="301"/>
        <v/>
      </c>
      <c r="AJ1138" s="6" t="str">
        <f t="shared" si="302"/>
        <v/>
      </c>
      <c r="AK1138" s="6">
        <f t="shared" si="303"/>
        <v>0</v>
      </c>
      <c r="AL1138" s="6">
        <f t="shared" si="304"/>
        <v>0</v>
      </c>
      <c r="AM1138" s="6" t="str">
        <f t="shared" si="305"/>
        <v/>
      </c>
      <c r="AN1138" s="6" t="str">
        <f t="shared" si="306"/>
        <v/>
      </c>
      <c r="AT1138" s="6">
        <f t="shared" si="291"/>
        <v>0</v>
      </c>
      <c r="AU1138" s="6">
        <f t="shared" si="292"/>
        <v>1</v>
      </c>
      <c r="AV1138" s="6" t="str">
        <f t="shared" si="293"/>
        <v/>
      </c>
      <c r="AW1138" s="6" t="str">
        <f t="shared" si="294"/>
        <v/>
      </c>
      <c r="AX1138" s="6">
        <f t="shared" si="295"/>
        <v>0</v>
      </c>
      <c r="AY1138" s="6">
        <f t="shared" si="296"/>
        <v>0</v>
      </c>
      <c r="AZ1138" s="6" t="str">
        <f t="shared" si="297"/>
        <v/>
      </c>
      <c r="BA1138" s="6" t="str">
        <f t="shared" si="298"/>
        <v/>
      </c>
    </row>
    <row r="1139" spans="2:53">
      <c r="B1139" s="2">
        <v>42644</v>
      </c>
      <c r="C1139" s="3">
        <v>88</v>
      </c>
      <c r="D1139" s="3" t="s">
        <v>191</v>
      </c>
      <c r="E1139" s="4">
        <v>42645.114583333336</v>
      </c>
      <c r="F1139" s="5" t="s">
        <v>1045</v>
      </c>
      <c r="G1139" s="5" t="s">
        <v>193</v>
      </c>
      <c r="H1139" s="3" t="s">
        <v>1045</v>
      </c>
      <c r="I1139" s="3" t="s">
        <v>193</v>
      </c>
      <c r="J1139" s="5">
        <v>1.7</v>
      </c>
      <c r="K1139" s="5">
        <v>3.1</v>
      </c>
      <c r="L1139" s="5">
        <v>4.5999999999999996</v>
      </c>
      <c r="M1139" s="3">
        <v>3.5</v>
      </c>
      <c r="N1139" s="3">
        <v>3.3</v>
      </c>
      <c r="O1139" s="3">
        <v>1.85</v>
      </c>
      <c r="P1139" s="3">
        <v>-1</v>
      </c>
      <c r="V1139" s="6" t="str">
        <f t="shared" si="290"/>
        <v>西甲</v>
      </c>
      <c r="AD1139" s="12"/>
      <c r="AG1139" s="6">
        <f t="shared" si="299"/>
        <v>0</v>
      </c>
      <c r="AH1139" s="6">
        <f t="shared" si="300"/>
        <v>0</v>
      </c>
      <c r="AI1139" s="6" t="str">
        <f t="shared" si="301"/>
        <v/>
      </c>
      <c r="AJ1139" s="6" t="str">
        <f t="shared" si="302"/>
        <v/>
      </c>
      <c r="AK1139" s="6">
        <f t="shared" si="303"/>
        <v>0</v>
      </c>
      <c r="AL1139" s="6">
        <f t="shared" si="304"/>
        <v>0</v>
      </c>
      <c r="AM1139" s="6" t="str">
        <f t="shared" si="305"/>
        <v/>
      </c>
      <c r="AN1139" s="6" t="str">
        <f t="shared" si="306"/>
        <v/>
      </c>
      <c r="AT1139" s="6">
        <f t="shared" si="291"/>
        <v>0</v>
      </c>
      <c r="AU1139" s="6">
        <f t="shared" si="292"/>
        <v>1</v>
      </c>
      <c r="AV1139" s="6" t="str">
        <f t="shared" si="293"/>
        <v/>
      </c>
      <c r="AW1139" s="6" t="str">
        <f t="shared" si="294"/>
        <v/>
      </c>
      <c r="AX1139" s="6">
        <f t="shared" si="295"/>
        <v>0</v>
      </c>
      <c r="AY1139" s="6">
        <f t="shared" si="296"/>
        <v>0</v>
      </c>
      <c r="AZ1139" s="6" t="str">
        <f t="shared" si="297"/>
        <v/>
      </c>
      <c r="BA1139" s="6" t="str">
        <f t="shared" si="298"/>
        <v/>
      </c>
    </row>
    <row r="1140" spans="2:53">
      <c r="B1140" s="2">
        <v>42644</v>
      </c>
      <c r="C1140" s="3">
        <v>89</v>
      </c>
      <c r="D1140" s="3" t="s">
        <v>81</v>
      </c>
      <c r="E1140" s="4">
        <v>42645.114583333336</v>
      </c>
      <c r="F1140" s="5" t="s">
        <v>105</v>
      </c>
      <c r="G1140" s="5" t="s">
        <v>909</v>
      </c>
      <c r="H1140" s="3" t="s">
        <v>105</v>
      </c>
      <c r="I1140" s="3" t="s">
        <v>909</v>
      </c>
      <c r="J1140" s="5">
        <v>2.0699999999999998</v>
      </c>
      <c r="K1140" s="5">
        <v>3.3</v>
      </c>
      <c r="L1140" s="5">
        <v>2.92</v>
      </c>
      <c r="M1140" s="3">
        <v>4.25</v>
      </c>
      <c r="N1140" s="3">
        <v>4.05</v>
      </c>
      <c r="O1140" s="3">
        <v>1.55</v>
      </c>
      <c r="P1140" s="3">
        <v>-1</v>
      </c>
      <c r="V1140" s="6" t="str">
        <f t="shared" si="290"/>
        <v>荷甲</v>
      </c>
      <c r="AD1140" s="12"/>
      <c r="AG1140" s="6">
        <f t="shared" si="299"/>
        <v>0</v>
      </c>
      <c r="AH1140" s="6">
        <f t="shared" si="300"/>
        <v>0</v>
      </c>
      <c r="AI1140" s="6" t="str">
        <f t="shared" si="301"/>
        <v/>
      </c>
      <c r="AJ1140" s="6" t="str">
        <f t="shared" si="302"/>
        <v/>
      </c>
      <c r="AK1140" s="6">
        <f t="shared" si="303"/>
        <v>0</v>
      </c>
      <c r="AL1140" s="6">
        <f t="shared" si="304"/>
        <v>0</v>
      </c>
      <c r="AM1140" s="6" t="str">
        <f t="shared" si="305"/>
        <v/>
      </c>
      <c r="AN1140" s="6" t="str">
        <f t="shared" si="306"/>
        <v/>
      </c>
      <c r="AT1140" s="6">
        <f t="shared" si="291"/>
        <v>0</v>
      </c>
      <c r="AU1140" s="6">
        <f t="shared" si="292"/>
        <v>1</v>
      </c>
      <c r="AV1140" s="6" t="str">
        <f t="shared" si="293"/>
        <v/>
      </c>
      <c r="AW1140" s="6" t="str">
        <f t="shared" si="294"/>
        <v/>
      </c>
      <c r="AX1140" s="6">
        <f t="shared" si="295"/>
        <v>0</v>
      </c>
      <c r="AY1140" s="6">
        <f t="shared" si="296"/>
        <v>0</v>
      </c>
      <c r="AZ1140" s="6" t="str">
        <f t="shared" si="297"/>
        <v/>
      </c>
      <c r="BA1140" s="6" t="str">
        <f t="shared" si="298"/>
        <v/>
      </c>
    </row>
    <row r="1141" spans="2:53">
      <c r="B1141" s="2">
        <v>42644</v>
      </c>
      <c r="C1141" s="3">
        <v>90</v>
      </c>
      <c r="D1141" s="3" t="s">
        <v>143</v>
      </c>
      <c r="E1141" s="4">
        <v>42645.125</v>
      </c>
      <c r="F1141" s="5" t="s">
        <v>266</v>
      </c>
      <c r="G1141" s="5" t="s">
        <v>296</v>
      </c>
      <c r="H1141" s="3" t="s">
        <v>268</v>
      </c>
      <c r="I1141" s="3" t="s">
        <v>296</v>
      </c>
      <c r="J1141" s="5">
        <v>1.83</v>
      </c>
      <c r="K1141" s="5">
        <v>3.25</v>
      </c>
      <c r="L1141" s="5">
        <v>3.65</v>
      </c>
      <c r="M1141" s="3">
        <v>3.65</v>
      </c>
      <c r="N1141" s="3">
        <v>3.65</v>
      </c>
      <c r="O1141" s="3">
        <v>1.72</v>
      </c>
      <c r="P1141" s="3">
        <v>-1</v>
      </c>
      <c r="V1141" s="6" t="str">
        <f t="shared" si="290"/>
        <v>巴西甲</v>
      </c>
      <c r="AD1141" s="12"/>
      <c r="AG1141" s="6">
        <f t="shared" si="299"/>
        <v>0</v>
      </c>
      <c r="AH1141" s="6">
        <f t="shared" si="300"/>
        <v>0</v>
      </c>
      <c r="AI1141" s="6" t="str">
        <f t="shared" si="301"/>
        <v/>
      </c>
      <c r="AJ1141" s="6" t="str">
        <f t="shared" si="302"/>
        <v/>
      </c>
      <c r="AK1141" s="6">
        <f t="shared" si="303"/>
        <v>0</v>
      </c>
      <c r="AL1141" s="6">
        <f t="shared" si="304"/>
        <v>0</v>
      </c>
      <c r="AM1141" s="6" t="str">
        <f t="shared" si="305"/>
        <v/>
      </c>
      <c r="AN1141" s="6" t="str">
        <f t="shared" si="306"/>
        <v/>
      </c>
      <c r="AT1141" s="6">
        <f t="shared" si="291"/>
        <v>0</v>
      </c>
      <c r="AU1141" s="6">
        <f t="shared" si="292"/>
        <v>1</v>
      </c>
      <c r="AV1141" s="6" t="str">
        <f t="shared" si="293"/>
        <v/>
      </c>
      <c r="AW1141" s="6" t="str">
        <f t="shared" si="294"/>
        <v/>
      </c>
      <c r="AX1141" s="6">
        <f t="shared" si="295"/>
        <v>0</v>
      </c>
      <c r="AY1141" s="6">
        <f t="shared" si="296"/>
        <v>0</v>
      </c>
      <c r="AZ1141" s="6" t="str">
        <f t="shared" si="297"/>
        <v/>
      </c>
      <c r="BA1141" s="6" t="str">
        <f t="shared" si="298"/>
        <v/>
      </c>
    </row>
    <row r="1142" spans="2:53">
      <c r="B1142" s="2">
        <v>42644</v>
      </c>
      <c r="C1142" s="3">
        <v>91</v>
      </c>
      <c r="D1142" s="3" t="s">
        <v>143</v>
      </c>
      <c r="E1142" s="4">
        <v>42645.125</v>
      </c>
      <c r="F1142" s="5" t="s">
        <v>274</v>
      </c>
      <c r="G1142" s="5" t="s">
        <v>267</v>
      </c>
      <c r="H1142" s="3" t="s">
        <v>274</v>
      </c>
      <c r="I1142" s="3" t="s">
        <v>267</v>
      </c>
      <c r="J1142" s="5">
        <v>2.4</v>
      </c>
      <c r="K1142" s="5">
        <v>3</v>
      </c>
      <c r="L1142" s="5">
        <v>2.65</v>
      </c>
      <c r="M1142" s="3">
        <v>5.5</v>
      </c>
      <c r="N1142" s="3">
        <v>4.2</v>
      </c>
      <c r="O1142" s="3">
        <v>1.41</v>
      </c>
      <c r="P1142" s="3">
        <v>-1</v>
      </c>
      <c r="V1142" s="6" t="str">
        <f t="shared" si="290"/>
        <v>巴西甲</v>
      </c>
      <c r="AD1142" s="12"/>
      <c r="AG1142" s="6">
        <f t="shared" si="299"/>
        <v>0</v>
      </c>
      <c r="AH1142" s="6">
        <f t="shared" si="300"/>
        <v>0</v>
      </c>
      <c r="AI1142" s="6" t="str">
        <f t="shared" si="301"/>
        <v/>
      </c>
      <c r="AJ1142" s="6" t="str">
        <f t="shared" si="302"/>
        <v/>
      </c>
      <c r="AK1142" s="6">
        <f t="shared" si="303"/>
        <v>0</v>
      </c>
      <c r="AL1142" s="6">
        <f t="shared" si="304"/>
        <v>0</v>
      </c>
      <c r="AM1142" s="6" t="str">
        <f t="shared" si="305"/>
        <v/>
      </c>
      <c r="AN1142" s="6" t="str">
        <f t="shared" si="306"/>
        <v/>
      </c>
      <c r="AT1142" s="6">
        <f t="shared" si="291"/>
        <v>0</v>
      </c>
      <c r="AU1142" s="6">
        <f t="shared" si="292"/>
        <v>1</v>
      </c>
      <c r="AV1142" s="6" t="str">
        <f t="shared" si="293"/>
        <v/>
      </c>
      <c r="AW1142" s="6" t="str">
        <f t="shared" si="294"/>
        <v/>
      </c>
      <c r="AX1142" s="6">
        <f t="shared" si="295"/>
        <v>0</v>
      </c>
      <c r="AY1142" s="6">
        <f t="shared" si="296"/>
        <v>0</v>
      </c>
      <c r="AZ1142" s="6" t="str">
        <f t="shared" si="297"/>
        <v/>
      </c>
      <c r="BA1142" s="6" t="str">
        <f t="shared" si="298"/>
        <v/>
      </c>
    </row>
    <row r="1143" spans="2:53">
      <c r="B1143" s="2">
        <v>42644</v>
      </c>
      <c r="C1143" s="3">
        <v>92</v>
      </c>
      <c r="D1143" s="3" t="s">
        <v>143</v>
      </c>
      <c r="E1143" s="4">
        <v>42645.125</v>
      </c>
      <c r="F1143" s="5" t="s">
        <v>147</v>
      </c>
      <c r="G1143" s="5" t="s">
        <v>520</v>
      </c>
      <c r="H1143" s="3" t="s">
        <v>147</v>
      </c>
      <c r="I1143" s="3" t="s">
        <v>520</v>
      </c>
      <c r="J1143" s="5">
        <v>1.44</v>
      </c>
      <c r="K1143" s="5">
        <v>3.75</v>
      </c>
      <c r="L1143" s="5">
        <v>6</v>
      </c>
      <c r="M1143" s="3">
        <v>2.5499999999999998</v>
      </c>
      <c r="N1143" s="3">
        <v>3.3</v>
      </c>
      <c r="O1143" s="3">
        <v>2.31</v>
      </c>
      <c r="P1143" s="3">
        <v>-1</v>
      </c>
      <c r="V1143" s="6" t="str">
        <f t="shared" si="290"/>
        <v>巴西甲</v>
      </c>
      <c r="AD1143" s="12"/>
      <c r="AG1143" s="6">
        <f t="shared" si="299"/>
        <v>0</v>
      </c>
      <c r="AH1143" s="6">
        <f t="shared" si="300"/>
        <v>0</v>
      </c>
      <c r="AI1143" s="6" t="str">
        <f t="shared" si="301"/>
        <v/>
      </c>
      <c r="AJ1143" s="6" t="str">
        <f t="shared" si="302"/>
        <v/>
      </c>
      <c r="AK1143" s="6">
        <f t="shared" si="303"/>
        <v>0</v>
      </c>
      <c r="AL1143" s="6">
        <f t="shared" si="304"/>
        <v>0</v>
      </c>
      <c r="AM1143" s="6" t="str">
        <f t="shared" si="305"/>
        <v/>
      </c>
      <c r="AN1143" s="6" t="str">
        <f t="shared" si="306"/>
        <v/>
      </c>
      <c r="AT1143" s="6">
        <f t="shared" si="291"/>
        <v>0</v>
      </c>
      <c r="AU1143" s="6">
        <f t="shared" si="292"/>
        <v>1</v>
      </c>
      <c r="AV1143" s="6" t="str">
        <f t="shared" si="293"/>
        <v/>
      </c>
      <c r="AW1143" s="6" t="str">
        <f t="shared" si="294"/>
        <v/>
      </c>
      <c r="AX1143" s="6">
        <f t="shared" si="295"/>
        <v>0</v>
      </c>
      <c r="AY1143" s="6">
        <f t="shared" si="296"/>
        <v>0</v>
      </c>
      <c r="AZ1143" s="6" t="str">
        <f t="shared" si="297"/>
        <v/>
      </c>
      <c r="BA1143" s="6" t="str">
        <f t="shared" si="298"/>
        <v/>
      </c>
    </row>
    <row r="1144" spans="2:53">
      <c r="B1144" s="2">
        <v>42644</v>
      </c>
      <c r="C1144" s="3">
        <v>93</v>
      </c>
      <c r="D1144" s="3" t="s">
        <v>36</v>
      </c>
      <c r="E1144" s="4">
        <v>42645.145833333336</v>
      </c>
      <c r="F1144" s="5" t="s">
        <v>439</v>
      </c>
      <c r="G1144" s="5" t="s">
        <v>204</v>
      </c>
      <c r="H1144" s="3" t="s">
        <v>440</v>
      </c>
      <c r="I1144" s="3" t="s">
        <v>204</v>
      </c>
      <c r="J1144" s="5">
        <v>10.7</v>
      </c>
      <c r="K1144" s="5">
        <v>4.95</v>
      </c>
      <c r="L1144" s="5">
        <v>1.2</v>
      </c>
      <c r="M1144" s="3">
        <v>3.42</v>
      </c>
      <c r="N1144" s="3">
        <v>3.7</v>
      </c>
      <c r="O1144" s="3">
        <v>1.77</v>
      </c>
      <c r="P1144" s="3">
        <v>1</v>
      </c>
      <c r="V1144" s="6" t="str">
        <f t="shared" si="290"/>
        <v>葡超</v>
      </c>
      <c r="AD1144" s="12"/>
      <c r="AG1144" s="6">
        <f t="shared" si="299"/>
        <v>0</v>
      </c>
      <c r="AH1144" s="6">
        <f t="shared" si="300"/>
        <v>0</v>
      </c>
      <c r="AI1144" s="6" t="str">
        <f t="shared" si="301"/>
        <v/>
      </c>
      <c r="AJ1144" s="6" t="str">
        <f t="shared" si="302"/>
        <v/>
      </c>
      <c r="AK1144" s="6">
        <f t="shared" si="303"/>
        <v>0</v>
      </c>
      <c r="AL1144" s="6">
        <f t="shared" si="304"/>
        <v>0</v>
      </c>
      <c r="AM1144" s="6" t="str">
        <f t="shared" si="305"/>
        <v/>
      </c>
      <c r="AN1144" s="6" t="str">
        <f t="shared" si="306"/>
        <v/>
      </c>
      <c r="AT1144" s="6">
        <f t="shared" si="291"/>
        <v>0</v>
      </c>
      <c r="AU1144" s="6">
        <f t="shared" si="292"/>
        <v>1</v>
      </c>
      <c r="AV1144" s="6" t="str">
        <f t="shared" si="293"/>
        <v/>
      </c>
      <c r="AW1144" s="6" t="str">
        <f t="shared" si="294"/>
        <v/>
      </c>
      <c r="AX1144" s="6">
        <f t="shared" si="295"/>
        <v>0</v>
      </c>
      <c r="AY1144" s="6">
        <f t="shared" si="296"/>
        <v>0</v>
      </c>
      <c r="AZ1144" s="6" t="str">
        <f t="shared" si="297"/>
        <v/>
      </c>
      <c r="BA1144" s="6" t="str">
        <f t="shared" si="298"/>
        <v/>
      </c>
    </row>
    <row r="1145" spans="2:53">
      <c r="B1145" s="2">
        <v>42644</v>
      </c>
      <c r="C1145" s="3">
        <v>94</v>
      </c>
      <c r="D1145" s="3" t="s">
        <v>143</v>
      </c>
      <c r="E1145" s="4">
        <v>42645.145833333336</v>
      </c>
      <c r="F1145" s="5" t="s">
        <v>459</v>
      </c>
      <c r="G1145" s="5" t="s">
        <v>356</v>
      </c>
      <c r="H1145" s="3" t="s">
        <v>459</v>
      </c>
      <c r="I1145" s="3" t="s">
        <v>356</v>
      </c>
      <c r="J1145" s="5">
        <v>2.2799999999999998</v>
      </c>
      <c r="K1145" s="5">
        <v>3</v>
      </c>
      <c r="L1145" s="5">
        <v>2.8</v>
      </c>
      <c r="M1145" s="3">
        <v>5.3</v>
      </c>
      <c r="N1145" s="3">
        <v>4</v>
      </c>
      <c r="O1145" s="3">
        <v>1.45</v>
      </c>
      <c r="P1145" s="3">
        <v>-1</v>
      </c>
      <c r="V1145" s="6" t="str">
        <f t="shared" si="290"/>
        <v>巴西甲</v>
      </c>
      <c r="AD1145" s="12"/>
      <c r="AG1145" s="6">
        <f t="shared" si="299"/>
        <v>0</v>
      </c>
      <c r="AH1145" s="6">
        <f t="shared" si="300"/>
        <v>0</v>
      </c>
      <c r="AI1145" s="6" t="str">
        <f t="shared" si="301"/>
        <v/>
      </c>
      <c r="AJ1145" s="6" t="str">
        <f t="shared" si="302"/>
        <v/>
      </c>
      <c r="AK1145" s="6">
        <f t="shared" si="303"/>
        <v>0</v>
      </c>
      <c r="AL1145" s="6">
        <f t="shared" si="304"/>
        <v>0</v>
      </c>
      <c r="AM1145" s="6" t="str">
        <f t="shared" si="305"/>
        <v/>
      </c>
      <c r="AN1145" s="6" t="str">
        <f t="shared" si="306"/>
        <v/>
      </c>
      <c r="AT1145" s="6">
        <f t="shared" si="291"/>
        <v>0</v>
      </c>
      <c r="AU1145" s="6">
        <f t="shared" si="292"/>
        <v>1</v>
      </c>
      <c r="AV1145" s="6" t="str">
        <f t="shared" si="293"/>
        <v/>
      </c>
      <c r="AW1145" s="6" t="str">
        <f t="shared" si="294"/>
        <v/>
      </c>
      <c r="AX1145" s="6">
        <f t="shared" si="295"/>
        <v>0</v>
      </c>
      <c r="AY1145" s="6">
        <f t="shared" si="296"/>
        <v>0</v>
      </c>
      <c r="AZ1145" s="6" t="str">
        <f t="shared" si="297"/>
        <v/>
      </c>
      <c r="BA1145" s="6" t="str">
        <f t="shared" si="298"/>
        <v/>
      </c>
    </row>
    <row r="1146" spans="2:53">
      <c r="B1146" s="2">
        <v>42644</v>
      </c>
      <c r="C1146" s="3">
        <v>95</v>
      </c>
      <c r="D1146" s="3" t="s">
        <v>143</v>
      </c>
      <c r="E1146" s="4">
        <v>42645.145833333336</v>
      </c>
      <c r="F1146" s="5" t="s">
        <v>527</v>
      </c>
      <c r="G1146" s="5" t="s">
        <v>273</v>
      </c>
      <c r="H1146" s="3" t="s">
        <v>527</v>
      </c>
      <c r="I1146" s="3" t="s">
        <v>273</v>
      </c>
      <c r="J1146" s="5">
        <v>2.3199999999999998</v>
      </c>
      <c r="K1146" s="5">
        <v>3.2</v>
      </c>
      <c r="L1146" s="5">
        <v>2.6</v>
      </c>
      <c r="M1146" s="3">
        <v>5.0999999999999996</v>
      </c>
      <c r="N1146" s="3">
        <v>4.2</v>
      </c>
      <c r="O1146" s="3">
        <v>1.44</v>
      </c>
      <c r="P1146" s="3">
        <v>-1</v>
      </c>
      <c r="V1146" s="6" t="str">
        <f t="shared" si="290"/>
        <v>巴西甲</v>
      </c>
      <c r="AD1146" s="12"/>
      <c r="AG1146" s="6">
        <f t="shared" si="299"/>
        <v>0</v>
      </c>
      <c r="AH1146" s="6">
        <f t="shared" si="300"/>
        <v>0</v>
      </c>
      <c r="AI1146" s="6" t="str">
        <f t="shared" si="301"/>
        <v/>
      </c>
      <c r="AJ1146" s="6" t="str">
        <f t="shared" si="302"/>
        <v/>
      </c>
      <c r="AK1146" s="6">
        <f t="shared" si="303"/>
        <v>0</v>
      </c>
      <c r="AL1146" s="6">
        <f t="shared" si="304"/>
        <v>0</v>
      </c>
      <c r="AM1146" s="6" t="str">
        <f t="shared" si="305"/>
        <v/>
      </c>
      <c r="AN1146" s="6" t="str">
        <f t="shared" si="306"/>
        <v/>
      </c>
      <c r="AT1146" s="6">
        <f t="shared" si="291"/>
        <v>0</v>
      </c>
      <c r="AU1146" s="6">
        <f t="shared" si="292"/>
        <v>1</v>
      </c>
      <c r="AV1146" s="6" t="str">
        <f t="shared" si="293"/>
        <v/>
      </c>
      <c r="AW1146" s="6" t="str">
        <f t="shared" si="294"/>
        <v/>
      </c>
      <c r="AX1146" s="6">
        <f t="shared" si="295"/>
        <v>0</v>
      </c>
      <c r="AY1146" s="6">
        <f t="shared" si="296"/>
        <v>0</v>
      </c>
      <c r="AZ1146" s="6" t="str">
        <f t="shared" si="297"/>
        <v/>
      </c>
      <c r="BA1146" s="6" t="str">
        <f t="shared" si="298"/>
        <v/>
      </c>
    </row>
    <row r="1147" spans="2:53">
      <c r="B1147" s="2">
        <v>42644</v>
      </c>
      <c r="C1147" s="3">
        <v>96</v>
      </c>
      <c r="D1147" s="3" t="s">
        <v>207</v>
      </c>
      <c r="E1147" s="4">
        <v>42645.15625</v>
      </c>
      <c r="F1147" s="5" t="s">
        <v>563</v>
      </c>
      <c r="G1147" s="5" t="s">
        <v>218</v>
      </c>
      <c r="H1147" s="3" t="s">
        <v>564</v>
      </c>
      <c r="I1147" s="3" t="s">
        <v>218</v>
      </c>
      <c r="J1147" s="5">
        <v>2.88</v>
      </c>
      <c r="K1147" s="5">
        <v>2.8</v>
      </c>
      <c r="L1147" s="5">
        <v>2.35</v>
      </c>
      <c r="M1147" s="3">
        <v>1.42</v>
      </c>
      <c r="N1147" s="3">
        <v>3.95</v>
      </c>
      <c r="O1147" s="3">
        <v>5.8</v>
      </c>
      <c r="P1147" s="3">
        <v>1</v>
      </c>
      <c r="V1147" s="6" t="str">
        <f t="shared" si="290"/>
        <v>阿甲</v>
      </c>
      <c r="AD1147" s="12"/>
      <c r="AG1147" s="6">
        <f t="shared" si="299"/>
        <v>0</v>
      </c>
      <c r="AH1147" s="6">
        <f t="shared" si="300"/>
        <v>0</v>
      </c>
      <c r="AI1147" s="6" t="str">
        <f t="shared" si="301"/>
        <v/>
      </c>
      <c r="AJ1147" s="6" t="str">
        <f t="shared" si="302"/>
        <v/>
      </c>
      <c r="AK1147" s="6">
        <f t="shared" si="303"/>
        <v>0</v>
      </c>
      <c r="AL1147" s="6">
        <f t="shared" si="304"/>
        <v>0</v>
      </c>
      <c r="AM1147" s="6" t="str">
        <f t="shared" si="305"/>
        <v/>
      </c>
      <c r="AN1147" s="6" t="str">
        <f t="shared" si="306"/>
        <v/>
      </c>
      <c r="AT1147" s="6">
        <f t="shared" si="291"/>
        <v>0</v>
      </c>
      <c r="AU1147" s="6">
        <f t="shared" si="292"/>
        <v>1</v>
      </c>
      <c r="AV1147" s="6" t="str">
        <f t="shared" si="293"/>
        <v/>
      </c>
      <c r="AW1147" s="6" t="str">
        <f t="shared" si="294"/>
        <v/>
      </c>
      <c r="AX1147" s="6">
        <f t="shared" si="295"/>
        <v>0</v>
      </c>
      <c r="AY1147" s="6">
        <f t="shared" si="296"/>
        <v>0</v>
      </c>
      <c r="AZ1147" s="6" t="str">
        <f t="shared" si="297"/>
        <v/>
      </c>
      <c r="BA1147" s="6" t="str">
        <f t="shared" si="298"/>
        <v/>
      </c>
    </row>
    <row r="1148" spans="2:53">
      <c r="B1148" s="2">
        <v>42644</v>
      </c>
      <c r="C1148" s="3">
        <v>97</v>
      </c>
      <c r="D1148" s="3" t="s">
        <v>207</v>
      </c>
      <c r="E1148" s="4">
        <v>42645.208333333336</v>
      </c>
      <c r="F1148" s="5" t="s">
        <v>1009</v>
      </c>
      <c r="G1148" s="5" t="s">
        <v>911</v>
      </c>
      <c r="H1148" s="3" t="s">
        <v>1009</v>
      </c>
      <c r="I1148" s="3" t="s">
        <v>912</v>
      </c>
      <c r="J1148" s="5">
        <v>1.45</v>
      </c>
      <c r="K1148" s="5">
        <v>3.5</v>
      </c>
      <c r="L1148" s="5">
        <v>6.5</v>
      </c>
      <c r="M1148" s="3">
        <v>2.58</v>
      </c>
      <c r="N1148" s="3">
        <v>3.3</v>
      </c>
      <c r="O1148" s="3">
        <v>2.2799999999999998</v>
      </c>
      <c r="P1148" s="3">
        <v>-1</v>
      </c>
      <c r="V1148" s="6" t="str">
        <f t="shared" si="290"/>
        <v>阿甲</v>
      </c>
      <c r="AD1148" s="12"/>
      <c r="AG1148" s="6">
        <f t="shared" si="299"/>
        <v>0</v>
      </c>
      <c r="AH1148" s="6">
        <f t="shared" si="300"/>
        <v>0</v>
      </c>
      <c r="AI1148" s="6" t="str">
        <f t="shared" si="301"/>
        <v/>
      </c>
      <c r="AJ1148" s="6" t="str">
        <f t="shared" si="302"/>
        <v/>
      </c>
      <c r="AK1148" s="6">
        <f t="shared" si="303"/>
        <v>0</v>
      </c>
      <c r="AL1148" s="6">
        <f t="shared" si="304"/>
        <v>0</v>
      </c>
      <c r="AM1148" s="6" t="str">
        <f t="shared" si="305"/>
        <v/>
      </c>
      <c r="AN1148" s="6" t="str">
        <f t="shared" si="306"/>
        <v/>
      </c>
      <c r="AT1148" s="6">
        <f t="shared" si="291"/>
        <v>0</v>
      </c>
      <c r="AU1148" s="6">
        <f t="shared" si="292"/>
        <v>1</v>
      </c>
      <c r="AV1148" s="6" t="str">
        <f t="shared" si="293"/>
        <v/>
      </c>
      <c r="AW1148" s="6" t="str">
        <f t="shared" si="294"/>
        <v/>
      </c>
      <c r="AX1148" s="6">
        <f t="shared" si="295"/>
        <v>0</v>
      </c>
      <c r="AY1148" s="6">
        <f t="shared" si="296"/>
        <v>0</v>
      </c>
      <c r="AZ1148" s="6" t="str">
        <f t="shared" si="297"/>
        <v/>
      </c>
      <c r="BA1148" s="6" t="str">
        <f t="shared" si="298"/>
        <v/>
      </c>
    </row>
    <row r="1149" spans="2:53">
      <c r="B1149" s="2">
        <v>42644</v>
      </c>
      <c r="C1149" s="3">
        <v>98</v>
      </c>
      <c r="D1149" s="3" t="s">
        <v>227</v>
      </c>
      <c r="E1149" s="4">
        <v>42645.208333333336</v>
      </c>
      <c r="F1149" s="5" t="s">
        <v>730</v>
      </c>
      <c r="G1149" s="5" t="s">
        <v>304</v>
      </c>
      <c r="H1149" s="3" t="s">
        <v>732</v>
      </c>
      <c r="I1149" s="3" t="s">
        <v>306</v>
      </c>
      <c r="J1149" s="5">
        <v>1.44</v>
      </c>
      <c r="K1149" s="5">
        <v>4.25</v>
      </c>
      <c r="L1149" s="5">
        <v>5</v>
      </c>
      <c r="M1149" s="3">
        <v>2.38</v>
      </c>
      <c r="N1149" s="3">
        <v>3.6</v>
      </c>
      <c r="O1149" s="3">
        <v>2.3199999999999998</v>
      </c>
      <c r="P1149" s="3">
        <v>-1</v>
      </c>
      <c r="V1149" s="6" t="str">
        <f t="shared" si="290"/>
        <v>智利甲</v>
      </c>
      <c r="AD1149" s="12"/>
      <c r="AG1149" s="6">
        <f t="shared" si="299"/>
        <v>0</v>
      </c>
      <c r="AH1149" s="6">
        <f t="shared" si="300"/>
        <v>0</v>
      </c>
      <c r="AI1149" s="6" t="str">
        <f t="shared" si="301"/>
        <v/>
      </c>
      <c r="AJ1149" s="6" t="str">
        <f t="shared" si="302"/>
        <v/>
      </c>
      <c r="AK1149" s="6">
        <f t="shared" si="303"/>
        <v>0</v>
      </c>
      <c r="AL1149" s="6">
        <f t="shared" si="304"/>
        <v>0</v>
      </c>
      <c r="AM1149" s="6" t="str">
        <f t="shared" si="305"/>
        <v/>
      </c>
      <c r="AN1149" s="6" t="str">
        <f t="shared" si="306"/>
        <v/>
      </c>
      <c r="AT1149" s="6">
        <f t="shared" si="291"/>
        <v>0</v>
      </c>
      <c r="AU1149" s="6">
        <f t="shared" si="292"/>
        <v>1</v>
      </c>
      <c r="AV1149" s="6" t="str">
        <f t="shared" si="293"/>
        <v/>
      </c>
      <c r="AW1149" s="6" t="str">
        <f t="shared" si="294"/>
        <v/>
      </c>
      <c r="AX1149" s="6">
        <f t="shared" si="295"/>
        <v>0</v>
      </c>
      <c r="AY1149" s="6">
        <f t="shared" si="296"/>
        <v>0</v>
      </c>
      <c r="AZ1149" s="6" t="str">
        <f t="shared" si="297"/>
        <v/>
      </c>
      <c r="BA1149" s="6" t="str">
        <f t="shared" si="298"/>
        <v/>
      </c>
    </row>
    <row r="1150" spans="2:53">
      <c r="B1150" s="2">
        <v>42644</v>
      </c>
      <c r="C1150" s="3">
        <v>99</v>
      </c>
      <c r="D1150" s="3" t="s">
        <v>143</v>
      </c>
      <c r="E1150" s="4">
        <v>42645.229166666664</v>
      </c>
      <c r="F1150" s="5" t="s">
        <v>144</v>
      </c>
      <c r="G1150" s="5" t="s">
        <v>272</v>
      </c>
      <c r="H1150" s="3" t="s">
        <v>144</v>
      </c>
      <c r="I1150" s="3" t="s">
        <v>272</v>
      </c>
      <c r="J1150" s="5">
        <v>1.59</v>
      </c>
      <c r="K1150" s="5">
        <v>3.5</v>
      </c>
      <c r="L1150" s="5">
        <v>4.6500000000000004</v>
      </c>
      <c r="M1150" s="3">
        <v>3</v>
      </c>
      <c r="N1150" s="3">
        <v>3.35</v>
      </c>
      <c r="O1150" s="3">
        <v>2.0099999999999998</v>
      </c>
      <c r="P1150" s="3">
        <v>-1</v>
      </c>
      <c r="V1150" s="6" t="str">
        <f t="shared" si="290"/>
        <v>巴西甲</v>
      </c>
      <c r="AD1150" s="12"/>
      <c r="AG1150" s="6">
        <f t="shared" si="299"/>
        <v>0</v>
      </c>
      <c r="AH1150" s="6">
        <f t="shared" si="300"/>
        <v>0</v>
      </c>
      <c r="AI1150" s="6" t="str">
        <f t="shared" si="301"/>
        <v/>
      </c>
      <c r="AJ1150" s="6" t="str">
        <f t="shared" si="302"/>
        <v/>
      </c>
      <c r="AK1150" s="6">
        <f t="shared" si="303"/>
        <v>0</v>
      </c>
      <c r="AL1150" s="6">
        <f t="shared" si="304"/>
        <v>0</v>
      </c>
      <c r="AM1150" s="6" t="str">
        <f t="shared" si="305"/>
        <v/>
      </c>
      <c r="AN1150" s="6" t="str">
        <f t="shared" si="306"/>
        <v/>
      </c>
      <c r="AT1150" s="6">
        <f t="shared" si="291"/>
        <v>0</v>
      </c>
      <c r="AU1150" s="6">
        <f t="shared" si="292"/>
        <v>1</v>
      </c>
      <c r="AV1150" s="6" t="str">
        <f t="shared" si="293"/>
        <v/>
      </c>
      <c r="AW1150" s="6" t="str">
        <f t="shared" si="294"/>
        <v/>
      </c>
      <c r="AX1150" s="6">
        <f t="shared" si="295"/>
        <v>0</v>
      </c>
      <c r="AY1150" s="6">
        <f t="shared" si="296"/>
        <v>0</v>
      </c>
      <c r="AZ1150" s="6" t="str">
        <f t="shared" si="297"/>
        <v/>
      </c>
      <c r="BA1150" s="6" t="str">
        <f t="shared" si="298"/>
        <v/>
      </c>
    </row>
    <row r="1151" spans="2:53">
      <c r="B1151" s="2">
        <v>42644</v>
      </c>
      <c r="C1151" s="3">
        <v>100</v>
      </c>
      <c r="D1151" s="3" t="s">
        <v>212</v>
      </c>
      <c r="E1151" s="4">
        <v>42645.25</v>
      </c>
      <c r="F1151" s="5" t="s">
        <v>931</v>
      </c>
      <c r="G1151" s="5" t="s">
        <v>630</v>
      </c>
      <c r="H1151" s="3" t="s">
        <v>931</v>
      </c>
      <c r="I1151" s="3" t="s">
        <v>631</v>
      </c>
      <c r="J1151" s="5">
        <v>1.47</v>
      </c>
      <c r="K1151" s="5">
        <v>3.8</v>
      </c>
      <c r="L1151" s="5">
        <v>5.4</v>
      </c>
      <c r="M1151" s="3">
        <v>2.63</v>
      </c>
      <c r="N1151" s="3">
        <v>3.3</v>
      </c>
      <c r="O1151" s="3">
        <v>2.2400000000000002</v>
      </c>
      <c r="P1151" s="3">
        <v>-1</v>
      </c>
      <c r="V1151" s="6" t="str">
        <f t="shared" si="290"/>
        <v>墨联</v>
      </c>
      <c r="AD1151" s="12"/>
      <c r="AG1151" s="6">
        <f t="shared" si="299"/>
        <v>0</v>
      </c>
      <c r="AH1151" s="6">
        <f t="shared" si="300"/>
        <v>0</v>
      </c>
      <c r="AI1151" s="6" t="str">
        <f t="shared" si="301"/>
        <v/>
      </c>
      <c r="AJ1151" s="6" t="str">
        <f t="shared" si="302"/>
        <v/>
      </c>
      <c r="AK1151" s="6">
        <f t="shared" si="303"/>
        <v>0</v>
      </c>
      <c r="AL1151" s="6">
        <f t="shared" si="304"/>
        <v>0</v>
      </c>
      <c r="AM1151" s="6" t="str">
        <f t="shared" si="305"/>
        <v/>
      </c>
      <c r="AN1151" s="6" t="str">
        <f t="shared" si="306"/>
        <v/>
      </c>
      <c r="AT1151" s="6">
        <f t="shared" si="291"/>
        <v>0</v>
      </c>
      <c r="AU1151" s="6">
        <f t="shared" si="292"/>
        <v>1</v>
      </c>
      <c r="AV1151" s="6" t="str">
        <f t="shared" si="293"/>
        <v/>
      </c>
      <c r="AW1151" s="6" t="str">
        <f t="shared" si="294"/>
        <v/>
      </c>
      <c r="AX1151" s="6">
        <f t="shared" si="295"/>
        <v>0</v>
      </c>
      <c r="AY1151" s="6">
        <f t="shared" si="296"/>
        <v>0</v>
      </c>
      <c r="AZ1151" s="6" t="str">
        <f t="shared" si="297"/>
        <v/>
      </c>
      <c r="BA1151" s="6" t="str">
        <f t="shared" si="298"/>
        <v/>
      </c>
    </row>
    <row r="1152" spans="2:53">
      <c r="B1152" s="2">
        <v>42644</v>
      </c>
      <c r="C1152" s="3">
        <v>101</v>
      </c>
      <c r="D1152" s="3" t="s">
        <v>212</v>
      </c>
      <c r="E1152" s="4">
        <v>42645.25</v>
      </c>
      <c r="F1152" s="5" t="s">
        <v>921</v>
      </c>
      <c r="G1152" s="5" t="s">
        <v>311</v>
      </c>
      <c r="H1152" s="3" t="s">
        <v>922</v>
      </c>
      <c r="I1152" s="3" t="s">
        <v>311</v>
      </c>
      <c r="J1152" s="5">
        <v>2.2200000000000002</v>
      </c>
      <c r="K1152" s="5">
        <v>3.2</v>
      </c>
      <c r="L1152" s="5">
        <v>2.73</v>
      </c>
      <c r="M1152" s="3">
        <v>4.9000000000000004</v>
      </c>
      <c r="N1152" s="3">
        <v>4</v>
      </c>
      <c r="O1152" s="3">
        <v>1.48</v>
      </c>
      <c r="P1152" s="3">
        <v>-1</v>
      </c>
      <c r="V1152" s="6" t="str">
        <f t="shared" si="290"/>
        <v>墨联</v>
      </c>
      <c r="AD1152" s="12"/>
      <c r="AG1152" s="6">
        <f t="shared" si="299"/>
        <v>0</v>
      </c>
      <c r="AH1152" s="6">
        <f t="shared" si="300"/>
        <v>0</v>
      </c>
      <c r="AI1152" s="6" t="str">
        <f t="shared" si="301"/>
        <v/>
      </c>
      <c r="AJ1152" s="6" t="str">
        <f t="shared" si="302"/>
        <v/>
      </c>
      <c r="AK1152" s="6">
        <f t="shared" si="303"/>
        <v>0</v>
      </c>
      <c r="AL1152" s="6">
        <f t="shared" si="304"/>
        <v>0</v>
      </c>
      <c r="AM1152" s="6" t="str">
        <f t="shared" si="305"/>
        <v/>
      </c>
      <c r="AN1152" s="6" t="str">
        <f t="shared" si="306"/>
        <v/>
      </c>
      <c r="AT1152" s="6">
        <f t="shared" si="291"/>
        <v>0</v>
      </c>
      <c r="AU1152" s="6">
        <f t="shared" si="292"/>
        <v>1</v>
      </c>
      <c r="AV1152" s="6" t="str">
        <f t="shared" si="293"/>
        <v/>
      </c>
      <c r="AW1152" s="6" t="str">
        <f t="shared" si="294"/>
        <v/>
      </c>
      <c r="AX1152" s="6">
        <f t="shared" si="295"/>
        <v>0</v>
      </c>
      <c r="AY1152" s="6">
        <f t="shared" si="296"/>
        <v>0</v>
      </c>
      <c r="AZ1152" s="6" t="str">
        <f t="shared" si="297"/>
        <v/>
      </c>
      <c r="BA1152" s="6" t="str">
        <f t="shared" si="298"/>
        <v/>
      </c>
    </row>
    <row r="1153" spans="2:53">
      <c r="B1153" s="2">
        <v>42644</v>
      </c>
      <c r="C1153" s="3">
        <v>102</v>
      </c>
      <c r="D1153" s="3" t="s">
        <v>207</v>
      </c>
      <c r="E1153" s="4">
        <v>42645.291666666664</v>
      </c>
      <c r="F1153" s="5" t="s">
        <v>290</v>
      </c>
      <c r="G1153" s="5" t="s">
        <v>910</v>
      </c>
      <c r="H1153" s="3" t="s">
        <v>290</v>
      </c>
      <c r="I1153" s="3" t="s">
        <v>910</v>
      </c>
      <c r="J1153" s="5">
        <v>1.34</v>
      </c>
      <c r="K1153" s="5">
        <v>3.9</v>
      </c>
      <c r="L1153" s="5">
        <v>7.9</v>
      </c>
      <c r="M1153" s="3">
        <v>2.33</v>
      </c>
      <c r="N1153" s="3">
        <v>3.15</v>
      </c>
      <c r="O1153" s="3">
        <v>2.62</v>
      </c>
      <c r="P1153" s="3">
        <v>-1</v>
      </c>
      <c r="V1153" s="6" t="str">
        <f t="shared" si="290"/>
        <v>阿甲</v>
      </c>
      <c r="AD1153" s="12"/>
      <c r="AG1153" s="6">
        <f t="shared" si="299"/>
        <v>0</v>
      </c>
      <c r="AH1153" s="6">
        <f t="shared" si="300"/>
        <v>0</v>
      </c>
      <c r="AI1153" s="6" t="str">
        <f t="shared" si="301"/>
        <v/>
      </c>
      <c r="AJ1153" s="6" t="str">
        <f t="shared" si="302"/>
        <v/>
      </c>
      <c r="AK1153" s="6">
        <f t="shared" si="303"/>
        <v>0</v>
      </c>
      <c r="AL1153" s="6">
        <f t="shared" si="304"/>
        <v>0</v>
      </c>
      <c r="AM1153" s="6" t="str">
        <f t="shared" si="305"/>
        <v/>
      </c>
      <c r="AN1153" s="6" t="str">
        <f t="shared" si="306"/>
        <v/>
      </c>
      <c r="AT1153" s="6">
        <f t="shared" si="291"/>
        <v>0</v>
      </c>
      <c r="AU1153" s="6">
        <f t="shared" si="292"/>
        <v>1</v>
      </c>
      <c r="AV1153" s="6" t="str">
        <f t="shared" si="293"/>
        <v/>
      </c>
      <c r="AW1153" s="6" t="str">
        <f t="shared" si="294"/>
        <v/>
      </c>
      <c r="AX1153" s="6">
        <f t="shared" si="295"/>
        <v>0</v>
      </c>
      <c r="AY1153" s="6">
        <f t="shared" si="296"/>
        <v>0</v>
      </c>
      <c r="AZ1153" s="6" t="str">
        <f t="shared" si="297"/>
        <v/>
      </c>
      <c r="BA1153" s="6" t="str">
        <f t="shared" si="298"/>
        <v/>
      </c>
    </row>
    <row r="1154" spans="2:53">
      <c r="B1154" s="2">
        <v>42644</v>
      </c>
      <c r="C1154" s="3">
        <v>103</v>
      </c>
      <c r="D1154" s="3" t="s">
        <v>240</v>
      </c>
      <c r="E1154" s="4">
        <v>42645.291666666664</v>
      </c>
      <c r="F1154" s="5" t="s">
        <v>241</v>
      </c>
      <c r="G1154" s="5" t="s">
        <v>920</v>
      </c>
      <c r="H1154" s="3" t="s">
        <v>241</v>
      </c>
      <c r="I1154" s="3" t="s">
        <v>920</v>
      </c>
      <c r="J1154" s="5">
        <v>1.39</v>
      </c>
      <c r="K1154" s="5">
        <v>4.3499999999999996</v>
      </c>
      <c r="L1154" s="5">
        <v>5.6</v>
      </c>
      <c r="M1154" s="3">
        <v>2.25</v>
      </c>
      <c r="N1154" s="3">
        <v>3.6</v>
      </c>
      <c r="O1154" s="3">
        <v>2.46</v>
      </c>
      <c r="P1154" s="3">
        <v>-1</v>
      </c>
      <c r="V1154" s="6" t="str">
        <f t="shared" ref="V1154:V1217" si="307">D1154</f>
        <v>美职</v>
      </c>
      <c r="AD1154" s="12"/>
      <c r="AG1154" s="6">
        <f t="shared" si="299"/>
        <v>0</v>
      </c>
      <c r="AH1154" s="6">
        <f t="shared" si="300"/>
        <v>0</v>
      </c>
      <c r="AI1154" s="6" t="str">
        <f t="shared" si="301"/>
        <v/>
      </c>
      <c r="AJ1154" s="6" t="str">
        <f t="shared" si="302"/>
        <v/>
      </c>
      <c r="AK1154" s="6">
        <f t="shared" si="303"/>
        <v>0</v>
      </c>
      <c r="AL1154" s="6">
        <f t="shared" si="304"/>
        <v>0</v>
      </c>
      <c r="AM1154" s="6" t="str">
        <f t="shared" si="305"/>
        <v/>
      </c>
      <c r="AN1154" s="6" t="str">
        <f t="shared" si="306"/>
        <v/>
      </c>
      <c r="AT1154" s="6">
        <f t="shared" si="291"/>
        <v>0</v>
      </c>
      <c r="AU1154" s="6">
        <f t="shared" si="292"/>
        <v>1</v>
      </c>
      <c r="AV1154" s="6" t="str">
        <f t="shared" si="293"/>
        <v/>
      </c>
      <c r="AW1154" s="6" t="str">
        <f t="shared" si="294"/>
        <v/>
      </c>
      <c r="AX1154" s="6">
        <f t="shared" si="295"/>
        <v>0</v>
      </c>
      <c r="AY1154" s="6">
        <f t="shared" si="296"/>
        <v>0</v>
      </c>
      <c r="AZ1154" s="6" t="str">
        <f t="shared" si="297"/>
        <v/>
      </c>
      <c r="BA1154" s="6" t="str">
        <f t="shared" si="298"/>
        <v/>
      </c>
    </row>
    <row r="1155" spans="2:53">
      <c r="B1155" s="2">
        <v>42644</v>
      </c>
      <c r="C1155" s="3">
        <v>104</v>
      </c>
      <c r="D1155" s="3" t="s">
        <v>240</v>
      </c>
      <c r="E1155" s="4">
        <v>42645.3125</v>
      </c>
      <c r="F1155" s="5" t="s">
        <v>1008</v>
      </c>
      <c r="G1155" s="5" t="s">
        <v>802</v>
      </c>
      <c r="H1155" s="3" t="s">
        <v>1008</v>
      </c>
      <c r="I1155" s="3" t="s">
        <v>803</v>
      </c>
      <c r="J1155" s="5">
        <v>1.57</v>
      </c>
      <c r="K1155" s="5">
        <v>3.7</v>
      </c>
      <c r="L1155" s="5">
        <v>4.5</v>
      </c>
      <c r="M1155" s="3">
        <v>2.75</v>
      </c>
      <c r="N1155" s="3">
        <v>3.65</v>
      </c>
      <c r="O1155" s="3">
        <v>2.04</v>
      </c>
      <c r="P1155" s="3">
        <v>-1</v>
      </c>
      <c r="V1155" s="6" t="str">
        <f t="shared" si="307"/>
        <v>美职</v>
      </c>
      <c r="AD1155" s="12"/>
      <c r="AG1155" s="6">
        <f t="shared" si="299"/>
        <v>0</v>
      </c>
      <c r="AH1155" s="6">
        <f t="shared" si="300"/>
        <v>0</v>
      </c>
      <c r="AI1155" s="6" t="str">
        <f t="shared" si="301"/>
        <v/>
      </c>
      <c r="AJ1155" s="6" t="str">
        <f t="shared" si="302"/>
        <v/>
      </c>
      <c r="AK1155" s="6">
        <f t="shared" si="303"/>
        <v>0</v>
      </c>
      <c r="AL1155" s="6">
        <f t="shared" si="304"/>
        <v>0</v>
      </c>
      <c r="AM1155" s="6" t="str">
        <f t="shared" si="305"/>
        <v/>
      </c>
      <c r="AN1155" s="6" t="str">
        <f t="shared" si="306"/>
        <v/>
      </c>
      <c r="AT1155" s="6">
        <f t="shared" si="291"/>
        <v>0</v>
      </c>
      <c r="AU1155" s="6">
        <f t="shared" si="292"/>
        <v>1</v>
      </c>
      <c r="AV1155" s="6" t="str">
        <f t="shared" si="293"/>
        <v/>
      </c>
      <c r="AW1155" s="6" t="str">
        <f t="shared" si="294"/>
        <v/>
      </c>
      <c r="AX1155" s="6">
        <f t="shared" si="295"/>
        <v>0</v>
      </c>
      <c r="AY1155" s="6">
        <f t="shared" si="296"/>
        <v>0</v>
      </c>
      <c r="AZ1155" s="6" t="str">
        <f t="shared" si="297"/>
        <v/>
      </c>
      <c r="BA1155" s="6" t="str">
        <f t="shared" si="298"/>
        <v/>
      </c>
    </row>
    <row r="1156" spans="2:53">
      <c r="B1156" s="2">
        <v>42644</v>
      </c>
      <c r="C1156" s="3">
        <v>105</v>
      </c>
      <c r="D1156" s="3" t="s">
        <v>240</v>
      </c>
      <c r="E1156" s="4">
        <v>42645.3125</v>
      </c>
      <c r="F1156" s="5" t="s">
        <v>925</v>
      </c>
      <c r="G1156" s="5" t="s">
        <v>801</v>
      </c>
      <c r="H1156" s="3" t="s">
        <v>925</v>
      </c>
      <c r="I1156" s="3" t="s">
        <v>801</v>
      </c>
      <c r="J1156" s="5">
        <v>1.44</v>
      </c>
      <c r="K1156" s="5">
        <v>4.3</v>
      </c>
      <c r="L1156" s="5">
        <v>4.95</v>
      </c>
      <c r="M1156" s="3">
        <v>2.3199999999999998</v>
      </c>
      <c r="N1156" s="3">
        <v>3.75</v>
      </c>
      <c r="O1156" s="3">
        <v>2.3199999999999998</v>
      </c>
      <c r="P1156" s="3">
        <v>-1</v>
      </c>
      <c r="V1156" s="6" t="str">
        <f t="shared" si="307"/>
        <v>美职</v>
      </c>
      <c r="AD1156" s="12"/>
      <c r="AG1156" s="6">
        <f t="shared" si="299"/>
        <v>0</v>
      </c>
      <c r="AH1156" s="6">
        <f t="shared" si="300"/>
        <v>0</v>
      </c>
      <c r="AI1156" s="6" t="str">
        <f t="shared" si="301"/>
        <v/>
      </c>
      <c r="AJ1156" s="6" t="str">
        <f t="shared" si="302"/>
        <v/>
      </c>
      <c r="AK1156" s="6">
        <f t="shared" si="303"/>
        <v>0</v>
      </c>
      <c r="AL1156" s="6">
        <f t="shared" si="304"/>
        <v>0</v>
      </c>
      <c r="AM1156" s="6" t="str">
        <f t="shared" si="305"/>
        <v/>
      </c>
      <c r="AN1156" s="6" t="str">
        <f t="shared" si="306"/>
        <v/>
      </c>
      <c r="AT1156" s="6">
        <f t="shared" si="291"/>
        <v>0</v>
      </c>
      <c r="AU1156" s="6">
        <f t="shared" si="292"/>
        <v>1</v>
      </c>
      <c r="AV1156" s="6" t="str">
        <f t="shared" si="293"/>
        <v/>
      </c>
      <c r="AW1156" s="6" t="str">
        <f t="shared" si="294"/>
        <v/>
      </c>
      <c r="AX1156" s="6">
        <f t="shared" si="295"/>
        <v>0</v>
      </c>
      <c r="AY1156" s="6">
        <f t="shared" si="296"/>
        <v>0</v>
      </c>
      <c r="AZ1156" s="6" t="str">
        <f t="shared" si="297"/>
        <v/>
      </c>
      <c r="BA1156" s="6" t="str">
        <f t="shared" si="298"/>
        <v/>
      </c>
    </row>
    <row r="1157" spans="2:53">
      <c r="B1157" s="2">
        <v>42644</v>
      </c>
      <c r="C1157" s="3">
        <v>106</v>
      </c>
      <c r="D1157" s="3" t="s">
        <v>240</v>
      </c>
      <c r="E1157" s="4">
        <v>42645.3125</v>
      </c>
      <c r="F1157" s="5" t="s">
        <v>242</v>
      </c>
      <c r="G1157" s="5" t="s">
        <v>615</v>
      </c>
      <c r="H1157" s="3" t="s">
        <v>242</v>
      </c>
      <c r="I1157" s="3" t="s">
        <v>615</v>
      </c>
      <c r="J1157" s="5">
        <v>2.0299999999999998</v>
      </c>
      <c r="K1157" s="5">
        <v>3.25</v>
      </c>
      <c r="L1157" s="5">
        <v>3.05</v>
      </c>
      <c r="M1157" s="3">
        <v>4.05</v>
      </c>
      <c r="N1157" s="3">
        <v>4</v>
      </c>
      <c r="O1157" s="3">
        <v>1.58</v>
      </c>
      <c r="P1157" s="3">
        <v>-1</v>
      </c>
      <c r="V1157" s="6" t="str">
        <f t="shared" si="307"/>
        <v>美职</v>
      </c>
      <c r="AD1157" s="12"/>
      <c r="AG1157" s="6">
        <f t="shared" si="299"/>
        <v>0</v>
      </c>
      <c r="AH1157" s="6">
        <f t="shared" si="300"/>
        <v>0</v>
      </c>
      <c r="AI1157" s="6" t="str">
        <f t="shared" si="301"/>
        <v/>
      </c>
      <c r="AJ1157" s="6" t="str">
        <f t="shared" si="302"/>
        <v/>
      </c>
      <c r="AK1157" s="6">
        <f t="shared" si="303"/>
        <v>0</v>
      </c>
      <c r="AL1157" s="6">
        <f t="shared" si="304"/>
        <v>0</v>
      </c>
      <c r="AM1157" s="6" t="str">
        <f t="shared" si="305"/>
        <v/>
      </c>
      <c r="AN1157" s="6" t="str">
        <f t="shared" si="306"/>
        <v/>
      </c>
      <c r="AT1157" s="6">
        <f t="shared" si="291"/>
        <v>0</v>
      </c>
      <c r="AU1157" s="6">
        <f t="shared" si="292"/>
        <v>1</v>
      </c>
      <c r="AV1157" s="6" t="str">
        <f t="shared" si="293"/>
        <v/>
      </c>
      <c r="AW1157" s="6" t="str">
        <f t="shared" si="294"/>
        <v/>
      </c>
      <c r="AX1157" s="6">
        <f t="shared" si="295"/>
        <v>0</v>
      </c>
      <c r="AY1157" s="6">
        <f t="shared" si="296"/>
        <v>0</v>
      </c>
      <c r="AZ1157" s="6" t="str">
        <f t="shared" si="297"/>
        <v/>
      </c>
      <c r="BA1157" s="6" t="str">
        <f t="shared" si="298"/>
        <v/>
      </c>
    </row>
    <row r="1158" spans="2:53">
      <c r="B1158" s="2">
        <v>42644</v>
      </c>
      <c r="C1158" s="3">
        <v>107</v>
      </c>
      <c r="D1158" s="3" t="s">
        <v>143</v>
      </c>
      <c r="E1158" s="4">
        <v>42645.333333333336</v>
      </c>
      <c r="F1158" s="5" t="s">
        <v>295</v>
      </c>
      <c r="G1158" s="5" t="s">
        <v>148</v>
      </c>
      <c r="H1158" s="3" t="s">
        <v>295</v>
      </c>
      <c r="I1158" s="3" t="s">
        <v>148</v>
      </c>
      <c r="J1158" s="5">
        <v>1.31</v>
      </c>
      <c r="K1158" s="5">
        <v>4.1500000000000004</v>
      </c>
      <c r="L1158" s="5">
        <v>8</v>
      </c>
      <c r="M1158" s="3">
        <v>2.14</v>
      </c>
      <c r="N1158" s="3">
        <v>3.35</v>
      </c>
      <c r="O1158" s="3">
        <v>2.76</v>
      </c>
      <c r="P1158" s="3">
        <v>-1</v>
      </c>
      <c r="V1158" s="6" t="str">
        <f t="shared" si="307"/>
        <v>巴西甲</v>
      </c>
      <c r="AD1158" s="12"/>
      <c r="AG1158" s="6">
        <f t="shared" si="299"/>
        <v>0</v>
      </c>
      <c r="AH1158" s="6">
        <f t="shared" si="300"/>
        <v>0</v>
      </c>
      <c r="AI1158" s="6" t="str">
        <f t="shared" si="301"/>
        <v/>
      </c>
      <c r="AJ1158" s="6" t="str">
        <f t="shared" si="302"/>
        <v/>
      </c>
      <c r="AK1158" s="6">
        <f t="shared" si="303"/>
        <v>0</v>
      </c>
      <c r="AL1158" s="6">
        <f t="shared" si="304"/>
        <v>0</v>
      </c>
      <c r="AM1158" s="6" t="str">
        <f t="shared" si="305"/>
        <v/>
      </c>
      <c r="AN1158" s="6" t="str">
        <f t="shared" si="306"/>
        <v/>
      </c>
      <c r="AT1158" s="6">
        <f t="shared" si="291"/>
        <v>0</v>
      </c>
      <c r="AU1158" s="6">
        <f t="shared" si="292"/>
        <v>1</v>
      </c>
      <c r="AV1158" s="6" t="str">
        <f t="shared" si="293"/>
        <v/>
      </c>
      <c r="AW1158" s="6" t="str">
        <f t="shared" si="294"/>
        <v/>
      </c>
      <c r="AX1158" s="6">
        <f t="shared" si="295"/>
        <v>0</v>
      </c>
      <c r="AY1158" s="6">
        <f t="shared" si="296"/>
        <v>0</v>
      </c>
      <c r="AZ1158" s="6" t="str">
        <f t="shared" si="297"/>
        <v/>
      </c>
      <c r="BA1158" s="6" t="str">
        <f t="shared" si="298"/>
        <v/>
      </c>
    </row>
    <row r="1159" spans="2:53">
      <c r="B1159" s="2">
        <v>42644</v>
      </c>
      <c r="C1159" s="3">
        <v>108</v>
      </c>
      <c r="D1159" s="3" t="s">
        <v>212</v>
      </c>
      <c r="E1159" s="4">
        <v>42645.333333333336</v>
      </c>
      <c r="F1159" s="5" t="s">
        <v>660</v>
      </c>
      <c r="G1159" s="5" t="s">
        <v>938</v>
      </c>
      <c r="H1159" s="3" t="s">
        <v>660</v>
      </c>
      <c r="I1159" s="3" t="s">
        <v>938</v>
      </c>
      <c r="J1159" s="5">
        <v>1.95</v>
      </c>
      <c r="K1159" s="5">
        <v>3.4</v>
      </c>
      <c r="L1159" s="5">
        <v>3.1</v>
      </c>
      <c r="M1159" s="3">
        <v>3.8</v>
      </c>
      <c r="N1159" s="3">
        <v>3.95</v>
      </c>
      <c r="O1159" s="3">
        <v>1.63</v>
      </c>
      <c r="P1159" s="3">
        <v>-1</v>
      </c>
      <c r="V1159" s="6" t="str">
        <f t="shared" si="307"/>
        <v>墨联</v>
      </c>
      <c r="AD1159" s="12"/>
      <c r="AG1159" s="6">
        <f t="shared" si="299"/>
        <v>0</v>
      </c>
      <c r="AH1159" s="6">
        <f t="shared" si="300"/>
        <v>0</v>
      </c>
      <c r="AI1159" s="6" t="str">
        <f t="shared" si="301"/>
        <v/>
      </c>
      <c r="AJ1159" s="6" t="str">
        <f t="shared" si="302"/>
        <v/>
      </c>
      <c r="AK1159" s="6">
        <f t="shared" si="303"/>
        <v>0</v>
      </c>
      <c r="AL1159" s="6">
        <f t="shared" si="304"/>
        <v>0</v>
      </c>
      <c r="AM1159" s="6" t="str">
        <f t="shared" si="305"/>
        <v/>
      </c>
      <c r="AN1159" s="6" t="str">
        <f t="shared" si="306"/>
        <v/>
      </c>
      <c r="AT1159" s="6">
        <f t="shared" si="291"/>
        <v>0</v>
      </c>
      <c r="AU1159" s="6">
        <f t="shared" si="292"/>
        <v>1</v>
      </c>
      <c r="AV1159" s="6" t="str">
        <f t="shared" si="293"/>
        <v/>
      </c>
      <c r="AW1159" s="6" t="str">
        <f t="shared" si="294"/>
        <v/>
      </c>
      <c r="AX1159" s="6">
        <f t="shared" si="295"/>
        <v>0</v>
      </c>
      <c r="AY1159" s="6">
        <f t="shared" si="296"/>
        <v>0</v>
      </c>
      <c r="AZ1159" s="6" t="str">
        <f t="shared" si="297"/>
        <v/>
      </c>
      <c r="BA1159" s="6" t="str">
        <f t="shared" si="298"/>
        <v/>
      </c>
    </row>
    <row r="1160" spans="2:53">
      <c r="B1160" s="2">
        <v>42644</v>
      </c>
      <c r="C1160" s="3">
        <v>109</v>
      </c>
      <c r="D1160" s="3" t="s">
        <v>212</v>
      </c>
      <c r="E1160" s="4">
        <v>42645.337500000001</v>
      </c>
      <c r="F1160" s="5" t="s">
        <v>312</v>
      </c>
      <c r="G1160" s="5" t="s">
        <v>929</v>
      </c>
      <c r="H1160" s="3" t="s">
        <v>312</v>
      </c>
      <c r="I1160" s="3" t="s">
        <v>930</v>
      </c>
      <c r="J1160" s="5">
        <v>2.63</v>
      </c>
      <c r="K1160" s="5">
        <v>3.15</v>
      </c>
      <c r="L1160" s="5">
        <v>2.3199999999999998</v>
      </c>
      <c r="M1160" s="3">
        <v>1.44</v>
      </c>
      <c r="N1160" s="3">
        <v>4.2</v>
      </c>
      <c r="O1160" s="3">
        <v>5.0999999999999996</v>
      </c>
      <c r="P1160" s="3">
        <v>1</v>
      </c>
      <c r="V1160" s="6" t="str">
        <f t="shared" si="307"/>
        <v>墨联</v>
      </c>
      <c r="AD1160" s="12"/>
      <c r="AG1160" s="6">
        <f t="shared" si="299"/>
        <v>0</v>
      </c>
      <c r="AH1160" s="6">
        <f t="shared" si="300"/>
        <v>0</v>
      </c>
      <c r="AI1160" s="6" t="str">
        <f t="shared" si="301"/>
        <v/>
      </c>
      <c r="AJ1160" s="6" t="str">
        <f t="shared" si="302"/>
        <v/>
      </c>
      <c r="AK1160" s="6">
        <f t="shared" si="303"/>
        <v>0</v>
      </c>
      <c r="AL1160" s="6">
        <f t="shared" si="304"/>
        <v>0</v>
      </c>
      <c r="AM1160" s="6" t="str">
        <f t="shared" si="305"/>
        <v/>
      </c>
      <c r="AN1160" s="6" t="str">
        <f t="shared" si="306"/>
        <v/>
      </c>
      <c r="AT1160" s="6">
        <f t="shared" si="291"/>
        <v>0</v>
      </c>
      <c r="AU1160" s="6">
        <f t="shared" si="292"/>
        <v>1</v>
      </c>
      <c r="AV1160" s="6" t="str">
        <f t="shared" si="293"/>
        <v/>
      </c>
      <c r="AW1160" s="6" t="str">
        <f t="shared" si="294"/>
        <v/>
      </c>
      <c r="AX1160" s="6">
        <f t="shared" si="295"/>
        <v>0</v>
      </c>
      <c r="AY1160" s="6">
        <f t="shared" si="296"/>
        <v>0</v>
      </c>
      <c r="AZ1160" s="6" t="str">
        <f t="shared" si="297"/>
        <v/>
      </c>
      <c r="BA1160" s="6" t="str">
        <f t="shared" si="298"/>
        <v/>
      </c>
    </row>
    <row r="1161" spans="2:53">
      <c r="B1161" s="2">
        <v>42644</v>
      </c>
      <c r="C1161" s="3">
        <v>110</v>
      </c>
      <c r="D1161" s="3" t="s">
        <v>240</v>
      </c>
      <c r="E1161" s="4">
        <v>42645.375</v>
      </c>
      <c r="F1161" s="5" t="s">
        <v>934</v>
      </c>
      <c r="G1161" s="5" t="s">
        <v>292</v>
      </c>
      <c r="H1161" s="3" t="s">
        <v>934</v>
      </c>
      <c r="I1161" s="3" t="s">
        <v>292</v>
      </c>
      <c r="J1161" s="5">
        <v>1.74</v>
      </c>
      <c r="K1161" s="5">
        <v>3.28</v>
      </c>
      <c r="L1161" s="5">
        <v>4</v>
      </c>
      <c r="M1161" s="3">
        <v>3.4</v>
      </c>
      <c r="N1161" s="3">
        <v>3.55</v>
      </c>
      <c r="O1161" s="3">
        <v>1.81</v>
      </c>
      <c r="P1161" s="3">
        <v>-1</v>
      </c>
      <c r="V1161" s="6" t="str">
        <f t="shared" si="307"/>
        <v>美职</v>
      </c>
      <c r="AD1161" s="12"/>
      <c r="AG1161" s="6">
        <f t="shared" si="299"/>
        <v>0</v>
      </c>
      <c r="AH1161" s="6">
        <f t="shared" si="300"/>
        <v>0</v>
      </c>
      <c r="AI1161" s="6" t="str">
        <f t="shared" si="301"/>
        <v/>
      </c>
      <c r="AJ1161" s="6" t="str">
        <f t="shared" si="302"/>
        <v/>
      </c>
      <c r="AK1161" s="6">
        <f t="shared" si="303"/>
        <v>0</v>
      </c>
      <c r="AL1161" s="6">
        <f t="shared" si="304"/>
        <v>0</v>
      </c>
      <c r="AM1161" s="6" t="str">
        <f t="shared" si="305"/>
        <v/>
      </c>
      <c r="AN1161" s="6" t="str">
        <f t="shared" si="306"/>
        <v/>
      </c>
      <c r="AT1161" s="6">
        <f t="shared" si="291"/>
        <v>0</v>
      </c>
      <c r="AU1161" s="6">
        <f t="shared" si="292"/>
        <v>1</v>
      </c>
      <c r="AV1161" s="6" t="str">
        <f t="shared" si="293"/>
        <v/>
      </c>
      <c r="AW1161" s="6" t="str">
        <f t="shared" si="294"/>
        <v/>
      </c>
      <c r="AX1161" s="6">
        <f t="shared" si="295"/>
        <v>0</v>
      </c>
      <c r="AY1161" s="6">
        <f t="shared" si="296"/>
        <v>0</v>
      </c>
      <c r="AZ1161" s="6" t="str">
        <f t="shared" si="297"/>
        <v/>
      </c>
      <c r="BA1161" s="6" t="str">
        <f t="shared" si="298"/>
        <v/>
      </c>
    </row>
    <row r="1162" spans="2:53">
      <c r="B1162" s="2">
        <v>42644</v>
      </c>
      <c r="C1162" s="3">
        <v>111</v>
      </c>
      <c r="D1162" s="3" t="s">
        <v>240</v>
      </c>
      <c r="E1162" s="4">
        <v>42645.375</v>
      </c>
      <c r="F1162" s="5" t="s">
        <v>628</v>
      </c>
      <c r="G1162" s="5" t="s">
        <v>529</v>
      </c>
      <c r="H1162" s="3" t="s">
        <v>629</v>
      </c>
      <c r="I1162" s="3" t="s">
        <v>529</v>
      </c>
      <c r="J1162" s="5">
        <v>1.64</v>
      </c>
      <c r="K1162" s="5">
        <v>3.6</v>
      </c>
      <c r="L1162" s="5">
        <v>4.1500000000000004</v>
      </c>
      <c r="M1162" s="3">
        <v>2.95</v>
      </c>
      <c r="N1162" s="3">
        <v>3.65</v>
      </c>
      <c r="O1162" s="3">
        <v>1.94</v>
      </c>
      <c r="P1162" s="3">
        <v>-1</v>
      </c>
      <c r="V1162" s="6" t="str">
        <f t="shared" si="307"/>
        <v>美职</v>
      </c>
      <c r="AD1162" s="12"/>
      <c r="AG1162" s="6">
        <f t="shared" si="299"/>
        <v>0</v>
      </c>
      <c r="AH1162" s="6">
        <f t="shared" si="300"/>
        <v>0</v>
      </c>
      <c r="AI1162" s="6" t="str">
        <f t="shared" si="301"/>
        <v/>
      </c>
      <c r="AJ1162" s="6" t="str">
        <f t="shared" si="302"/>
        <v/>
      </c>
      <c r="AK1162" s="6">
        <f t="shared" si="303"/>
        <v>0</v>
      </c>
      <c r="AL1162" s="6">
        <f t="shared" si="304"/>
        <v>0</v>
      </c>
      <c r="AM1162" s="6" t="str">
        <f t="shared" si="305"/>
        <v/>
      </c>
      <c r="AN1162" s="6" t="str">
        <f t="shared" si="306"/>
        <v/>
      </c>
      <c r="AT1162" s="6">
        <f t="shared" ref="AT1162:AT1226" si="308">IF(AND(AB1162=$AB$4,AC1162=$AC$4),IF(W1162=$W$4,1,0)+IF(X1162=$X$4,1,0)+IF(Y1162=$Y$4,1,0),0)</f>
        <v>0</v>
      </c>
      <c r="AU1162" s="6">
        <f t="shared" ref="AU1162:AU1226" si="309">IF(AND(AB1162=$AB$4,AC1162=$AC$4),IF(W1162=$W$4,1,0)+IF(Z1162=$Z$4,1,0)+IF(X1162=$X$4,1,0)+IF(Y1162=$Y$4,1,0)+IF(AA1162=$AA$4,1,0)+IF(V1162=$V$4,1,0),0)</f>
        <v>1</v>
      </c>
      <c r="AV1162" s="6" t="str">
        <f t="shared" ref="AV1162:AV1226" si="310">IF(AND(AB1162=$AB$4,AC1162=$AC$4,AT1162=MAX(AT$10:AT$5002)),(J1162-J$4)^2+(K1162-K$4)^2+(L1162-L$4)^2+(M1162-M$4)^2+(N1162-N$4)^2+(O1162-O$4)^2,"")</f>
        <v/>
      </c>
      <c r="AW1162" s="6" t="str">
        <f t="shared" ref="AW1162:AW1226" si="311">IF(AND(AB1162=$AB$4,AC1162=$AC$4,AT1162=MAX(AT$10:AT$5002),AU1162=MAX(AU$10:AU$5002)),(J1162-J$4)^2+(K1162-K$4)^2+(L1162-L$4)^2+(M1162-M$4)^2+(N1162-N$4)^2+(O1162-O$4)^2,"")</f>
        <v/>
      </c>
      <c r="AX1162" s="6">
        <f t="shared" ref="AX1162:AX1226" si="312">IF(AND(AB1162=$AB$5,AC1162=$AC$5),IF(W1162=$W$5,1,0)+IF(X1162=$X$5,1,0)+IF(Y1162=$Y$5,1,0),0)</f>
        <v>0</v>
      </c>
      <c r="AY1162" s="6">
        <f t="shared" ref="AY1162:AY1226" si="313">IF(AND(AB1162=$AB$5,AC1162=$AC$5),IF(W1162=$W$5,1,0)+IF(Z1162=$Z$5,1,0)+IF(X1162=$X$5,1,0)+IF(Y1162=$Y$5,1,0)+IF(AA1162=$AA$5,1,0)+IF(V1162=$V$5,1,0),0)</f>
        <v>0</v>
      </c>
      <c r="AZ1162" s="6" t="str">
        <f t="shared" ref="AZ1162:AZ1226" si="314">IF(AND(AB1162=$AB$5,AC1162=$AC$5,AX1162=MAX(AX$10:AX$5002)),(J1162-J$4)^2+(K1162-K$4)^2+(L1162-L$4)^2+(M1162-M$4)^2+(N1162-N$4)^2+(O1162-O$4)^2,"")</f>
        <v/>
      </c>
      <c r="BA1162" s="6" t="str">
        <f t="shared" ref="BA1162:BA1226" si="315">IF(AND(AB1162=$AB$5,AC1162=$AC$5,AX1162=MAX(AX$10:AX$5002),AY1162=MAX(AY$10:AY$5002)),(J1162-J$4)^2+(K1162-K$4)^2+(L1162-L$4)^2+(M1162-M$4)^2+(N1162-N$4)^2+(O1162-O$4)^2,"")</f>
        <v/>
      </c>
    </row>
    <row r="1163" spans="2:53">
      <c r="B1163" s="2">
        <v>42644</v>
      </c>
      <c r="C1163" s="3">
        <v>112</v>
      </c>
      <c r="D1163" s="3" t="s">
        <v>212</v>
      </c>
      <c r="E1163" s="4">
        <v>42645.416666666664</v>
      </c>
      <c r="F1163" s="5" t="s">
        <v>919</v>
      </c>
      <c r="G1163" s="5" t="s">
        <v>214</v>
      </c>
      <c r="H1163" s="3" t="s">
        <v>919</v>
      </c>
      <c r="I1163" s="3" t="s">
        <v>214</v>
      </c>
      <c r="J1163" s="5">
        <v>1.63</v>
      </c>
      <c r="K1163" s="5">
        <v>3.55</v>
      </c>
      <c r="L1163" s="5">
        <v>4.26</v>
      </c>
      <c r="M1163" s="3">
        <v>3.13</v>
      </c>
      <c r="N1163" s="3">
        <v>3.4</v>
      </c>
      <c r="O1163" s="3">
        <v>1.94</v>
      </c>
      <c r="P1163" s="3">
        <v>-1</v>
      </c>
      <c r="V1163" s="6" t="str">
        <f t="shared" si="307"/>
        <v>墨联</v>
      </c>
      <c r="AD1163" s="12"/>
      <c r="AG1163" s="6">
        <f t="shared" ref="AG1163:AG1226" si="316">IF(AD1163=AD$4,IF(W1163=$W$4,1,0)+IF(X1163=$X$4,1,0)+IF(Y1163=$Y$4,1,0),0)</f>
        <v>0</v>
      </c>
      <c r="AH1163" s="6">
        <f t="shared" ref="AH1163:AH1226" si="317">IF(AD1163=AD$4,IF(W1163=$W$4,1,0)+IF(Z1163=$Z$4,1,0)+IF(X1163=$X$4,1,0)+IF(Y1163=$Y$4,1,0)+IF(AA1163=$AA$4,1,0)+IF(V1163=$V$4,1,0),0)</f>
        <v>0</v>
      </c>
      <c r="AI1163" s="6" t="str">
        <f t="shared" ref="AI1163:AI1226" si="318">IF(AND(AD1163=AD$4,AG1163=MAX(AG$10:AG$5002)),(J1163-J$4)^2+(K1163-K$4)^2+(L1163-L$4)^2+(M1163-M$4)^2+(N1163-N$4)^2+(O1163-O$4)^2,"")</f>
        <v/>
      </c>
      <c r="AJ1163" s="6" t="str">
        <f t="shared" ref="AJ1163:AJ1226" si="319">IF(AND(AD1163=AD$4,AG1163=MAX(AG$10:AG$5002),AH1163=MAX(AH$10:AH$5002)),(J1163-J$4)^2+(K1163-K$4)^2+(L1163-L$4)^2+(M1163-M$4)^2+(N1163-N$4)^2+(O1163-O$4)^2,"")</f>
        <v/>
      </c>
      <c r="AK1163" s="6">
        <f t="shared" ref="AK1163:AK1226" si="320">IF(AD1163=AD$5,IF(W1163=$W$5,1,0)+IF(X1163=$X$5,1,0)+IF(Y1163=$Y$5,1,0),0)</f>
        <v>0</v>
      </c>
      <c r="AL1163" s="6">
        <f t="shared" ref="AL1163:AL1226" si="321">IF(AD1163=AD$5,IF(W1163=$W$5,1,0)+IF(Z1163=$Z$5,1,0)+IF(X1163=$X$5,1,0)+IF(Y1163=$Y$5,1,0)+IF(AA1163=$AA$5,1,0)+IF(V1163=$V$5,1,0),0)</f>
        <v>0</v>
      </c>
      <c r="AM1163" s="6" t="str">
        <f t="shared" ref="AM1163:AM1226" si="322">IF(AND(AD1163=AD$5,AK1163=MAX(AK$10:AK$5002)),(J1163-J$4)^2+(K1163-K$4)^2+(L1163-L$4)^2+(M1163-M$4)^2+(N1163-N$4)^2+(O1163-O$4)^2,"")</f>
        <v/>
      </c>
      <c r="AN1163" s="6" t="str">
        <f t="shared" ref="AN1163:AN1226" si="323">IF(AND(AD1163=AD$5,AK1163=MAX(AK$10:AK$5002),AL1163=MAX(AL$10:AL$5002)),(J1163-J$4)^2+(K1163-K$4)^2+(L1163-L$4)^2+(M1163-M$4)^2+(N1163-N$4)^2+(O1163-O$4)^2,"")</f>
        <v/>
      </c>
      <c r="AT1163" s="6">
        <f t="shared" si="308"/>
        <v>0</v>
      </c>
      <c r="AU1163" s="6">
        <f t="shared" si="309"/>
        <v>1</v>
      </c>
      <c r="AV1163" s="6" t="str">
        <f t="shared" si="310"/>
        <v/>
      </c>
      <c r="AW1163" s="6" t="str">
        <f t="shared" si="311"/>
        <v/>
      </c>
      <c r="AX1163" s="6">
        <f t="shared" si="312"/>
        <v>0</v>
      </c>
      <c r="AY1163" s="6">
        <f t="shared" si="313"/>
        <v>0</v>
      </c>
      <c r="AZ1163" s="6" t="str">
        <f t="shared" si="314"/>
        <v/>
      </c>
      <c r="BA1163" s="6" t="str">
        <f t="shared" si="315"/>
        <v/>
      </c>
    </row>
    <row r="1164" spans="2:53">
      <c r="B1164" s="2">
        <v>42644</v>
      </c>
      <c r="C1164" s="3">
        <v>113</v>
      </c>
      <c r="D1164" s="3" t="s">
        <v>212</v>
      </c>
      <c r="E1164" s="4">
        <v>42645.416666666664</v>
      </c>
      <c r="F1164" s="5" t="s">
        <v>927</v>
      </c>
      <c r="G1164" s="5" t="s">
        <v>213</v>
      </c>
      <c r="H1164" s="3" t="s">
        <v>927</v>
      </c>
      <c r="I1164" s="3" t="s">
        <v>215</v>
      </c>
      <c r="J1164" s="5">
        <v>2.2799999999999998</v>
      </c>
      <c r="K1164" s="5">
        <v>3</v>
      </c>
      <c r="L1164" s="5">
        <v>2.8</v>
      </c>
      <c r="M1164" s="3">
        <v>5.26</v>
      </c>
      <c r="N1164" s="3">
        <v>4</v>
      </c>
      <c r="O1164" s="3">
        <v>1.45</v>
      </c>
      <c r="P1164" s="3">
        <v>-1</v>
      </c>
      <c r="V1164" s="6" t="str">
        <f t="shared" si="307"/>
        <v>墨联</v>
      </c>
      <c r="AD1164" s="12"/>
      <c r="AG1164" s="6">
        <f t="shared" si="316"/>
        <v>0</v>
      </c>
      <c r="AH1164" s="6">
        <f t="shared" si="317"/>
        <v>0</v>
      </c>
      <c r="AI1164" s="6" t="str">
        <f t="shared" si="318"/>
        <v/>
      </c>
      <c r="AJ1164" s="6" t="str">
        <f t="shared" si="319"/>
        <v/>
      </c>
      <c r="AK1164" s="6">
        <f t="shared" si="320"/>
        <v>0</v>
      </c>
      <c r="AL1164" s="6">
        <f t="shared" si="321"/>
        <v>0</v>
      </c>
      <c r="AM1164" s="6" t="str">
        <f t="shared" si="322"/>
        <v/>
      </c>
      <c r="AN1164" s="6" t="str">
        <f t="shared" si="323"/>
        <v/>
      </c>
      <c r="AT1164" s="6">
        <f t="shared" si="308"/>
        <v>0</v>
      </c>
      <c r="AU1164" s="6">
        <f t="shared" si="309"/>
        <v>1</v>
      </c>
      <c r="AV1164" s="6" t="str">
        <f t="shared" si="310"/>
        <v/>
      </c>
      <c r="AW1164" s="6" t="str">
        <f t="shared" si="311"/>
        <v/>
      </c>
      <c r="AX1164" s="6">
        <f t="shared" si="312"/>
        <v>0</v>
      </c>
      <c r="AY1164" s="6">
        <f t="shared" si="313"/>
        <v>0</v>
      </c>
      <c r="AZ1164" s="6" t="str">
        <f t="shared" si="314"/>
        <v/>
      </c>
      <c r="BA1164" s="6" t="str">
        <f t="shared" si="315"/>
        <v/>
      </c>
    </row>
    <row r="1165" spans="2:53">
      <c r="B1165" s="2">
        <v>42644</v>
      </c>
      <c r="C1165" s="3">
        <v>114</v>
      </c>
      <c r="D1165" s="3" t="s">
        <v>240</v>
      </c>
      <c r="E1165" s="4">
        <v>42645.4375</v>
      </c>
      <c r="F1165" s="5" t="s">
        <v>935</v>
      </c>
      <c r="G1165" s="5" t="s">
        <v>528</v>
      </c>
      <c r="H1165" s="3" t="s">
        <v>936</v>
      </c>
      <c r="I1165" s="3" t="s">
        <v>528</v>
      </c>
      <c r="J1165" s="5">
        <v>2</v>
      </c>
      <c r="K1165" s="5">
        <v>3.15</v>
      </c>
      <c r="L1165" s="5">
        <v>3.21</v>
      </c>
      <c r="M1165" s="3">
        <v>4.2</v>
      </c>
      <c r="N1165" s="3">
        <v>3.75</v>
      </c>
      <c r="O1165" s="3">
        <v>1.6</v>
      </c>
      <c r="P1165" s="3">
        <v>-1</v>
      </c>
      <c r="V1165" s="6" t="str">
        <f t="shared" si="307"/>
        <v>美职</v>
      </c>
      <c r="AD1165" s="12"/>
      <c r="AG1165" s="6">
        <f t="shared" si="316"/>
        <v>0</v>
      </c>
      <c r="AH1165" s="6">
        <f t="shared" si="317"/>
        <v>0</v>
      </c>
      <c r="AI1165" s="6" t="str">
        <f t="shared" si="318"/>
        <v/>
      </c>
      <c r="AJ1165" s="6" t="str">
        <f t="shared" si="319"/>
        <v/>
      </c>
      <c r="AK1165" s="6">
        <f t="shared" si="320"/>
        <v>0</v>
      </c>
      <c r="AL1165" s="6">
        <f t="shared" si="321"/>
        <v>0</v>
      </c>
      <c r="AM1165" s="6" t="str">
        <f t="shared" si="322"/>
        <v/>
      </c>
      <c r="AN1165" s="6" t="str">
        <f t="shared" si="323"/>
        <v/>
      </c>
      <c r="AT1165" s="6">
        <f t="shared" si="308"/>
        <v>0</v>
      </c>
      <c r="AU1165" s="6">
        <f t="shared" si="309"/>
        <v>1</v>
      </c>
      <c r="AV1165" s="6" t="str">
        <f t="shared" si="310"/>
        <v/>
      </c>
      <c r="AW1165" s="6" t="str">
        <f t="shared" si="311"/>
        <v/>
      </c>
      <c r="AX1165" s="6">
        <f t="shared" si="312"/>
        <v>0</v>
      </c>
      <c r="AY1165" s="6">
        <f t="shared" si="313"/>
        <v>0</v>
      </c>
      <c r="AZ1165" s="6" t="str">
        <f t="shared" si="314"/>
        <v/>
      </c>
      <c r="BA1165" s="6" t="str">
        <f t="shared" si="315"/>
        <v/>
      </c>
    </row>
    <row r="1166" spans="2:53">
      <c r="B1166" s="2">
        <v>42644</v>
      </c>
      <c r="C1166" s="3">
        <v>1</v>
      </c>
      <c r="D1166" s="3" t="s">
        <v>313</v>
      </c>
      <c r="E1166" s="4">
        <v>42645.5</v>
      </c>
      <c r="F1166" s="5" t="s">
        <v>57</v>
      </c>
      <c r="G1166" s="5" t="s">
        <v>968</v>
      </c>
      <c r="H1166" s="3" t="s">
        <v>57</v>
      </c>
      <c r="I1166" s="3" t="s">
        <v>968</v>
      </c>
      <c r="J1166" s="5">
        <v>6.2</v>
      </c>
      <c r="K1166" s="5">
        <v>3.6</v>
      </c>
      <c r="L1166" s="5">
        <v>1.45</v>
      </c>
      <c r="M1166" s="3">
        <v>2.29</v>
      </c>
      <c r="N1166" s="3">
        <v>3.15</v>
      </c>
      <c r="O1166" s="3">
        <v>2.67</v>
      </c>
      <c r="P1166" s="3">
        <v>1</v>
      </c>
      <c r="V1166" s="6" t="str">
        <f t="shared" si="307"/>
        <v>J2联赛</v>
      </c>
      <c r="AD1166" s="12"/>
      <c r="AG1166" s="6">
        <f t="shared" si="316"/>
        <v>0</v>
      </c>
      <c r="AH1166" s="6">
        <f t="shared" si="317"/>
        <v>0</v>
      </c>
      <c r="AI1166" s="6" t="str">
        <f t="shared" si="318"/>
        <v/>
      </c>
      <c r="AJ1166" s="6" t="str">
        <f t="shared" si="319"/>
        <v/>
      </c>
      <c r="AK1166" s="6">
        <f t="shared" si="320"/>
        <v>0</v>
      </c>
      <c r="AL1166" s="6">
        <f t="shared" si="321"/>
        <v>0</v>
      </c>
      <c r="AM1166" s="6" t="str">
        <f t="shared" si="322"/>
        <v/>
      </c>
      <c r="AN1166" s="6" t="str">
        <f t="shared" si="323"/>
        <v/>
      </c>
      <c r="AT1166" s="6">
        <f t="shared" si="308"/>
        <v>0</v>
      </c>
      <c r="AU1166" s="6">
        <f t="shared" si="309"/>
        <v>1</v>
      </c>
      <c r="AV1166" s="6" t="str">
        <f t="shared" si="310"/>
        <v/>
      </c>
      <c r="AW1166" s="6" t="str">
        <f t="shared" si="311"/>
        <v/>
      </c>
      <c r="AX1166" s="6">
        <f t="shared" si="312"/>
        <v>0</v>
      </c>
      <c r="AY1166" s="6">
        <f t="shared" si="313"/>
        <v>0</v>
      </c>
      <c r="AZ1166" s="6" t="str">
        <f t="shared" si="314"/>
        <v/>
      </c>
      <c r="BA1166" s="6" t="str">
        <f t="shared" si="315"/>
        <v/>
      </c>
    </row>
    <row r="1167" spans="2:53">
      <c r="B1167" s="2">
        <v>42644</v>
      </c>
      <c r="C1167" s="3">
        <v>2</v>
      </c>
      <c r="D1167" s="3" t="s">
        <v>313</v>
      </c>
      <c r="E1167" s="4">
        <v>42645.5</v>
      </c>
      <c r="F1167" s="5" t="s">
        <v>428</v>
      </c>
      <c r="G1167" s="5" t="s">
        <v>956</v>
      </c>
      <c r="H1167" s="3" t="s">
        <v>428</v>
      </c>
      <c r="I1167" s="3" t="s">
        <v>956</v>
      </c>
      <c r="J1167" s="5">
        <v>2.52</v>
      </c>
      <c r="K1167" s="5">
        <v>2.87</v>
      </c>
      <c r="L1167" s="5">
        <v>2.6</v>
      </c>
      <c r="M1167" s="3">
        <v>6.42</v>
      </c>
      <c r="N1167" s="3">
        <v>4.0999999999999996</v>
      </c>
      <c r="O1167" s="3">
        <v>1.37</v>
      </c>
      <c r="P1167" s="3">
        <v>-1</v>
      </c>
      <c r="V1167" s="6" t="str">
        <f t="shared" si="307"/>
        <v>J2联赛</v>
      </c>
      <c r="AD1167" s="12"/>
      <c r="AG1167" s="6">
        <f t="shared" si="316"/>
        <v>0</v>
      </c>
      <c r="AH1167" s="6">
        <f t="shared" si="317"/>
        <v>0</v>
      </c>
      <c r="AI1167" s="6" t="str">
        <f t="shared" si="318"/>
        <v/>
      </c>
      <c r="AJ1167" s="6" t="str">
        <f t="shared" si="319"/>
        <v/>
      </c>
      <c r="AK1167" s="6">
        <f t="shared" si="320"/>
        <v>0</v>
      </c>
      <c r="AL1167" s="6">
        <f t="shared" si="321"/>
        <v>0</v>
      </c>
      <c r="AM1167" s="6" t="str">
        <f t="shared" si="322"/>
        <v/>
      </c>
      <c r="AN1167" s="6" t="str">
        <f t="shared" si="323"/>
        <v/>
      </c>
      <c r="AT1167" s="6">
        <f t="shared" si="308"/>
        <v>0</v>
      </c>
      <c r="AU1167" s="6">
        <f t="shared" si="309"/>
        <v>1</v>
      </c>
      <c r="AV1167" s="6" t="str">
        <f t="shared" si="310"/>
        <v/>
      </c>
      <c r="AW1167" s="6" t="str">
        <f t="shared" si="311"/>
        <v/>
      </c>
      <c r="AX1167" s="6">
        <f t="shared" si="312"/>
        <v>0</v>
      </c>
      <c r="AY1167" s="6">
        <f t="shared" si="313"/>
        <v>0</v>
      </c>
      <c r="AZ1167" s="6" t="str">
        <f t="shared" si="314"/>
        <v/>
      </c>
      <c r="BA1167" s="6" t="str">
        <f t="shared" si="315"/>
        <v/>
      </c>
    </row>
    <row r="1168" spans="2:53">
      <c r="B1168" s="2">
        <v>42644</v>
      </c>
      <c r="C1168" s="3">
        <v>3</v>
      </c>
      <c r="D1168" s="3" t="s">
        <v>313</v>
      </c>
      <c r="E1168" s="4">
        <v>42645.5</v>
      </c>
      <c r="F1168" s="5" t="s">
        <v>967</v>
      </c>
      <c r="G1168" s="5" t="s">
        <v>949</v>
      </c>
      <c r="H1168" s="3" t="s">
        <v>969</v>
      </c>
      <c r="I1168" s="3" t="s">
        <v>949</v>
      </c>
      <c r="J1168" s="5">
        <v>3.5</v>
      </c>
      <c r="K1168" s="5">
        <v>3.3</v>
      </c>
      <c r="L1168" s="5">
        <v>1.85</v>
      </c>
      <c r="M1168" s="3">
        <v>1.7</v>
      </c>
      <c r="N1168" s="3">
        <v>3.65</v>
      </c>
      <c r="O1168" s="3">
        <v>3.75</v>
      </c>
      <c r="P1168" s="3">
        <v>1</v>
      </c>
      <c r="V1168" s="6" t="str">
        <f t="shared" si="307"/>
        <v>J2联赛</v>
      </c>
      <c r="AD1168" s="12"/>
      <c r="AG1168" s="6">
        <f t="shared" si="316"/>
        <v>0</v>
      </c>
      <c r="AH1168" s="6">
        <f t="shared" si="317"/>
        <v>0</v>
      </c>
      <c r="AI1168" s="6" t="str">
        <f t="shared" si="318"/>
        <v/>
      </c>
      <c r="AJ1168" s="6" t="str">
        <f t="shared" si="319"/>
        <v/>
      </c>
      <c r="AK1168" s="6">
        <f t="shared" si="320"/>
        <v>0</v>
      </c>
      <c r="AL1168" s="6">
        <f t="shared" si="321"/>
        <v>0</v>
      </c>
      <c r="AM1168" s="6" t="str">
        <f t="shared" si="322"/>
        <v/>
      </c>
      <c r="AN1168" s="6" t="str">
        <f t="shared" si="323"/>
        <v/>
      </c>
      <c r="AT1168" s="6">
        <f t="shared" si="308"/>
        <v>0</v>
      </c>
      <c r="AU1168" s="6">
        <f t="shared" si="309"/>
        <v>1</v>
      </c>
      <c r="AV1168" s="6" t="str">
        <f t="shared" si="310"/>
        <v/>
      </c>
      <c r="AW1168" s="6" t="str">
        <f t="shared" si="311"/>
        <v/>
      </c>
      <c r="AX1168" s="6">
        <f t="shared" si="312"/>
        <v>0</v>
      </c>
      <c r="AY1168" s="6">
        <f t="shared" si="313"/>
        <v>0</v>
      </c>
      <c r="AZ1168" s="6" t="str">
        <f t="shared" si="314"/>
        <v/>
      </c>
      <c r="BA1168" s="6" t="str">
        <f t="shared" si="315"/>
        <v/>
      </c>
    </row>
    <row r="1169" spans="2:53">
      <c r="B1169" s="2">
        <v>42644</v>
      </c>
      <c r="C1169" s="3">
        <v>4</v>
      </c>
      <c r="D1169" s="3" t="s">
        <v>313</v>
      </c>
      <c r="E1169" s="4">
        <v>42645.5</v>
      </c>
      <c r="F1169" s="5" t="s">
        <v>971</v>
      </c>
      <c r="G1169" s="5" t="s">
        <v>957</v>
      </c>
      <c r="H1169" s="3" t="s">
        <v>973</v>
      </c>
      <c r="I1169" s="3" t="s">
        <v>957</v>
      </c>
      <c r="J1169" s="5">
        <v>2.15</v>
      </c>
      <c r="K1169" s="5">
        <v>2.9</v>
      </c>
      <c r="L1169" s="5">
        <v>3.13</v>
      </c>
      <c r="M1169" s="3">
        <v>5.08</v>
      </c>
      <c r="N1169" s="3">
        <v>3.7</v>
      </c>
      <c r="O1169" s="3">
        <v>1.51</v>
      </c>
      <c r="P1169" s="3">
        <v>-1</v>
      </c>
      <c r="V1169" s="6" t="str">
        <f t="shared" si="307"/>
        <v>J2联赛</v>
      </c>
      <c r="AD1169" s="12"/>
      <c r="AG1169" s="6">
        <f t="shared" si="316"/>
        <v>0</v>
      </c>
      <c r="AH1169" s="6">
        <f t="shared" si="317"/>
        <v>0</v>
      </c>
      <c r="AI1169" s="6" t="str">
        <f t="shared" si="318"/>
        <v/>
      </c>
      <c r="AJ1169" s="6" t="str">
        <f t="shared" si="319"/>
        <v/>
      </c>
      <c r="AK1169" s="6">
        <f t="shared" si="320"/>
        <v>0</v>
      </c>
      <c r="AL1169" s="6">
        <f t="shared" si="321"/>
        <v>0</v>
      </c>
      <c r="AM1169" s="6" t="str">
        <f t="shared" si="322"/>
        <v/>
      </c>
      <c r="AN1169" s="6" t="str">
        <f t="shared" si="323"/>
        <v/>
      </c>
      <c r="AT1169" s="6">
        <f t="shared" si="308"/>
        <v>0</v>
      </c>
      <c r="AU1169" s="6">
        <f t="shared" si="309"/>
        <v>1</v>
      </c>
      <c r="AV1169" s="6" t="str">
        <f t="shared" si="310"/>
        <v/>
      </c>
      <c r="AW1169" s="6" t="str">
        <f t="shared" si="311"/>
        <v/>
      </c>
      <c r="AX1169" s="6">
        <f t="shared" si="312"/>
        <v>0</v>
      </c>
      <c r="AY1169" s="6">
        <f t="shared" si="313"/>
        <v>0</v>
      </c>
      <c r="AZ1169" s="6" t="str">
        <f t="shared" si="314"/>
        <v/>
      </c>
      <c r="BA1169" s="6" t="str">
        <f t="shared" si="315"/>
        <v/>
      </c>
    </row>
    <row r="1170" spans="2:53">
      <c r="V1170" s="6">
        <f t="shared" si="307"/>
        <v>0</v>
      </c>
      <c r="AD1170" s="12"/>
      <c r="AG1170" s="6">
        <f t="shared" si="316"/>
        <v>0</v>
      </c>
      <c r="AH1170" s="6">
        <f t="shared" si="317"/>
        <v>0</v>
      </c>
      <c r="AI1170" s="6" t="str">
        <f t="shared" si="318"/>
        <v/>
      </c>
      <c r="AJ1170" s="6" t="str">
        <f t="shared" si="319"/>
        <v/>
      </c>
      <c r="AK1170" s="6">
        <f t="shared" si="320"/>
        <v>0</v>
      </c>
      <c r="AL1170" s="6">
        <f t="shared" si="321"/>
        <v>0</v>
      </c>
      <c r="AM1170" s="6" t="str">
        <f t="shared" si="322"/>
        <v/>
      </c>
      <c r="AN1170" s="6" t="str">
        <f t="shared" si="323"/>
        <v/>
      </c>
      <c r="AT1170" s="6">
        <f t="shared" si="308"/>
        <v>0</v>
      </c>
      <c r="AU1170" s="6">
        <f t="shared" si="309"/>
        <v>1</v>
      </c>
      <c r="AV1170" s="6" t="str">
        <f t="shared" si="310"/>
        <v/>
      </c>
      <c r="AW1170" s="6" t="str">
        <f t="shared" si="311"/>
        <v/>
      </c>
      <c r="AX1170" s="6">
        <f t="shared" si="312"/>
        <v>0</v>
      </c>
      <c r="AY1170" s="6">
        <f t="shared" si="313"/>
        <v>0</v>
      </c>
      <c r="AZ1170" s="6" t="str">
        <f t="shared" si="314"/>
        <v/>
      </c>
      <c r="BA1170" s="6" t="str">
        <f t="shared" si="315"/>
        <v/>
      </c>
    </row>
    <row r="1171" spans="2:53">
      <c r="V1171" s="6">
        <f t="shared" si="307"/>
        <v>0</v>
      </c>
      <c r="AD1171" s="12"/>
      <c r="AG1171" s="6">
        <f t="shared" si="316"/>
        <v>0</v>
      </c>
      <c r="AH1171" s="6">
        <f t="shared" si="317"/>
        <v>0</v>
      </c>
      <c r="AI1171" s="6" t="str">
        <f t="shared" si="318"/>
        <v/>
      </c>
      <c r="AJ1171" s="6" t="str">
        <f t="shared" si="319"/>
        <v/>
      </c>
      <c r="AK1171" s="6">
        <f t="shared" si="320"/>
        <v>0</v>
      </c>
      <c r="AL1171" s="6">
        <f t="shared" si="321"/>
        <v>0</v>
      </c>
      <c r="AM1171" s="6" t="str">
        <f t="shared" si="322"/>
        <v/>
      </c>
      <c r="AN1171" s="6" t="str">
        <f t="shared" si="323"/>
        <v/>
      </c>
      <c r="AT1171" s="6">
        <f t="shared" si="308"/>
        <v>0</v>
      </c>
      <c r="AU1171" s="6">
        <f t="shared" si="309"/>
        <v>1</v>
      </c>
      <c r="AV1171" s="6" t="str">
        <f t="shared" si="310"/>
        <v/>
      </c>
      <c r="AW1171" s="6" t="str">
        <f t="shared" si="311"/>
        <v/>
      </c>
      <c r="AX1171" s="6">
        <f t="shared" si="312"/>
        <v>0</v>
      </c>
      <c r="AY1171" s="6">
        <f t="shared" si="313"/>
        <v>0</v>
      </c>
      <c r="AZ1171" s="6" t="str">
        <f t="shared" si="314"/>
        <v/>
      </c>
      <c r="BA1171" s="6" t="str">
        <f t="shared" si="315"/>
        <v/>
      </c>
    </row>
    <row r="1172" spans="2:53">
      <c r="V1172" s="6">
        <f t="shared" si="307"/>
        <v>0</v>
      </c>
      <c r="AD1172" s="12"/>
      <c r="AG1172" s="6">
        <f t="shared" si="316"/>
        <v>0</v>
      </c>
      <c r="AH1172" s="6">
        <f t="shared" si="317"/>
        <v>0</v>
      </c>
      <c r="AI1172" s="6" t="str">
        <f t="shared" si="318"/>
        <v/>
      </c>
      <c r="AJ1172" s="6" t="str">
        <f t="shared" si="319"/>
        <v/>
      </c>
      <c r="AK1172" s="6">
        <f t="shared" si="320"/>
        <v>0</v>
      </c>
      <c r="AL1172" s="6">
        <f t="shared" si="321"/>
        <v>0</v>
      </c>
      <c r="AM1172" s="6" t="str">
        <f t="shared" si="322"/>
        <v/>
      </c>
      <c r="AN1172" s="6" t="str">
        <f t="shared" si="323"/>
        <v/>
      </c>
      <c r="AT1172" s="6">
        <f t="shared" si="308"/>
        <v>0</v>
      </c>
      <c r="AU1172" s="6">
        <f t="shared" si="309"/>
        <v>1</v>
      </c>
      <c r="AV1172" s="6" t="str">
        <f t="shared" si="310"/>
        <v/>
      </c>
      <c r="AW1172" s="6" t="str">
        <f t="shared" si="311"/>
        <v/>
      </c>
      <c r="AX1172" s="6">
        <f t="shared" si="312"/>
        <v>0</v>
      </c>
      <c r="AY1172" s="6">
        <f t="shared" si="313"/>
        <v>0</v>
      </c>
      <c r="AZ1172" s="6" t="str">
        <f t="shared" si="314"/>
        <v/>
      </c>
      <c r="BA1172" s="6" t="str">
        <f t="shared" si="315"/>
        <v/>
      </c>
    </row>
    <row r="1173" spans="2:53">
      <c r="V1173" s="6">
        <f t="shared" si="307"/>
        <v>0</v>
      </c>
      <c r="AD1173" s="12"/>
      <c r="AG1173" s="6">
        <f t="shared" si="316"/>
        <v>0</v>
      </c>
      <c r="AH1173" s="6">
        <f t="shared" si="317"/>
        <v>0</v>
      </c>
      <c r="AI1173" s="6" t="str">
        <f t="shared" si="318"/>
        <v/>
      </c>
      <c r="AJ1173" s="6" t="str">
        <f t="shared" si="319"/>
        <v/>
      </c>
      <c r="AK1173" s="6">
        <f t="shared" si="320"/>
        <v>0</v>
      </c>
      <c r="AL1173" s="6">
        <f t="shared" si="321"/>
        <v>0</v>
      </c>
      <c r="AM1173" s="6" t="str">
        <f t="shared" si="322"/>
        <v/>
      </c>
      <c r="AN1173" s="6" t="str">
        <f t="shared" si="323"/>
        <v/>
      </c>
      <c r="AT1173" s="6">
        <f t="shared" si="308"/>
        <v>0</v>
      </c>
      <c r="AU1173" s="6">
        <f t="shared" si="309"/>
        <v>1</v>
      </c>
      <c r="AV1173" s="6" t="str">
        <f t="shared" si="310"/>
        <v/>
      </c>
      <c r="AW1173" s="6" t="str">
        <f t="shared" si="311"/>
        <v/>
      </c>
      <c r="AX1173" s="6">
        <f t="shared" si="312"/>
        <v>0</v>
      </c>
      <c r="AY1173" s="6">
        <f t="shared" si="313"/>
        <v>0</v>
      </c>
      <c r="AZ1173" s="6" t="str">
        <f t="shared" si="314"/>
        <v/>
      </c>
      <c r="BA1173" s="6" t="str">
        <f t="shared" si="315"/>
        <v/>
      </c>
    </row>
    <row r="1174" spans="2:53">
      <c r="V1174" s="6">
        <f t="shared" si="307"/>
        <v>0</v>
      </c>
      <c r="AD1174" s="12"/>
      <c r="AG1174" s="6">
        <f t="shared" si="316"/>
        <v>0</v>
      </c>
      <c r="AH1174" s="6">
        <f t="shared" si="317"/>
        <v>0</v>
      </c>
      <c r="AI1174" s="6" t="str">
        <f t="shared" si="318"/>
        <v/>
      </c>
      <c r="AJ1174" s="6" t="str">
        <f t="shared" si="319"/>
        <v/>
      </c>
      <c r="AK1174" s="6">
        <f t="shared" si="320"/>
        <v>0</v>
      </c>
      <c r="AL1174" s="6">
        <f t="shared" si="321"/>
        <v>0</v>
      </c>
      <c r="AM1174" s="6" t="str">
        <f t="shared" si="322"/>
        <v/>
      </c>
      <c r="AN1174" s="6" t="str">
        <f t="shared" si="323"/>
        <v/>
      </c>
      <c r="AT1174" s="6">
        <f t="shared" si="308"/>
        <v>0</v>
      </c>
      <c r="AU1174" s="6">
        <f t="shared" si="309"/>
        <v>1</v>
      </c>
      <c r="AV1174" s="6" t="str">
        <f t="shared" si="310"/>
        <v/>
      </c>
      <c r="AW1174" s="6" t="str">
        <f t="shared" si="311"/>
        <v/>
      </c>
      <c r="AX1174" s="6">
        <f t="shared" si="312"/>
        <v>0</v>
      </c>
      <c r="AY1174" s="6">
        <f t="shared" si="313"/>
        <v>0</v>
      </c>
      <c r="AZ1174" s="6" t="str">
        <f t="shared" si="314"/>
        <v/>
      </c>
      <c r="BA1174" s="6" t="str">
        <f t="shared" si="315"/>
        <v/>
      </c>
    </row>
    <row r="1175" spans="2:53">
      <c r="V1175" s="6">
        <f t="shared" si="307"/>
        <v>0</v>
      </c>
      <c r="AD1175" s="12"/>
      <c r="AG1175" s="6">
        <f t="shared" si="316"/>
        <v>0</v>
      </c>
      <c r="AH1175" s="6">
        <f t="shared" si="317"/>
        <v>0</v>
      </c>
      <c r="AI1175" s="6" t="str">
        <f t="shared" si="318"/>
        <v/>
      </c>
      <c r="AJ1175" s="6" t="str">
        <f t="shared" si="319"/>
        <v/>
      </c>
      <c r="AK1175" s="6">
        <f t="shared" si="320"/>
        <v>0</v>
      </c>
      <c r="AL1175" s="6">
        <f t="shared" si="321"/>
        <v>0</v>
      </c>
      <c r="AM1175" s="6" t="str">
        <f t="shared" si="322"/>
        <v/>
      </c>
      <c r="AN1175" s="6" t="str">
        <f t="shared" si="323"/>
        <v/>
      </c>
      <c r="AT1175" s="6">
        <f t="shared" si="308"/>
        <v>0</v>
      </c>
      <c r="AU1175" s="6">
        <f t="shared" si="309"/>
        <v>1</v>
      </c>
      <c r="AV1175" s="6" t="str">
        <f t="shared" si="310"/>
        <v/>
      </c>
      <c r="AW1175" s="6" t="str">
        <f t="shared" si="311"/>
        <v/>
      </c>
      <c r="AX1175" s="6">
        <f t="shared" si="312"/>
        <v>0</v>
      </c>
      <c r="AY1175" s="6">
        <f t="shared" si="313"/>
        <v>0</v>
      </c>
      <c r="AZ1175" s="6" t="str">
        <f t="shared" si="314"/>
        <v/>
      </c>
      <c r="BA1175" s="6" t="str">
        <f t="shared" si="315"/>
        <v/>
      </c>
    </row>
    <row r="1176" spans="2:53">
      <c r="V1176" s="6">
        <f t="shared" si="307"/>
        <v>0</v>
      </c>
      <c r="AD1176" s="12"/>
      <c r="AG1176" s="6">
        <f t="shared" si="316"/>
        <v>0</v>
      </c>
      <c r="AH1176" s="6">
        <f t="shared" si="317"/>
        <v>0</v>
      </c>
      <c r="AI1176" s="6" t="str">
        <f t="shared" si="318"/>
        <v/>
      </c>
      <c r="AJ1176" s="6" t="str">
        <f t="shared" si="319"/>
        <v/>
      </c>
      <c r="AK1176" s="6">
        <f t="shared" si="320"/>
        <v>0</v>
      </c>
      <c r="AL1176" s="6">
        <f t="shared" si="321"/>
        <v>0</v>
      </c>
      <c r="AM1176" s="6" t="str">
        <f t="shared" si="322"/>
        <v/>
      </c>
      <c r="AN1176" s="6" t="str">
        <f t="shared" si="323"/>
        <v/>
      </c>
      <c r="AT1176" s="6">
        <f t="shared" si="308"/>
        <v>0</v>
      </c>
      <c r="AU1176" s="6">
        <f t="shared" si="309"/>
        <v>1</v>
      </c>
      <c r="AV1176" s="6" t="str">
        <f t="shared" si="310"/>
        <v/>
      </c>
      <c r="AW1176" s="6" t="str">
        <f t="shared" si="311"/>
        <v/>
      </c>
      <c r="AX1176" s="6">
        <f t="shared" si="312"/>
        <v>0</v>
      </c>
      <c r="AY1176" s="6">
        <f t="shared" si="313"/>
        <v>0</v>
      </c>
      <c r="AZ1176" s="6" t="str">
        <f t="shared" si="314"/>
        <v/>
      </c>
      <c r="BA1176" s="6" t="str">
        <f t="shared" si="315"/>
        <v/>
      </c>
    </row>
    <row r="1177" spans="2:53">
      <c r="V1177" s="6">
        <f t="shared" si="307"/>
        <v>0</v>
      </c>
      <c r="AD1177" s="12"/>
      <c r="AG1177" s="6">
        <f t="shared" si="316"/>
        <v>0</v>
      </c>
      <c r="AH1177" s="6">
        <f t="shared" si="317"/>
        <v>0</v>
      </c>
      <c r="AI1177" s="6" t="str">
        <f t="shared" si="318"/>
        <v/>
      </c>
      <c r="AJ1177" s="6" t="str">
        <f t="shared" si="319"/>
        <v/>
      </c>
      <c r="AK1177" s="6">
        <f t="shared" si="320"/>
        <v>0</v>
      </c>
      <c r="AL1177" s="6">
        <f t="shared" si="321"/>
        <v>0</v>
      </c>
      <c r="AM1177" s="6" t="str">
        <f t="shared" si="322"/>
        <v/>
      </c>
      <c r="AN1177" s="6" t="str">
        <f t="shared" si="323"/>
        <v/>
      </c>
      <c r="AT1177" s="6">
        <f t="shared" si="308"/>
        <v>0</v>
      </c>
      <c r="AU1177" s="6">
        <f t="shared" si="309"/>
        <v>1</v>
      </c>
      <c r="AV1177" s="6" t="str">
        <f t="shared" si="310"/>
        <v/>
      </c>
      <c r="AW1177" s="6" t="str">
        <f t="shared" si="311"/>
        <v/>
      </c>
      <c r="AX1177" s="6">
        <f t="shared" si="312"/>
        <v>0</v>
      </c>
      <c r="AY1177" s="6">
        <f t="shared" si="313"/>
        <v>0</v>
      </c>
      <c r="AZ1177" s="6" t="str">
        <f t="shared" si="314"/>
        <v/>
      </c>
      <c r="BA1177" s="6" t="str">
        <f t="shared" si="315"/>
        <v/>
      </c>
    </row>
    <row r="1178" spans="2:53">
      <c r="V1178" s="6">
        <f t="shared" si="307"/>
        <v>0</v>
      </c>
      <c r="AD1178" s="12"/>
      <c r="AG1178" s="6">
        <f t="shared" si="316"/>
        <v>0</v>
      </c>
      <c r="AH1178" s="6">
        <f t="shared" si="317"/>
        <v>0</v>
      </c>
      <c r="AI1178" s="6" t="str">
        <f t="shared" si="318"/>
        <v/>
      </c>
      <c r="AJ1178" s="6" t="str">
        <f t="shared" si="319"/>
        <v/>
      </c>
      <c r="AK1178" s="6">
        <f t="shared" si="320"/>
        <v>0</v>
      </c>
      <c r="AL1178" s="6">
        <f t="shared" si="321"/>
        <v>0</v>
      </c>
      <c r="AM1178" s="6" t="str">
        <f t="shared" si="322"/>
        <v/>
      </c>
      <c r="AN1178" s="6" t="str">
        <f t="shared" si="323"/>
        <v/>
      </c>
      <c r="AT1178" s="6">
        <f t="shared" si="308"/>
        <v>0</v>
      </c>
      <c r="AU1178" s="6">
        <f t="shared" si="309"/>
        <v>1</v>
      </c>
      <c r="AV1178" s="6" t="str">
        <f t="shared" si="310"/>
        <v/>
      </c>
      <c r="AW1178" s="6" t="str">
        <f t="shared" si="311"/>
        <v/>
      </c>
      <c r="AX1178" s="6">
        <f t="shared" si="312"/>
        <v>0</v>
      </c>
      <c r="AY1178" s="6">
        <f t="shared" si="313"/>
        <v>0</v>
      </c>
      <c r="AZ1178" s="6" t="str">
        <f t="shared" si="314"/>
        <v/>
      </c>
      <c r="BA1178" s="6" t="str">
        <f t="shared" si="315"/>
        <v/>
      </c>
    </row>
    <row r="1179" spans="2:53">
      <c r="V1179" s="6">
        <f t="shared" si="307"/>
        <v>0</v>
      </c>
      <c r="AD1179" s="12"/>
      <c r="AG1179" s="6">
        <f t="shared" si="316"/>
        <v>0</v>
      </c>
      <c r="AH1179" s="6">
        <f t="shared" si="317"/>
        <v>0</v>
      </c>
      <c r="AI1179" s="6" t="str">
        <f t="shared" si="318"/>
        <v/>
      </c>
      <c r="AJ1179" s="6" t="str">
        <f t="shared" si="319"/>
        <v/>
      </c>
      <c r="AK1179" s="6">
        <f t="shared" si="320"/>
        <v>0</v>
      </c>
      <c r="AL1179" s="6">
        <f t="shared" si="321"/>
        <v>0</v>
      </c>
      <c r="AM1179" s="6" t="str">
        <f t="shared" si="322"/>
        <v/>
      </c>
      <c r="AN1179" s="6" t="str">
        <f t="shared" si="323"/>
        <v/>
      </c>
      <c r="AT1179" s="6">
        <f t="shared" si="308"/>
        <v>0</v>
      </c>
      <c r="AU1179" s="6">
        <f t="shared" si="309"/>
        <v>1</v>
      </c>
      <c r="AV1179" s="6" t="str">
        <f t="shared" si="310"/>
        <v/>
      </c>
      <c r="AW1179" s="6" t="str">
        <f t="shared" si="311"/>
        <v/>
      </c>
      <c r="AX1179" s="6">
        <f t="shared" si="312"/>
        <v>0</v>
      </c>
      <c r="AY1179" s="6">
        <f t="shared" si="313"/>
        <v>0</v>
      </c>
      <c r="AZ1179" s="6" t="str">
        <f t="shared" si="314"/>
        <v/>
      </c>
      <c r="BA1179" s="6" t="str">
        <f t="shared" si="315"/>
        <v/>
      </c>
    </row>
    <row r="1180" spans="2:53">
      <c r="V1180" s="6">
        <f t="shared" si="307"/>
        <v>0</v>
      </c>
      <c r="AD1180" s="12"/>
      <c r="AG1180" s="6">
        <f t="shared" si="316"/>
        <v>0</v>
      </c>
      <c r="AH1180" s="6">
        <f t="shared" si="317"/>
        <v>0</v>
      </c>
      <c r="AI1180" s="6" t="str">
        <f t="shared" si="318"/>
        <v/>
      </c>
      <c r="AJ1180" s="6" t="str">
        <f t="shared" si="319"/>
        <v/>
      </c>
      <c r="AK1180" s="6">
        <f t="shared" si="320"/>
        <v>0</v>
      </c>
      <c r="AL1180" s="6">
        <f t="shared" si="321"/>
        <v>0</v>
      </c>
      <c r="AM1180" s="6" t="str">
        <f t="shared" si="322"/>
        <v/>
      </c>
      <c r="AN1180" s="6" t="str">
        <f t="shared" si="323"/>
        <v/>
      </c>
      <c r="AT1180" s="6">
        <f t="shared" si="308"/>
        <v>0</v>
      </c>
      <c r="AU1180" s="6">
        <f t="shared" si="309"/>
        <v>1</v>
      </c>
      <c r="AV1180" s="6" t="str">
        <f t="shared" si="310"/>
        <v/>
      </c>
      <c r="AW1180" s="6" t="str">
        <f t="shared" si="311"/>
        <v/>
      </c>
      <c r="AX1180" s="6">
        <f t="shared" si="312"/>
        <v>0</v>
      </c>
      <c r="AY1180" s="6">
        <f t="shared" si="313"/>
        <v>0</v>
      </c>
      <c r="AZ1180" s="6" t="str">
        <f t="shared" si="314"/>
        <v/>
      </c>
      <c r="BA1180" s="6" t="str">
        <f t="shared" si="315"/>
        <v/>
      </c>
    </row>
    <row r="1181" spans="2:53">
      <c r="V1181" s="6">
        <f t="shared" si="307"/>
        <v>0</v>
      </c>
      <c r="AD1181" s="12"/>
      <c r="AG1181" s="6">
        <f t="shared" si="316"/>
        <v>0</v>
      </c>
      <c r="AH1181" s="6">
        <f t="shared" si="317"/>
        <v>0</v>
      </c>
      <c r="AI1181" s="6" t="str">
        <f t="shared" si="318"/>
        <v/>
      </c>
      <c r="AJ1181" s="6" t="str">
        <f t="shared" si="319"/>
        <v/>
      </c>
      <c r="AK1181" s="6">
        <f t="shared" si="320"/>
        <v>0</v>
      </c>
      <c r="AL1181" s="6">
        <f t="shared" si="321"/>
        <v>0</v>
      </c>
      <c r="AM1181" s="6" t="str">
        <f t="shared" si="322"/>
        <v/>
      </c>
      <c r="AN1181" s="6" t="str">
        <f t="shared" si="323"/>
        <v/>
      </c>
      <c r="AT1181" s="6">
        <f t="shared" si="308"/>
        <v>0</v>
      </c>
      <c r="AU1181" s="6">
        <f t="shared" si="309"/>
        <v>1</v>
      </c>
      <c r="AV1181" s="6" t="str">
        <f t="shared" si="310"/>
        <v/>
      </c>
      <c r="AW1181" s="6" t="str">
        <f t="shared" si="311"/>
        <v/>
      </c>
      <c r="AX1181" s="6">
        <f t="shared" si="312"/>
        <v>0</v>
      </c>
      <c r="AY1181" s="6">
        <f t="shared" si="313"/>
        <v>0</v>
      </c>
      <c r="AZ1181" s="6" t="str">
        <f t="shared" si="314"/>
        <v/>
      </c>
      <c r="BA1181" s="6" t="str">
        <f t="shared" si="315"/>
        <v/>
      </c>
    </row>
    <row r="1182" spans="2:53">
      <c r="V1182" s="6">
        <f t="shared" si="307"/>
        <v>0</v>
      </c>
      <c r="AD1182" s="12"/>
      <c r="AG1182" s="6">
        <f t="shared" si="316"/>
        <v>0</v>
      </c>
      <c r="AH1182" s="6">
        <f t="shared" si="317"/>
        <v>0</v>
      </c>
      <c r="AI1182" s="6" t="str">
        <f t="shared" si="318"/>
        <v/>
      </c>
      <c r="AJ1182" s="6" t="str">
        <f t="shared" si="319"/>
        <v/>
      </c>
      <c r="AK1182" s="6">
        <f t="shared" si="320"/>
        <v>0</v>
      </c>
      <c r="AL1182" s="6">
        <f t="shared" si="321"/>
        <v>0</v>
      </c>
      <c r="AM1182" s="6" t="str">
        <f t="shared" si="322"/>
        <v/>
      </c>
      <c r="AN1182" s="6" t="str">
        <f t="shared" si="323"/>
        <v/>
      </c>
      <c r="AT1182" s="6">
        <f t="shared" si="308"/>
        <v>0</v>
      </c>
      <c r="AU1182" s="6">
        <f t="shared" si="309"/>
        <v>1</v>
      </c>
      <c r="AV1182" s="6" t="str">
        <f t="shared" si="310"/>
        <v/>
      </c>
      <c r="AW1182" s="6" t="str">
        <f t="shared" si="311"/>
        <v/>
      </c>
      <c r="AX1182" s="6">
        <f t="shared" si="312"/>
        <v>0</v>
      </c>
      <c r="AY1182" s="6">
        <f t="shared" si="313"/>
        <v>0</v>
      </c>
      <c r="AZ1182" s="6" t="str">
        <f t="shared" si="314"/>
        <v/>
      </c>
      <c r="BA1182" s="6" t="str">
        <f t="shared" si="315"/>
        <v/>
      </c>
    </row>
    <row r="1183" spans="2:53">
      <c r="V1183" s="6">
        <f t="shared" si="307"/>
        <v>0</v>
      </c>
      <c r="AD1183" s="12"/>
      <c r="AG1183" s="6">
        <f t="shared" si="316"/>
        <v>0</v>
      </c>
      <c r="AH1183" s="6">
        <f t="shared" si="317"/>
        <v>0</v>
      </c>
      <c r="AI1183" s="6" t="str">
        <f t="shared" si="318"/>
        <v/>
      </c>
      <c r="AJ1183" s="6" t="str">
        <f t="shared" si="319"/>
        <v/>
      </c>
      <c r="AK1183" s="6">
        <f t="shared" si="320"/>
        <v>0</v>
      </c>
      <c r="AL1183" s="6">
        <f t="shared" si="321"/>
        <v>0</v>
      </c>
      <c r="AM1183" s="6" t="str">
        <f t="shared" si="322"/>
        <v/>
      </c>
      <c r="AN1183" s="6" t="str">
        <f t="shared" si="323"/>
        <v/>
      </c>
      <c r="AT1183" s="6">
        <f t="shared" si="308"/>
        <v>0</v>
      </c>
      <c r="AU1183" s="6">
        <f t="shared" si="309"/>
        <v>1</v>
      </c>
      <c r="AV1183" s="6" t="str">
        <f t="shared" si="310"/>
        <v/>
      </c>
      <c r="AW1183" s="6" t="str">
        <f t="shared" si="311"/>
        <v/>
      </c>
      <c r="AX1183" s="6">
        <f t="shared" si="312"/>
        <v>0</v>
      </c>
      <c r="AY1183" s="6">
        <f t="shared" si="313"/>
        <v>0</v>
      </c>
      <c r="AZ1183" s="6" t="str">
        <f t="shared" si="314"/>
        <v/>
      </c>
      <c r="BA1183" s="6" t="str">
        <f t="shared" si="315"/>
        <v/>
      </c>
    </row>
    <row r="1184" spans="2:53">
      <c r="V1184" s="6">
        <f t="shared" si="307"/>
        <v>0</v>
      </c>
      <c r="AD1184" s="12"/>
      <c r="AG1184" s="6">
        <f t="shared" si="316"/>
        <v>0</v>
      </c>
      <c r="AH1184" s="6">
        <f t="shared" si="317"/>
        <v>0</v>
      </c>
      <c r="AI1184" s="6" t="str">
        <f t="shared" si="318"/>
        <v/>
      </c>
      <c r="AJ1184" s="6" t="str">
        <f t="shared" si="319"/>
        <v/>
      </c>
      <c r="AK1184" s="6">
        <f t="shared" si="320"/>
        <v>0</v>
      </c>
      <c r="AL1184" s="6">
        <f t="shared" si="321"/>
        <v>0</v>
      </c>
      <c r="AM1184" s="6" t="str">
        <f t="shared" si="322"/>
        <v/>
      </c>
      <c r="AN1184" s="6" t="str">
        <f t="shared" si="323"/>
        <v/>
      </c>
      <c r="AT1184" s="6">
        <f t="shared" si="308"/>
        <v>0</v>
      </c>
      <c r="AU1184" s="6">
        <f t="shared" si="309"/>
        <v>1</v>
      </c>
      <c r="AV1184" s="6" t="str">
        <f t="shared" si="310"/>
        <v/>
      </c>
      <c r="AW1184" s="6" t="str">
        <f t="shared" si="311"/>
        <v/>
      </c>
      <c r="AX1184" s="6">
        <f t="shared" si="312"/>
        <v>0</v>
      </c>
      <c r="AY1184" s="6">
        <f t="shared" si="313"/>
        <v>0</v>
      </c>
      <c r="AZ1184" s="6" t="str">
        <f t="shared" si="314"/>
        <v/>
      </c>
      <c r="BA1184" s="6" t="str">
        <f t="shared" si="315"/>
        <v/>
      </c>
    </row>
    <row r="1185" spans="22:53">
      <c r="V1185" s="6">
        <f t="shared" si="307"/>
        <v>0</v>
      </c>
      <c r="AD1185" s="12"/>
      <c r="AG1185" s="6">
        <f t="shared" si="316"/>
        <v>0</v>
      </c>
      <c r="AH1185" s="6">
        <f t="shared" si="317"/>
        <v>0</v>
      </c>
      <c r="AI1185" s="6" t="str">
        <f t="shared" si="318"/>
        <v/>
      </c>
      <c r="AJ1185" s="6" t="str">
        <f t="shared" si="319"/>
        <v/>
      </c>
      <c r="AK1185" s="6">
        <f t="shared" si="320"/>
        <v>0</v>
      </c>
      <c r="AL1185" s="6">
        <f t="shared" si="321"/>
        <v>0</v>
      </c>
      <c r="AM1185" s="6" t="str">
        <f t="shared" si="322"/>
        <v/>
      </c>
      <c r="AN1185" s="6" t="str">
        <f t="shared" si="323"/>
        <v/>
      </c>
      <c r="AT1185" s="6">
        <f t="shared" si="308"/>
        <v>0</v>
      </c>
      <c r="AU1185" s="6">
        <f t="shared" si="309"/>
        <v>1</v>
      </c>
      <c r="AV1185" s="6" t="str">
        <f t="shared" si="310"/>
        <v/>
      </c>
      <c r="AW1185" s="6" t="str">
        <f t="shared" si="311"/>
        <v/>
      </c>
      <c r="AX1185" s="6">
        <f t="shared" si="312"/>
        <v>0</v>
      </c>
      <c r="AY1185" s="6">
        <f t="shared" si="313"/>
        <v>0</v>
      </c>
      <c r="AZ1185" s="6" t="str">
        <f t="shared" si="314"/>
        <v/>
      </c>
      <c r="BA1185" s="6" t="str">
        <f t="shared" si="315"/>
        <v/>
      </c>
    </row>
    <row r="1186" spans="22:53">
      <c r="V1186" s="6">
        <f t="shared" si="307"/>
        <v>0</v>
      </c>
      <c r="AD1186" s="12"/>
      <c r="AG1186" s="6">
        <f t="shared" si="316"/>
        <v>0</v>
      </c>
      <c r="AH1186" s="6">
        <f t="shared" si="317"/>
        <v>0</v>
      </c>
      <c r="AI1186" s="6" t="str">
        <f t="shared" si="318"/>
        <v/>
      </c>
      <c r="AJ1186" s="6" t="str">
        <f t="shared" si="319"/>
        <v/>
      </c>
      <c r="AK1186" s="6">
        <f t="shared" si="320"/>
        <v>0</v>
      </c>
      <c r="AL1186" s="6">
        <f t="shared" si="321"/>
        <v>0</v>
      </c>
      <c r="AM1186" s="6" t="str">
        <f t="shared" si="322"/>
        <v/>
      </c>
      <c r="AN1186" s="6" t="str">
        <f t="shared" si="323"/>
        <v/>
      </c>
      <c r="AT1186" s="6">
        <f t="shared" si="308"/>
        <v>0</v>
      </c>
      <c r="AU1186" s="6">
        <f t="shared" si="309"/>
        <v>1</v>
      </c>
      <c r="AV1186" s="6" t="str">
        <f t="shared" si="310"/>
        <v/>
      </c>
      <c r="AW1186" s="6" t="str">
        <f t="shared" si="311"/>
        <v/>
      </c>
      <c r="AX1186" s="6">
        <f t="shared" si="312"/>
        <v>0</v>
      </c>
      <c r="AY1186" s="6">
        <f t="shared" si="313"/>
        <v>0</v>
      </c>
      <c r="AZ1186" s="6" t="str">
        <f t="shared" si="314"/>
        <v/>
      </c>
      <c r="BA1186" s="6" t="str">
        <f t="shared" si="315"/>
        <v/>
      </c>
    </row>
    <row r="1187" spans="22:53">
      <c r="V1187" s="6">
        <f t="shared" si="307"/>
        <v>0</v>
      </c>
      <c r="AD1187" s="12"/>
      <c r="AG1187" s="6">
        <f t="shared" si="316"/>
        <v>0</v>
      </c>
      <c r="AH1187" s="6">
        <f t="shared" si="317"/>
        <v>0</v>
      </c>
      <c r="AI1187" s="6" t="str">
        <f t="shared" si="318"/>
        <v/>
      </c>
      <c r="AJ1187" s="6" t="str">
        <f t="shared" si="319"/>
        <v/>
      </c>
      <c r="AK1187" s="6">
        <f t="shared" si="320"/>
        <v>0</v>
      </c>
      <c r="AL1187" s="6">
        <f t="shared" si="321"/>
        <v>0</v>
      </c>
      <c r="AM1187" s="6" t="str">
        <f t="shared" si="322"/>
        <v/>
      </c>
      <c r="AN1187" s="6" t="str">
        <f t="shared" si="323"/>
        <v/>
      </c>
      <c r="AT1187" s="6">
        <f t="shared" si="308"/>
        <v>0</v>
      </c>
      <c r="AU1187" s="6">
        <f t="shared" si="309"/>
        <v>1</v>
      </c>
      <c r="AV1187" s="6" t="str">
        <f t="shared" si="310"/>
        <v/>
      </c>
      <c r="AW1187" s="6" t="str">
        <f t="shared" si="311"/>
        <v/>
      </c>
      <c r="AX1187" s="6">
        <f t="shared" si="312"/>
        <v>0</v>
      </c>
      <c r="AY1187" s="6">
        <f t="shared" si="313"/>
        <v>0</v>
      </c>
      <c r="AZ1187" s="6" t="str">
        <f t="shared" si="314"/>
        <v/>
      </c>
      <c r="BA1187" s="6" t="str">
        <f t="shared" si="315"/>
        <v/>
      </c>
    </row>
    <row r="1188" spans="22:53">
      <c r="V1188" s="6">
        <f t="shared" si="307"/>
        <v>0</v>
      </c>
      <c r="AD1188" s="12"/>
      <c r="AG1188" s="6">
        <f t="shared" si="316"/>
        <v>0</v>
      </c>
      <c r="AH1188" s="6">
        <f t="shared" si="317"/>
        <v>0</v>
      </c>
      <c r="AI1188" s="6" t="str">
        <f t="shared" si="318"/>
        <v/>
      </c>
      <c r="AJ1188" s="6" t="str">
        <f t="shared" si="319"/>
        <v/>
      </c>
      <c r="AK1188" s="6">
        <f t="shared" si="320"/>
        <v>0</v>
      </c>
      <c r="AL1188" s="6">
        <f t="shared" si="321"/>
        <v>0</v>
      </c>
      <c r="AM1188" s="6" t="str">
        <f t="shared" si="322"/>
        <v/>
      </c>
      <c r="AN1188" s="6" t="str">
        <f t="shared" si="323"/>
        <v/>
      </c>
      <c r="AT1188" s="6">
        <f t="shared" si="308"/>
        <v>0</v>
      </c>
      <c r="AU1188" s="6">
        <f t="shared" si="309"/>
        <v>1</v>
      </c>
      <c r="AV1188" s="6" t="str">
        <f t="shared" si="310"/>
        <v/>
      </c>
      <c r="AW1188" s="6" t="str">
        <f t="shared" si="311"/>
        <v/>
      </c>
      <c r="AX1188" s="6">
        <f t="shared" si="312"/>
        <v>0</v>
      </c>
      <c r="AY1188" s="6">
        <f t="shared" si="313"/>
        <v>0</v>
      </c>
      <c r="AZ1188" s="6" t="str">
        <f t="shared" si="314"/>
        <v/>
      </c>
      <c r="BA1188" s="6" t="str">
        <f t="shared" si="315"/>
        <v/>
      </c>
    </row>
    <row r="1189" spans="22:53">
      <c r="V1189" s="6">
        <f t="shared" si="307"/>
        <v>0</v>
      </c>
      <c r="AD1189" s="12"/>
      <c r="AG1189" s="6">
        <f t="shared" si="316"/>
        <v>0</v>
      </c>
      <c r="AH1189" s="6">
        <f t="shared" si="317"/>
        <v>0</v>
      </c>
      <c r="AI1189" s="6" t="str">
        <f t="shared" si="318"/>
        <v/>
      </c>
      <c r="AJ1189" s="6" t="str">
        <f t="shared" si="319"/>
        <v/>
      </c>
      <c r="AK1189" s="6">
        <f t="shared" si="320"/>
        <v>0</v>
      </c>
      <c r="AL1189" s="6">
        <f t="shared" si="321"/>
        <v>0</v>
      </c>
      <c r="AM1189" s="6" t="str">
        <f t="shared" si="322"/>
        <v/>
      </c>
      <c r="AN1189" s="6" t="str">
        <f t="shared" si="323"/>
        <v/>
      </c>
      <c r="AT1189" s="6">
        <f t="shared" si="308"/>
        <v>0</v>
      </c>
      <c r="AU1189" s="6">
        <f t="shared" si="309"/>
        <v>1</v>
      </c>
      <c r="AV1189" s="6" t="str">
        <f t="shared" si="310"/>
        <v/>
      </c>
      <c r="AW1189" s="6" t="str">
        <f t="shared" si="311"/>
        <v/>
      </c>
      <c r="AX1189" s="6">
        <f t="shared" si="312"/>
        <v>0</v>
      </c>
      <c r="AY1189" s="6">
        <f t="shared" si="313"/>
        <v>0</v>
      </c>
      <c r="AZ1189" s="6" t="str">
        <f t="shared" si="314"/>
        <v/>
      </c>
      <c r="BA1189" s="6" t="str">
        <f t="shared" si="315"/>
        <v/>
      </c>
    </row>
    <row r="1190" spans="22:53">
      <c r="V1190" s="6">
        <f t="shared" si="307"/>
        <v>0</v>
      </c>
      <c r="AD1190" s="12"/>
      <c r="AG1190" s="6">
        <f t="shared" si="316"/>
        <v>0</v>
      </c>
      <c r="AH1190" s="6">
        <f t="shared" si="317"/>
        <v>0</v>
      </c>
      <c r="AI1190" s="6" t="str">
        <f t="shared" si="318"/>
        <v/>
      </c>
      <c r="AJ1190" s="6" t="str">
        <f t="shared" si="319"/>
        <v/>
      </c>
      <c r="AK1190" s="6">
        <f t="shared" si="320"/>
        <v>0</v>
      </c>
      <c r="AL1190" s="6">
        <f t="shared" si="321"/>
        <v>0</v>
      </c>
      <c r="AM1190" s="6" t="str">
        <f t="shared" si="322"/>
        <v/>
      </c>
      <c r="AN1190" s="6" t="str">
        <f t="shared" si="323"/>
        <v/>
      </c>
      <c r="AT1190" s="6">
        <f t="shared" si="308"/>
        <v>0</v>
      </c>
      <c r="AU1190" s="6">
        <f t="shared" si="309"/>
        <v>1</v>
      </c>
      <c r="AV1190" s="6" t="str">
        <f t="shared" si="310"/>
        <v/>
      </c>
      <c r="AW1190" s="6" t="str">
        <f t="shared" si="311"/>
        <v/>
      </c>
      <c r="AX1190" s="6">
        <f t="shared" si="312"/>
        <v>0</v>
      </c>
      <c r="AY1190" s="6">
        <f t="shared" si="313"/>
        <v>0</v>
      </c>
      <c r="AZ1190" s="6" t="str">
        <f t="shared" si="314"/>
        <v/>
      </c>
      <c r="BA1190" s="6" t="str">
        <f t="shared" si="315"/>
        <v/>
      </c>
    </row>
    <row r="1191" spans="22:53">
      <c r="V1191" s="6">
        <f t="shared" si="307"/>
        <v>0</v>
      </c>
      <c r="AD1191" s="12"/>
      <c r="AG1191" s="6">
        <f t="shared" si="316"/>
        <v>0</v>
      </c>
      <c r="AH1191" s="6">
        <f t="shared" si="317"/>
        <v>0</v>
      </c>
      <c r="AI1191" s="6" t="str">
        <f t="shared" si="318"/>
        <v/>
      </c>
      <c r="AJ1191" s="6" t="str">
        <f t="shared" si="319"/>
        <v/>
      </c>
      <c r="AK1191" s="6">
        <f t="shared" si="320"/>
        <v>0</v>
      </c>
      <c r="AL1191" s="6">
        <f t="shared" si="321"/>
        <v>0</v>
      </c>
      <c r="AM1191" s="6" t="str">
        <f t="shared" si="322"/>
        <v/>
      </c>
      <c r="AN1191" s="6" t="str">
        <f t="shared" si="323"/>
        <v/>
      </c>
      <c r="AT1191" s="6">
        <f t="shared" si="308"/>
        <v>0</v>
      </c>
      <c r="AU1191" s="6">
        <f t="shared" si="309"/>
        <v>1</v>
      </c>
      <c r="AV1191" s="6" t="str">
        <f t="shared" si="310"/>
        <v/>
      </c>
      <c r="AW1191" s="6" t="str">
        <f t="shared" si="311"/>
        <v/>
      </c>
      <c r="AX1191" s="6">
        <f t="shared" si="312"/>
        <v>0</v>
      </c>
      <c r="AY1191" s="6">
        <f t="shared" si="313"/>
        <v>0</v>
      </c>
      <c r="AZ1191" s="6" t="str">
        <f t="shared" si="314"/>
        <v/>
      </c>
      <c r="BA1191" s="6" t="str">
        <f t="shared" si="315"/>
        <v/>
      </c>
    </row>
    <row r="1192" spans="22:53">
      <c r="V1192" s="6">
        <f t="shared" si="307"/>
        <v>0</v>
      </c>
      <c r="AD1192" s="12"/>
      <c r="AG1192" s="6">
        <f t="shared" si="316"/>
        <v>0</v>
      </c>
      <c r="AH1192" s="6">
        <f t="shared" si="317"/>
        <v>0</v>
      </c>
      <c r="AI1192" s="6" t="str">
        <f t="shared" si="318"/>
        <v/>
      </c>
      <c r="AJ1192" s="6" t="str">
        <f t="shared" si="319"/>
        <v/>
      </c>
      <c r="AK1192" s="6">
        <f t="shared" si="320"/>
        <v>0</v>
      </c>
      <c r="AL1192" s="6">
        <f t="shared" si="321"/>
        <v>0</v>
      </c>
      <c r="AM1192" s="6" t="str">
        <f t="shared" si="322"/>
        <v/>
      </c>
      <c r="AN1192" s="6" t="str">
        <f t="shared" si="323"/>
        <v/>
      </c>
      <c r="AT1192" s="6">
        <f t="shared" si="308"/>
        <v>0</v>
      </c>
      <c r="AU1192" s="6">
        <f t="shared" si="309"/>
        <v>1</v>
      </c>
      <c r="AV1192" s="6" t="str">
        <f t="shared" si="310"/>
        <v/>
      </c>
      <c r="AW1192" s="6" t="str">
        <f t="shared" si="311"/>
        <v/>
      </c>
      <c r="AX1192" s="6">
        <f t="shared" si="312"/>
        <v>0</v>
      </c>
      <c r="AY1192" s="6">
        <f t="shared" si="313"/>
        <v>0</v>
      </c>
      <c r="AZ1192" s="6" t="str">
        <f t="shared" si="314"/>
        <v/>
      </c>
      <c r="BA1192" s="6" t="str">
        <f t="shared" si="315"/>
        <v/>
      </c>
    </row>
    <row r="1193" spans="22:53">
      <c r="V1193" s="6">
        <f t="shared" si="307"/>
        <v>0</v>
      </c>
      <c r="AD1193" s="12"/>
      <c r="AG1193" s="6">
        <f t="shared" si="316"/>
        <v>0</v>
      </c>
      <c r="AH1193" s="6">
        <f t="shared" si="317"/>
        <v>0</v>
      </c>
      <c r="AI1193" s="6" t="str">
        <f t="shared" si="318"/>
        <v/>
      </c>
      <c r="AJ1193" s="6" t="str">
        <f t="shared" si="319"/>
        <v/>
      </c>
      <c r="AK1193" s="6">
        <f t="shared" si="320"/>
        <v>0</v>
      </c>
      <c r="AL1193" s="6">
        <f t="shared" si="321"/>
        <v>0</v>
      </c>
      <c r="AM1193" s="6" t="str">
        <f t="shared" si="322"/>
        <v/>
      </c>
      <c r="AN1193" s="6" t="str">
        <f t="shared" si="323"/>
        <v/>
      </c>
      <c r="AT1193" s="6">
        <f t="shared" si="308"/>
        <v>0</v>
      </c>
      <c r="AU1193" s="6">
        <f t="shared" si="309"/>
        <v>1</v>
      </c>
      <c r="AV1193" s="6" t="str">
        <f t="shared" si="310"/>
        <v/>
      </c>
      <c r="AW1193" s="6" t="str">
        <f t="shared" si="311"/>
        <v/>
      </c>
      <c r="AX1193" s="6">
        <f t="shared" si="312"/>
        <v>0</v>
      </c>
      <c r="AY1193" s="6">
        <f t="shared" si="313"/>
        <v>0</v>
      </c>
      <c r="AZ1193" s="6" t="str">
        <f t="shared" si="314"/>
        <v/>
      </c>
      <c r="BA1193" s="6" t="str">
        <f t="shared" si="315"/>
        <v/>
      </c>
    </row>
    <row r="1194" spans="22:53">
      <c r="V1194" s="6">
        <f t="shared" si="307"/>
        <v>0</v>
      </c>
      <c r="AD1194" s="12"/>
      <c r="AG1194" s="6">
        <f t="shared" si="316"/>
        <v>0</v>
      </c>
      <c r="AH1194" s="6">
        <f t="shared" si="317"/>
        <v>0</v>
      </c>
      <c r="AI1194" s="6" t="str">
        <f t="shared" si="318"/>
        <v/>
      </c>
      <c r="AJ1194" s="6" t="str">
        <f t="shared" si="319"/>
        <v/>
      </c>
      <c r="AK1194" s="6">
        <f t="shared" si="320"/>
        <v>0</v>
      </c>
      <c r="AL1194" s="6">
        <f t="shared" si="321"/>
        <v>0</v>
      </c>
      <c r="AM1194" s="6" t="str">
        <f t="shared" si="322"/>
        <v/>
      </c>
      <c r="AN1194" s="6" t="str">
        <f t="shared" si="323"/>
        <v/>
      </c>
      <c r="AT1194" s="6">
        <f t="shared" si="308"/>
        <v>0</v>
      </c>
      <c r="AU1194" s="6">
        <f t="shared" si="309"/>
        <v>1</v>
      </c>
      <c r="AV1194" s="6" t="str">
        <f t="shared" si="310"/>
        <v/>
      </c>
      <c r="AW1194" s="6" t="str">
        <f t="shared" si="311"/>
        <v/>
      </c>
      <c r="AX1194" s="6">
        <f t="shared" si="312"/>
        <v>0</v>
      </c>
      <c r="AY1194" s="6">
        <f t="shared" si="313"/>
        <v>0</v>
      </c>
      <c r="AZ1194" s="6" t="str">
        <f t="shared" si="314"/>
        <v/>
      </c>
      <c r="BA1194" s="6" t="str">
        <f t="shared" si="315"/>
        <v/>
      </c>
    </row>
    <row r="1195" spans="22:53">
      <c r="V1195" s="6">
        <f t="shared" si="307"/>
        <v>0</v>
      </c>
      <c r="AD1195" s="12"/>
      <c r="AG1195" s="6">
        <f t="shared" si="316"/>
        <v>0</v>
      </c>
      <c r="AH1195" s="6">
        <f t="shared" si="317"/>
        <v>0</v>
      </c>
      <c r="AI1195" s="6" t="str">
        <f t="shared" si="318"/>
        <v/>
      </c>
      <c r="AJ1195" s="6" t="str">
        <f t="shared" si="319"/>
        <v/>
      </c>
      <c r="AK1195" s="6">
        <f t="shared" si="320"/>
        <v>0</v>
      </c>
      <c r="AL1195" s="6">
        <f t="shared" si="321"/>
        <v>0</v>
      </c>
      <c r="AM1195" s="6" t="str">
        <f t="shared" si="322"/>
        <v/>
      </c>
      <c r="AN1195" s="6" t="str">
        <f t="shared" si="323"/>
        <v/>
      </c>
      <c r="AT1195" s="6">
        <f t="shared" si="308"/>
        <v>0</v>
      </c>
      <c r="AU1195" s="6">
        <f t="shared" si="309"/>
        <v>1</v>
      </c>
      <c r="AV1195" s="6" t="str">
        <f t="shared" si="310"/>
        <v/>
      </c>
      <c r="AW1195" s="6" t="str">
        <f t="shared" si="311"/>
        <v/>
      </c>
      <c r="AX1195" s="6">
        <f t="shared" si="312"/>
        <v>0</v>
      </c>
      <c r="AY1195" s="6">
        <f t="shared" si="313"/>
        <v>0</v>
      </c>
      <c r="AZ1195" s="6" t="str">
        <f t="shared" si="314"/>
        <v/>
      </c>
      <c r="BA1195" s="6" t="str">
        <f t="shared" si="315"/>
        <v/>
      </c>
    </row>
    <row r="1196" spans="22:53">
      <c r="V1196" s="6">
        <f t="shared" si="307"/>
        <v>0</v>
      </c>
      <c r="AD1196" s="12"/>
      <c r="AG1196" s="6">
        <f t="shared" si="316"/>
        <v>0</v>
      </c>
      <c r="AH1196" s="6">
        <f t="shared" si="317"/>
        <v>0</v>
      </c>
      <c r="AI1196" s="6" t="str">
        <f t="shared" si="318"/>
        <v/>
      </c>
      <c r="AJ1196" s="6" t="str">
        <f t="shared" si="319"/>
        <v/>
      </c>
      <c r="AK1196" s="6">
        <f t="shared" si="320"/>
        <v>0</v>
      </c>
      <c r="AL1196" s="6">
        <f t="shared" si="321"/>
        <v>0</v>
      </c>
      <c r="AM1196" s="6" t="str">
        <f t="shared" si="322"/>
        <v/>
      </c>
      <c r="AN1196" s="6" t="str">
        <f t="shared" si="323"/>
        <v/>
      </c>
      <c r="AT1196" s="6">
        <f t="shared" si="308"/>
        <v>0</v>
      </c>
      <c r="AU1196" s="6">
        <f t="shared" si="309"/>
        <v>1</v>
      </c>
      <c r="AV1196" s="6" t="str">
        <f t="shared" si="310"/>
        <v/>
      </c>
      <c r="AW1196" s="6" t="str">
        <f t="shared" si="311"/>
        <v/>
      </c>
      <c r="AX1196" s="6">
        <f t="shared" si="312"/>
        <v>0</v>
      </c>
      <c r="AY1196" s="6">
        <f t="shared" si="313"/>
        <v>0</v>
      </c>
      <c r="AZ1196" s="6" t="str">
        <f t="shared" si="314"/>
        <v/>
      </c>
      <c r="BA1196" s="6" t="str">
        <f t="shared" si="315"/>
        <v/>
      </c>
    </row>
    <row r="1197" spans="22:53">
      <c r="V1197" s="6">
        <f t="shared" si="307"/>
        <v>0</v>
      </c>
      <c r="AD1197" s="12"/>
      <c r="AG1197" s="6">
        <f t="shared" si="316"/>
        <v>0</v>
      </c>
      <c r="AH1197" s="6">
        <f t="shared" si="317"/>
        <v>0</v>
      </c>
      <c r="AI1197" s="6" t="str">
        <f t="shared" si="318"/>
        <v/>
      </c>
      <c r="AJ1197" s="6" t="str">
        <f t="shared" si="319"/>
        <v/>
      </c>
      <c r="AK1197" s="6">
        <f t="shared" si="320"/>
        <v>0</v>
      </c>
      <c r="AL1197" s="6">
        <f t="shared" si="321"/>
        <v>0</v>
      </c>
      <c r="AM1197" s="6" t="str">
        <f t="shared" si="322"/>
        <v/>
      </c>
      <c r="AN1197" s="6" t="str">
        <f t="shared" si="323"/>
        <v/>
      </c>
      <c r="AT1197" s="6">
        <f t="shared" si="308"/>
        <v>0</v>
      </c>
      <c r="AU1197" s="6">
        <f t="shared" si="309"/>
        <v>1</v>
      </c>
      <c r="AV1197" s="6" t="str">
        <f t="shared" si="310"/>
        <v/>
      </c>
      <c r="AW1197" s="6" t="str">
        <f t="shared" si="311"/>
        <v/>
      </c>
      <c r="AX1197" s="6">
        <f t="shared" si="312"/>
        <v>0</v>
      </c>
      <c r="AY1197" s="6">
        <f t="shared" si="313"/>
        <v>0</v>
      </c>
      <c r="AZ1197" s="6" t="str">
        <f t="shared" si="314"/>
        <v/>
      </c>
      <c r="BA1197" s="6" t="str">
        <f t="shared" si="315"/>
        <v/>
      </c>
    </row>
    <row r="1198" spans="22:53">
      <c r="V1198" s="6">
        <f t="shared" si="307"/>
        <v>0</v>
      </c>
      <c r="AD1198" s="12"/>
      <c r="AG1198" s="6">
        <f t="shared" si="316"/>
        <v>0</v>
      </c>
      <c r="AH1198" s="6">
        <f t="shared" si="317"/>
        <v>0</v>
      </c>
      <c r="AI1198" s="6" t="str">
        <f t="shared" si="318"/>
        <v/>
      </c>
      <c r="AJ1198" s="6" t="str">
        <f t="shared" si="319"/>
        <v/>
      </c>
      <c r="AK1198" s="6">
        <f t="shared" si="320"/>
        <v>0</v>
      </c>
      <c r="AL1198" s="6">
        <f t="shared" si="321"/>
        <v>0</v>
      </c>
      <c r="AM1198" s="6" t="str">
        <f t="shared" si="322"/>
        <v/>
      </c>
      <c r="AN1198" s="6" t="str">
        <f t="shared" si="323"/>
        <v/>
      </c>
      <c r="AT1198" s="6">
        <f t="shared" si="308"/>
        <v>0</v>
      </c>
      <c r="AU1198" s="6">
        <f t="shared" si="309"/>
        <v>1</v>
      </c>
      <c r="AV1198" s="6" t="str">
        <f t="shared" si="310"/>
        <v/>
      </c>
      <c r="AW1198" s="6" t="str">
        <f t="shared" si="311"/>
        <v/>
      </c>
      <c r="AX1198" s="6">
        <f t="shared" si="312"/>
        <v>0</v>
      </c>
      <c r="AY1198" s="6">
        <f t="shared" si="313"/>
        <v>0</v>
      </c>
      <c r="AZ1198" s="6" t="str">
        <f t="shared" si="314"/>
        <v/>
      </c>
      <c r="BA1198" s="6" t="str">
        <f t="shared" si="315"/>
        <v/>
      </c>
    </row>
    <row r="1199" spans="22:53">
      <c r="V1199" s="6">
        <f t="shared" si="307"/>
        <v>0</v>
      </c>
      <c r="AD1199" s="12"/>
      <c r="AG1199" s="6">
        <f t="shared" si="316"/>
        <v>0</v>
      </c>
      <c r="AH1199" s="6">
        <f t="shared" si="317"/>
        <v>0</v>
      </c>
      <c r="AI1199" s="6" t="str">
        <f t="shared" si="318"/>
        <v/>
      </c>
      <c r="AJ1199" s="6" t="str">
        <f t="shared" si="319"/>
        <v/>
      </c>
      <c r="AK1199" s="6">
        <f t="shared" si="320"/>
        <v>0</v>
      </c>
      <c r="AL1199" s="6">
        <f t="shared" si="321"/>
        <v>0</v>
      </c>
      <c r="AM1199" s="6" t="str">
        <f t="shared" si="322"/>
        <v/>
      </c>
      <c r="AN1199" s="6" t="str">
        <f t="shared" si="323"/>
        <v/>
      </c>
      <c r="AT1199" s="6">
        <f t="shared" si="308"/>
        <v>0</v>
      </c>
      <c r="AU1199" s="6">
        <f t="shared" si="309"/>
        <v>1</v>
      </c>
      <c r="AV1199" s="6" t="str">
        <f t="shared" si="310"/>
        <v/>
      </c>
      <c r="AW1199" s="6" t="str">
        <f t="shared" si="311"/>
        <v/>
      </c>
      <c r="AX1199" s="6">
        <f t="shared" si="312"/>
        <v>0</v>
      </c>
      <c r="AY1199" s="6">
        <f t="shared" si="313"/>
        <v>0</v>
      </c>
      <c r="AZ1199" s="6" t="str">
        <f t="shared" si="314"/>
        <v/>
      </c>
      <c r="BA1199" s="6" t="str">
        <f t="shared" si="315"/>
        <v/>
      </c>
    </row>
    <row r="1200" spans="22:53">
      <c r="V1200" s="6">
        <f t="shared" si="307"/>
        <v>0</v>
      </c>
      <c r="AD1200" s="12"/>
      <c r="AG1200" s="6">
        <f t="shared" si="316"/>
        <v>0</v>
      </c>
      <c r="AH1200" s="6">
        <f t="shared" si="317"/>
        <v>0</v>
      </c>
      <c r="AI1200" s="6" t="str">
        <f t="shared" si="318"/>
        <v/>
      </c>
      <c r="AJ1200" s="6" t="str">
        <f t="shared" si="319"/>
        <v/>
      </c>
      <c r="AK1200" s="6">
        <f t="shared" si="320"/>
        <v>0</v>
      </c>
      <c r="AL1200" s="6">
        <f t="shared" si="321"/>
        <v>0</v>
      </c>
      <c r="AM1200" s="6" t="str">
        <f t="shared" si="322"/>
        <v/>
      </c>
      <c r="AN1200" s="6" t="str">
        <f t="shared" si="323"/>
        <v/>
      </c>
      <c r="AT1200" s="6">
        <f t="shared" si="308"/>
        <v>0</v>
      </c>
      <c r="AU1200" s="6">
        <f t="shared" si="309"/>
        <v>1</v>
      </c>
      <c r="AV1200" s="6" t="str">
        <f t="shared" si="310"/>
        <v/>
      </c>
      <c r="AW1200" s="6" t="str">
        <f t="shared" si="311"/>
        <v/>
      </c>
      <c r="AX1200" s="6">
        <f t="shared" si="312"/>
        <v>0</v>
      </c>
      <c r="AY1200" s="6">
        <f t="shared" si="313"/>
        <v>0</v>
      </c>
      <c r="AZ1200" s="6" t="str">
        <f t="shared" si="314"/>
        <v/>
      </c>
      <c r="BA1200" s="6" t="str">
        <f t="shared" si="315"/>
        <v/>
      </c>
    </row>
    <row r="1201" spans="22:53">
      <c r="V1201" s="6">
        <f t="shared" si="307"/>
        <v>0</v>
      </c>
      <c r="AD1201" s="12"/>
      <c r="AG1201" s="6">
        <f t="shared" si="316"/>
        <v>0</v>
      </c>
      <c r="AH1201" s="6">
        <f t="shared" si="317"/>
        <v>0</v>
      </c>
      <c r="AI1201" s="6" t="str">
        <f t="shared" si="318"/>
        <v/>
      </c>
      <c r="AJ1201" s="6" t="str">
        <f t="shared" si="319"/>
        <v/>
      </c>
      <c r="AK1201" s="6">
        <f t="shared" si="320"/>
        <v>0</v>
      </c>
      <c r="AL1201" s="6">
        <f t="shared" si="321"/>
        <v>0</v>
      </c>
      <c r="AM1201" s="6" t="str">
        <f t="shared" si="322"/>
        <v/>
      </c>
      <c r="AN1201" s="6" t="str">
        <f t="shared" si="323"/>
        <v/>
      </c>
      <c r="AT1201" s="6">
        <f t="shared" si="308"/>
        <v>0</v>
      </c>
      <c r="AU1201" s="6">
        <f t="shared" si="309"/>
        <v>1</v>
      </c>
      <c r="AV1201" s="6" t="str">
        <f t="shared" si="310"/>
        <v/>
      </c>
      <c r="AW1201" s="6" t="str">
        <f t="shared" si="311"/>
        <v/>
      </c>
      <c r="AX1201" s="6">
        <f t="shared" si="312"/>
        <v>0</v>
      </c>
      <c r="AY1201" s="6">
        <f t="shared" si="313"/>
        <v>0</v>
      </c>
      <c r="AZ1201" s="6" t="str">
        <f t="shared" si="314"/>
        <v/>
      </c>
      <c r="BA1201" s="6" t="str">
        <f t="shared" si="315"/>
        <v/>
      </c>
    </row>
    <row r="1202" spans="22:53">
      <c r="V1202" s="6">
        <f t="shared" si="307"/>
        <v>0</v>
      </c>
      <c r="AD1202" s="12"/>
      <c r="AG1202" s="6">
        <f t="shared" si="316"/>
        <v>0</v>
      </c>
      <c r="AH1202" s="6">
        <f t="shared" si="317"/>
        <v>0</v>
      </c>
      <c r="AI1202" s="6" t="str">
        <f t="shared" si="318"/>
        <v/>
      </c>
      <c r="AJ1202" s="6" t="str">
        <f t="shared" si="319"/>
        <v/>
      </c>
      <c r="AK1202" s="6">
        <f t="shared" si="320"/>
        <v>0</v>
      </c>
      <c r="AL1202" s="6">
        <f t="shared" si="321"/>
        <v>0</v>
      </c>
      <c r="AM1202" s="6" t="str">
        <f t="shared" si="322"/>
        <v/>
      </c>
      <c r="AN1202" s="6" t="str">
        <f t="shared" si="323"/>
        <v/>
      </c>
      <c r="AT1202" s="6">
        <f t="shared" si="308"/>
        <v>0</v>
      </c>
      <c r="AU1202" s="6">
        <f t="shared" si="309"/>
        <v>1</v>
      </c>
      <c r="AV1202" s="6" t="str">
        <f t="shared" si="310"/>
        <v/>
      </c>
      <c r="AW1202" s="6" t="str">
        <f t="shared" si="311"/>
        <v/>
      </c>
      <c r="AX1202" s="6">
        <f t="shared" si="312"/>
        <v>0</v>
      </c>
      <c r="AY1202" s="6">
        <f t="shared" si="313"/>
        <v>0</v>
      </c>
      <c r="AZ1202" s="6" t="str">
        <f t="shared" si="314"/>
        <v/>
      </c>
      <c r="BA1202" s="6" t="str">
        <f t="shared" si="315"/>
        <v/>
      </c>
    </row>
    <row r="1203" spans="22:53">
      <c r="V1203" s="6">
        <f t="shared" si="307"/>
        <v>0</v>
      </c>
      <c r="AD1203" s="12"/>
      <c r="AG1203" s="6">
        <f t="shared" si="316"/>
        <v>0</v>
      </c>
      <c r="AH1203" s="6">
        <f t="shared" si="317"/>
        <v>0</v>
      </c>
      <c r="AI1203" s="6" t="str">
        <f t="shared" si="318"/>
        <v/>
      </c>
      <c r="AJ1203" s="6" t="str">
        <f t="shared" si="319"/>
        <v/>
      </c>
      <c r="AK1203" s="6">
        <f t="shared" si="320"/>
        <v>0</v>
      </c>
      <c r="AL1203" s="6">
        <f t="shared" si="321"/>
        <v>0</v>
      </c>
      <c r="AM1203" s="6" t="str">
        <f t="shared" si="322"/>
        <v/>
      </c>
      <c r="AN1203" s="6" t="str">
        <f t="shared" si="323"/>
        <v/>
      </c>
      <c r="AT1203" s="6">
        <f t="shared" si="308"/>
        <v>0</v>
      </c>
      <c r="AU1203" s="6">
        <f t="shared" si="309"/>
        <v>1</v>
      </c>
      <c r="AV1203" s="6" t="str">
        <f t="shared" si="310"/>
        <v/>
      </c>
      <c r="AW1203" s="6" t="str">
        <f t="shared" si="311"/>
        <v/>
      </c>
      <c r="AX1203" s="6">
        <f t="shared" si="312"/>
        <v>0</v>
      </c>
      <c r="AY1203" s="6">
        <f t="shared" si="313"/>
        <v>0</v>
      </c>
      <c r="AZ1203" s="6" t="str">
        <f t="shared" si="314"/>
        <v/>
      </c>
      <c r="BA1203" s="6" t="str">
        <f t="shared" si="315"/>
        <v/>
      </c>
    </row>
    <row r="1204" spans="22:53">
      <c r="V1204" s="6">
        <f t="shared" si="307"/>
        <v>0</v>
      </c>
      <c r="AD1204" s="12"/>
      <c r="AG1204" s="6">
        <f t="shared" si="316"/>
        <v>0</v>
      </c>
      <c r="AH1204" s="6">
        <f t="shared" si="317"/>
        <v>0</v>
      </c>
      <c r="AI1204" s="6" t="str">
        <f t="shared" si="318"/>
        <v/>
      </c>
      <c r="AJ1204" s="6" t="str">
        <f t="shared" si="319"/>
        <v/>
      </c>
      <c r="AK1204" s="6">
        <f t="shared" si="320"/>
        <v>0</v>
      </c>
      <c r="AL1204" s="6">
        <f t="shared" si="321"/>
        <v>0</v>
      </c>
      <c r="AM1204" s="6" t="str">
        <f t="shared" si="322"/>
        <v/>
      </c>
      <c r="AN1204" s="6" t="str">
        <f t="shared" si="323"/>
        <v/>
      </c>
      <c r="AT1204" s="6">
        <f t="shared" si="308"/>
        <v>0</v>
      </c>
      <c r="AU1204" s="6">
        <f t="shared" si="309"/>
        <v>1</v>
      </c>
      <c r="AV1204" s="6" t="str">
        <f t="shared" si="310"/>
        <v/>
      </c>
      <c r="AW1204" s="6" t="str">
        <f t="shared" si="311"/>
        <v/>
      </c>
      <c r="AX1204" s="6">
        <f t="shared" si="312"/>
        <v>0</v>
      </c>
      <c r="AY1204" s="6">
        <f t="shared" si="313"/>
        <v>0</v>
      </c>
      <c r="AZ1204" s="6" t="str">
        <f t="shared" si="314"/>
        <v/>
      </c>
      <c r="BA1204" s="6" t="str">
        <f t="shared" si="315"/>
        <v/>
      </c>
    </row>
    <row r="1205" spans="22:53">
      <c r="V1205" s="6">
        <f t="shared" si="307"/>
        <v>0</v>
      </c>
      <c r="AD1205" s="12"/>
      <c r="AG1205" s="6">
        <f t="shared" si="316"/>
        <v>0</v>
      </c>
      <c r="AH1205" s="6">
        <f t="shared" si="317"/>
        <v>0</v>
      </c>
      <c r="AI1205" s="6" t="str">
        <f t="shared" si="318"/>
        <v/>
      </c>
      <c r="AJ1205" s="6" t="str">
        <f t="shared" si="319"/>
        <v/>
      </c>
      <c r="AK1205" s="6">
        <f t="shared" si="320"/>
        <v>0</v>
      </c>
      <c r="AL1205" s="6">
        <f t="shared" si="321"/>
        <v>0</v>
      </c>
      <c r="AM1205" s="6" t="str">
        <f t="shared" si="322"/>
        <v/>
      </c>
      <c r="AN1205" s="6" t="str">
        <f t="shared" si="323"/>
        <v/>
      </c>
      <c r="AT1205" s="6">
        <f t="shared" si="308"/>
        <v>0</v>
      </c>
      <c r="AU1205" s="6">
        <f t="shared" si="309"/>
        <v>1</v>
      </c>
      <c r="AV1205" s="6" t="str">
        <f t="shared" si="310"/>
        <v/>
      </c>
      <c r="AW1205" s="6" t="str">
        <f t="shared" si="311"/>
        <v/>
      </c>
      <c r="AX1205" s="6">
        <f t="shared" si="312"/>
        <v>0</v>
      </c>
      <c r="AY1205" s="6">
        <f t="shared" si="313"/>
        <v>0</v>
      </c>
      <c r="AZ1205" s="6" t="str">
        <f t="shared" si="314"/>
        <v/>
      </c>
      <c r="BA1205" s="6" t="str">
        <f t="shared" si="315"/>
        <v/>
      </c>
    </row>
    <row r="1206" spans="22:53">
      <c r="V1206" s="6">
        <f t="shared" si="307"/>
        <v>0</v>
      </c>
      <c r="AD1206" s="12"/>
      <c r="AG1206" s="6">
        <f t="shared" si="316"/>
        <v>0</v>
      </c>
      <c r="AH1206" s="6">
        <f t="shared" si="317"/>
        <v>0</v>
      </c>
      <c r="AI1206" s="6" t="str">
        <f t="shared" si="318"/>
        <v/>
      </c>
      <c r="AJ1206" s="6" t="str">
        <f t="shared" si="319"/>
        <v/>
      </c>
      <c r="AK1206" s="6">
        <f t="shared" si="320"/>
        <v>0</v>
      </c>
      <c r="AL1206" s="6">
        <f t="shared" si="321"/>
        <v>0</v>
      </c>
      <c r="AM1206" s="6" t="str">
        <f t="shared" si="322"/>
        <v/>
      </c>
      <c r="AN1206" s="6" t="str">
        <f t="shared" si="323"/>
        <v/>
      </c>
      <c r="AT1206" s="6">
        <f t="shared" si="308"/>
        <v>0</v>
      </c>
      <c r="AU1206" s="6">
        <f t="shared" si="309"/>
        <v>1</v>
      </c>
      <c r="AV1206" s="6" t="str">
        <f t="shared" si="310"/>
        <v/>
      </c>
      <c r="AW1206" s="6" t="str">
        <f t="shared" si="311"/>
        <v/>
      </c>
      <c r="AX1206" s="6">
        <f t="shared" si="312"/>
        <v>0</v>
      </c>
      <c r="AY1206" s="6">
        <f t="shared" si="313"/>
        <v>0</v>
      </c>
      <c r="AZ1206" s="6" t="str">
        <f t="shared" si="314"/>
        <v/>
      </c>
      <c r="BA1206" s="6" t="str">
        <f t="shared" si="315"/>
        <v/>
      </c>
    </row>
    <row r="1207" spans="22:53">
      <c r="V1207" s="6">
        <f t="shared" si="307"/>
        <v>0</v>
      </c>
      <c r="AD1207" s="12"/>
      <c r="AG1207" s="6">
        <f t="shared" si="316"/>
        <v>0</v>
      </c>
      <c r="AH1207" s="6">
        <f t="shared" si="317"/>
        <v>0</v>
      </c>
      <c r="AI1207" s="6" t="str">
        <f t="shared" si="318"/>
        <v/>
      </c>
      <c r="AJ1207" s="6" t="str">
        <f t="shared" si="319"/>
        <v/>
      </c>
      <c r="AK1207" s="6">
        <f t="shared" si="320"/>
        <v>0</v>
      </c>
      <c r="AL1207" s="6">
        <f t="shared" si="321"/>
        <v>0</v>
      </c>
      <c r="AM1207" s="6" t="str">
        <f t="shared" si="322"/>
        <v/>
      </c>
      <c r="AN1207" s="6" t="str">
        <f t="shared" si="323"/>
        <v/>
      </c>
      <c r="AT1207" s="6">
        <f t="shared" si="308"/>
        <v>0</v>
      </c>
      <c r="AU1207" s="6">
        <f t="shared" si="309"/>
        <v>1</v>
      </c>
      <c r="AV1207" s="6" t="str">
        <f t="shared" si="310"/>
        <v/>
      </c>
      <c r="AW1207" s="6" t="str">
        <f t="shared" si="311"/>
        <v/>
      </c>
      <c r="AX1207" s="6">
        <f t="shared" si="312"/>
        <v>0</v>
      </c>
      <c r="AY1207" s="6">
        <f t="shared" si="313"/>
        <v>0</v>
      </c>
      <c r="AZ1207" s="6" t="str">
        <f t="shared" si="314"/>
        <v/>
      </c>
      <c r="BA1207" s="6" t="str">
        <f t="shared" si="315"/>
        <v/>
      </c>
    </row>
    <row r="1208" spans="22:53">
      <c r="V1208" s="6">
        <f t="shared" si="307"/>
        <v>0</v>
      </c>
      <c r="AD1208" s="12"/>
      <c r="AG1208" s="6">
        <f t="shared" si="316"/>
        <v>0</v>
      </c>
      <c r="AH1208" s="6">
        <f t="shared" si="317"/>
        <v>0</v>
      </c>
      <c r="AI1208" s="6" t="str">
        <f t="shared" si="318"/>
        <v/>
      </c>
      <c r="AJ1208" s="6" t="str">
        <f t="shared" si="319"/>
        <v/>
      </c>
      <c r="AK1208" s="6">
        <f t="shared" si="320"/>
        <v>0</v>
      </c>
      <c r="AL1208" s="6">
        <f t="shared" si="321"/>
        <v>0</v>
      </c>
      <c r="AM1208" s="6" t="str">
        <f t="shared" si="322"/>
        <v/>
      </c>
      <c r="AN1208" s="6" t="str">
        <f t="shared" si="323"/>
        <v/>
      </c>
      <c r="AT1208" s="6">
        <f t="shared" si="308"/>
        <v>0</v>
      </c>
      <c r="AU1208" s="6">
        <f t="shared" si="309"/>
        <v>1</v>
      </c>
      <c r="AV1208" s="6" t="str">
        <f t="shared" si="310"/>
        <v/>
      </c>
      <c r="AW1208" s="6" t="str">
        <f t="shared" si="311"/>
        <v/>
      </c>
      <c r="AX1208" s="6">
        <f t="shared" si="312"/>
        <v>0</v>
      </c>
      <c r="AY1208" s="6">
        <f t="shared" si="313"/>
        <v>0</v>
      </c>
      <c r="AZ1208" s="6" t="str">
        <f t="shared" si="314"/>
        <v/>
      </c>
      <c r="BA1208" s="6" t="str">
        <f t="shared" si="315"/>
        <v/>
      </c>
    </row>
    <row r="1209" spans="22:53">
      <c r="V1209" s="6">
        <f t="shared" si="307"/>
        <v>0</v>
      </c>
      <c r="AD1209" s="12"/>
      <c r="AG1209" s="6">
        <f t="shared" si="316"/>
        <v>0</v>
      </c>
      <c r="AH1209" s="6">
        <f t="shared" si="317"/>
        <v>0</v>
      </c>
      <c r="AI1209" s="6" t="str">
        <f t="shared" si="318"/>
        <v/>
      </c>
      <c r="AJ1209" s="6" t="str">
        <f t="shared" si="319"/>
        <v/>
      </c>
      <c r="AK1209" s="6">
        <f t="shared" si="320"/>
        <v>0</v>
      </c>
      <c r="AL1209" s="6">
        <f t="shared" si="321"/>
        <v>0</v>
      </c>
      <c r="AM1209" s="6" t="str">
        <f t="shared" si="322"/>
        <v/>
      </c>
      <c r="AN1209" s="6" t="str">
        <f t="shared" si="323"/>
        <v/>
      </c>
      <c r="AT1209" s="6">
        <f t="shared" si="308"/>
        <v>0</v>
      </c>
      <c r="AU1209" s="6">
        <f t="shared" si="309"/>
        <v>1</v>
      </c>
      <c r="AV1209" s="6" t="str">
        <f t="shared" si="310"/>
        <v/>
      </c>
      <c r="AW1209" s="6" t="str">
        <f t="shared" si="311"/>
        <v/>
      </c>
      <c r="AX1209" s="6">
        <f t="shared" si="312"/>
        <v>0</v>
      </c>
      <c r="AY1209" s="6">
        <f t="shared" si="313"/>
        <v>0</v>
      </c>
      <c r="AZ1209" s="6" t="str">
        <f t="shared" si="314"/>
        <v/>
      </c>
      <c r="BA1209" s="6" t="str">
        <f t="shared" si="315"/>
        <v/>
      </c>
    </row>
    <row r="1210" spans="22:53">
      <c r="V1210" s="6">
        <f t="shared" si="307"/>
        <v>0</v>
      </c>
      <c r="AD1210" s="12"/>
      <c r="AG1210" s="6">
        <f t="shared" si="316"/>
        <v>0</v>
      </c>
      <c r="AH1210" s="6">
        <f t="shared" si="317"/>
        <v>0</v>
      </c>
      <c r="AI1210" s="6" t="str">
        <f t="shared" si="318"/>
        <v/>
      </c>
      <c r="AJ1210" s="6" t="str">
        <f t="shared" si="319"/>
        <v/>
      </c>
      <c r="AK1210" s="6">
        <f t="shared" si="320"/>
        <v>0</v>
      </c>
      <c r="AL1210" s="6">
        <f t="shared" si="321"/>
        <v>0</v>
      </c>
      <c r="AM1210" s="6" t="str">
        <f t="shared" si="322"/>
        <v/>
      </c>
      <c r="AN1210" s="6" t="str">
        <f t="shared" si="323"/>
        <v/>
      </c>
      <c r="AT1210" s="6">
        <f t="shared" si="308"/>
        <v>0</v>
      </c>
      <c r="AU1210" s="6">
        <f t="shared" si="309"/>
        <v>1</v>
      </c>
      <c r="AV1210" s="6" t="str">
        <f t="shared" si="310"/>
        <v/>
      </c>
      <c r="AW1210" s="6" t="str">
        <f t="shared" si="311"/>
        <v/>
      </c>
      <c r="AX1210" s="6">
        <f t="shared" si="312"/>
        <v>0</v>
      </c>
      <c r="AY1210" s="6">
        <f t="shared" si="313"/>
        <v>0</v>
      </c>
      <c r="AZ1210" s="6" t="str">
        <f t="shared" si="314"/>
        <v/>
      </c>
      <c r="BA1210" s="6" t="str">
        <f t="shared" si="315"/>
        <v/>
      </c>
    </row>
    <row r="1211" spans="22:53">
      <c r="V1211" s="6">
        <f t="shared" si="307"/>
        <v>0</v>
      </c>
      <c r="AD1211" s="12"/>
      <c r="AG1211" s="6">
        <f t="shared" si="316"/>
        <v>0</v>
      </c>
      <c r="AH1211" s="6">
        <f t="shared" si="317"/>
        <v>0</v>
      </c>
      <c r="AI1211" s="6" t="str">
        <f t="shared" si="318"/>
        <v/>
      </c>
      <c r="AJ1211" s="6" t="str">
        <f t="shared" si="319"/>
        <v/>
      </c>
      <c r="AK1211" s="6">
        <f t="shared" si="320"/>
        <v>0</v>
      </c>
      <c r="AL1211" s="6">
        <f t="shared" si="321"/>
        <v>0</v>
      </c>
      <c r="AM1211" s="6" t="str">
        <f t="shared" si="322"/>
        <v/>
      </c>
      <c r="AN1211" s="6" t="str">
        <f t="shared" si="323"/>
        <v/>
      </c>
      <c r="AT1211" s="6">
        <f t="shared" si="308"/>
        <v>0</v>
      </c>
      <c r="AU1211" s="6">
        <f t="shared" si="309"/>
        <v>1</v>
      </c>
      <c r="AV1211" s="6" t="str">
        <f t="shared" si="310"/>
        <v/>
      </c>
      <c r="AW1211" s="6" t="str">
        <f t="shared" si="311"/>
        <v/>
      </c>
      <c r="AX1211" s="6">
        <f t="shared" si="312"/>
        <v>0</v>
      </c>
      <c r="AY1211" s="6">
        <f t="shared" si="313"/>
        <v>0</v>
      </c>
      <c r="AZ1211" s="6" t="str">
        <f t="shared" si="314"/>
        <v/>
      </c>
      <c r="BA1211" s="6" t="str">
        <f t="shared" si="315"/>
        <v/>
      </c>
    </row>
    <row r="1212" spans="22:53">
      <c r="V1212" s="6">
        <f t="shared" si="307"/>
        <v>0</v>
      </c>
      <c r="AD1212" s="12"/>
      <c r="AG1212" s="6">
        <f t="shared" si="316"/>
        <v>0</v>
      </c>
      <c r="AH1212" s="6">
        <f t="shared" si="317"/>
        <v>0</v>
      </c>
      <c r="AI1212" s="6" t="str">
        <f t="shared" si="318"/>
        <v/>
      </c>
      <c r="AJ1212" s="6" t="str">
        <f t="shared" si="319"/>
        <v/>
      </c>
      <c r="AK1212" s="6">
        <f t="shared" si="320"/>
        <v>0</v>
      </c>
      <c r="AL1212" s="6">
        <f t="shared" si="321"/>
        <v>0</v>
      </c>
      <c r="AM1212" s="6" t="str">
        <f t="shared" si="322"/>
        <v/>
      </c>
      <c r="AN1212" s="6" t="str">
        <f t="shared" si="323"/>
        <v/>
      </c>
      <c r="AT1212" s="6">
        <f t="shared" si="308"/>
        <v>0</v>
      </c>
      <c r="AU1212" s="6">
        <f t="shared" si="309"/>
        <v>1</v>
      </c>
      <c r="AV1212" s="6" t="str">
        <f t="shared" si="310"/>
        <v/>
      </c>
      <c r="AW1212" s="6" t="str">
        <f t="shared" si="311"/>
        <v/>
      </c>
      <c r="AX1212" s="6">
        <f t="shared" si="312"/>
        <v>0</v>
      </c>
      <c r="AY1212" s="6">
        <f t="shared" si="313"/>
        <v>0</v>
      </c>
      <c r="AZ1212" s="6" t="str">
        <f t="shared" si="314"/>
        <v/>
      </c>
      <c r="BA1212" s="6" t="str">
        <f t="shared" si="315"/>
        <v/>
      </c>
    </row>
    <row r="1213" spans="22:53">
      <c r="V1213" s="6">
        <f t="shared" si="307"/>
        <v>0</v>
      </c>
      <c r="AD1213" s="12"/>
      <c r="AG1213" s="6">
        <f t="shared" si="316"/>
        <v>0</v>
      </c>
      <c r="AH1213" s="6">
        <f t="shared" si="317"/>
        <v>0</v>
      </c>
      <c r="AI1213" s="6" t="str">
        <f t="shared" si="318"/>
        <v/>
      </c>
      <c r="AJ1213" s="6" t="str">
        <f t="shared" si="319"/>
        <v/>
      </c>
      <c r="AK1213" s="6">
        <f t="shared" si="320"/>
        <v>0</v>
      </c>
      <c r="AL1213" s="6">
        <f t="shared" si="321"/>
        <v>0</v>
      </c>
      <c r="AM1213" s="6" t="str">
        <f t="shared" si="322"/>
        <v/>
      </c>
      <c r="AN1213" s="6" t="str">
        <f t="shared" si="323"/>
        <v/>
      </c>
      <c r="AT1213" s="6">
        <f t="shared" si="308"/>
        <v>0</v>
      </c>
      <c r="AU1213" s="6">
        <f t="shared" si="309"/>
        <v>1</v>
      </c>
      <c r="AV1213" s="6" t="str">
        <f t="shared" si="310"/>
        <v/>
      </c>
      <c r="AW1213" s="6" t="str">
        <f t="shared" si="311"/>
        <v/>
      </c>
      <c r="AX1213" s="6">
        <f t="shared" si="312"/>
        <v>0</v>
      </c>
      <c r="AY1213" s="6">
        <f t="shared" si="313"/>
        <v>0</v>
      </c>
      <c r="AZ1213" s="6" t="str">
        <f t="shared" si="314"/>
        <v/>
      </c>
      <c r="BA1213" s="6" t="str">
        <f t="shared" si="315"/>
        <v/>
      </c>
    </row>
    <row r="1214" spans="22:53">
      <c r="V1214" s="6">
        <f t="shared" si="307"/>
        <v>0</v>
      </c>
      <c r="AD1214" s="12"/>
      <c r="AG1214" s="6">
        <f t="shared" si="316"/>
        <v>0</v>
      </c>
      <c r="AH1214" s="6">
        <f t="shared" si="317"/>
        <v>0</v>
      </c>
      <c r="AI1214" s="6" t="str">
        <f t="shared" si="318"/>
        <v/>
      </c>
      <c r="AJ1214" s="6" t="str">
        <f t="shared" si="319"/>
        <v/>
      </c>
      <c r="AK1214" s="6">
        <f t="shared" si="320"/>
        <v>0</v>
      </c>
      <c r="AL1214" s="6">
        <f t="shared" si="321"/>
        <v>0</v>
      </c>
      <c r="AM1214" s="6" t="str">
        <f t="shared" si="322"/>
        <v/>
      </c>
      <c r="AN1214" s="6" t="str">
        <f t="shared" si="323"/>
        <v/>
      </c>
      <c r="AT1214" s="6">
        <f t="shared" si="308"/>
        <v>0</v>
      </c>
      <c r="AU1214" s="6">
        <f t="shared" si="309"/>
        <v>1</v>
      </c>
      <c r="AV1214" s="6" t="str">
        <f t="shared" si="310"/>
        <v/>
      </c>
      <c r="AW1214" s="6" t="str">
        <f t="shared" si="311"/>
        <v/>
      </c>
      <c r="AX1214" s="6">
        <f t="shared" si="312"/>
        <v>0</v>
      </c>
      <c r="AY1214" s="6">
        <f t="shared" si="313"/>
        <v>0</v>
      </c>
      <c r="AZ1214" s="6" t="str">
        <f t="shared" si="314"/>
        <v/>
      </c>
      <c r="BA1214" s="6" t="str">
        <f t="shared" si="315"/>
        <v/>
      </c>
    </row>
    <row r="1215" spans="22:53">
      <c r="V1215" s="6">
        <f t="shared" si="307"/>
        <v>0</v>
      </c>
      <c r="AD1215" s="12"/>
      <c r="AG1215" s="6">
        <f t="shared" si="316"/>
        <v>0</v>
      </c>
      <c r="AH1215" s="6">
        <f t="shared" si="317"/>
        <v>0</v>
      </c>
      <c r="AI1215" s="6" t="str">
        <f t="shared" si="318"/>
        <v/>
      </c>
      <c r="AJ1215" s="6" t="str">
        <f t="shared" si="319"/>
        <v/>
      </c>
      <c r="AK1215" s="6">
        <f t="shared" si="320"/>
        <v>0</v>
      </c>
      <c r="AL1215" s="6">
        <f t="shared" si="321"/>
        <v>0</v>
      </c>
      <c r="AM1215" s="6" t="str">
        <f t="shared" si="322"/>
        <v/>
      </c>
      <c r="AN1215" s="6" t="str">
        <f t="shared" si="323"/>
        <v/>
      </c>
      <c r="AT1215" s="6">
        <f t="shared" si="308"/>
        <v>0</v>
      </c>
      <c r="AU1215" s="6">
        <f t="shared" si="309"/>
        <v>1</v>
      </c>
      <c r="AV1215" s="6" t="str">
        <f t="shared" si="310"/>
        <v/>
      </c>
      <c r="AW1215" s="6" t="str">
        <f t="shared" si="311"/>
        <v/>
      </c>
      <c r="AX1215" s="6">
        <f t="shared" si="312"/>
        <v>0</v>
      </c>
      <c r="AY1215" s="6">
        <f t="shared" si="313"/>
        <v>0</v>
      </c>
      <c r="AZ1215" s="6" t="str">
        <f t="shared" si="314"/>
        <v/>
      </c>
      <c r="BA1215" s="6" t="str">
        <f t="shared" si="315"/>
        <v/>
      </c>
    </row>
    <row r="1216" spans="22:53">
      <c r="V1216" s="6">
        <f t="shared" si="307"/>
        <v>0</v>
      </c>
      <c r="AD1216" s="12"/>
      <c r="AG1216" s="6">
        <f t="shared" si="316"/>
        <v>0</v>
      </c>
      <c r="AH1216" s="6">
        <f t="shared" si="317"/>
        <v>0</v>
      </c>
      <c r="AI1216" s="6" t="str">
        <f t="shared" si="318"/>
        <v/>
      </c>
      <c r="AJ1216" s="6" t="str">
        <f t="shared" si="319"/>
        <v/>
      </c>
      <c r="AK1216" s="6">
        <f t="shared" si="320"/>
        <v>0</v>
      </c>
      <c r="AL1216" s="6">
        <f t="shared" si="321"/>
        <v>0</v>
      </c>
      <c r="AM1216" s="6" t="str">
        <f t="shared" si="322"/>
        <v/>
      </c>
      <c r="AN1216" s="6" t="str">
        <f t="shared" si="323"/>
        <v/>
      </c>
      <c r="AT1216" s="6">
        <f t="shared" si="308"/>
        <v>0</v>
      </c>
      <c r="AU1216" s="6">
        <f t="shared" si="309"/>
        <v>1</v>
      </c>
      <c r="AV1216" s="6" t="str">
        <f t="shared" si="310"/>
        <v/>
      </c>
      <c r="AW1216" s="6" t="str">
        <f t="shared" si="311"/>
        <v/>
      </c>
      <c r="AX1216" s="6">
        <f t="shared" si="312"/>
        <v>0</v>
      </c>
      <c r="AY1216" s="6">
        <f t="shared" si="313"/>
        <v>0</v>
      </c>
      <c r="AZ1216" s="6" t="str">
        <f t="shared" si="314"/>
        <v/>
      </c>
      <c r="BA1216" s="6" t="str">
        <f t="shared" si="315"/>
        <v/>
      </c>
    </row>
    <row r="1217" spans="22:53">
      <c r="V1217" s="6">
        <f t="shared" si="307"/>
        <v>0</v>
      </c>
      <c r="AD1217" s="12"/>
      <c r="AG1217" s="6">
        <f t="shared" si="316"/>
        <v>0</v>
      </c>
      <c r="AH1217" s="6">
        <f t="shared" si="317"/>
        <v>0</v>
      </c>
      <c r="AI1217" s="6" t="str">
        <f t="shared" si="318"/>
        <v/>
      </c>
      <c r="AJ1217" s="6" t="str">
        <f t="shared" si="319"/>
        <v/>
      </c>
      <c r="AK1217" s="6">
        <f t="shared" si="320"/>
        <v>0</v>
      </c>
      <c r="AL1217" s="6">
        <f t="shared" si="321"/>
        <v>0</v>
      </c>
      <c r="AM1217" s="6" t="str">
        <f t="shared" si="322"/>
        <v/>
      </c>
      <c r="AN1217" s="6" t="str">
        <f t="shared" si="323"/>
        <v/>
      </c>
      <c r="AT1217" s="6">
        <f t="shared" si="308"/>
        <v>0</v>
      </c>
      <c r="AU1217" s="6">
        <f t="shared" si="309"/>
        <v>1</v>
      </c>
      <c r="AV1217" s="6" t="str">
        <f t="shared" si="310"/>
        <v/>
      </c>
      <c r="AW1217" s="6" t="str">
        <f t="shared" si="311"/>
        <v/>
      </c>
      <c r="AX1217" s="6">
        <f t="shared" si="312"/>
        <v>0</v>
      </c>
      <c r="AY1217" s="6">
        <f t="shared" si="313"/>
        <v>0</v>
      </c>
      <c r="AZ1217" s="6" t="str">
        <f t="shared" si="314"/>
        <v/>
      </c>
      <c r="BA1217" s="6" t="str">
        <f t="shared" si="315"/>
        <v/>
      </c>
    </row>
    <row r="1218" spans="22:53">
      <c r="V1218" s="6">
        <f t="shared" ref="V1218:V1226" si="324">D1218</f>
        <v>0</v>
      </c>
      <c r="AD1218" s="12"/>
      <c r="AG1218" s="6">
        <f t="shared" si="316"/>
        <v>0</v>
      </c>
      <c r="AH1218" s="6">
        <f t="shared" si="317"/>
        <v>0</v>
      </c>
      <c r="AI1218" s="6" t="str">
        <f t="shared" si="318"/>
        <v/>
      </c>
      <c r="AJ1218" s="6" t="str">
        <f t="shared" si="319"/>
        <v/>
      </c>
      <c r="AK1218" s="6">
        <f t="shared" si="320"/>
        <v>0</v>
      </c>
      <c r="AL1218" s="6">
        <f t="shared" si="321"/>
        <v>0</v>
      </c>
      <c r="AM1218" s="6" t="str">
        <f t="shared" si="322"/>
        <v/>
      </c>
      <c r="AN1218" s="6" t="str">
        <f t="shared" si="323"/>
        <v/>
      </c>
      <c r="AT1218" s="6">
        <f t="shared" si="308"/>
        <v>0</v>
      </c>
      <c r="AU1218" s="6">
        <f t="shared" si="309"/>
        <v>1</v>
      </c>
      <c r="AV1218" s="6" t="str">
        <f t="shared" si="310"/>
        <v/>
      </c>
      <c r="AW1218" s="6" t="str">
        <f t="shared" si="311"/>
        <v/>
      </c>
      <c r="AX1218" s="6">
        <f t="shared" si="312"/>
        <v>0</v>
      </c>
      <c r="AY1218" s="6">
        <f t="shared" si="313"/>
        <v>0</v>
      </c>
      <c r="AZ1218" s="6" t="str">
        <f t="shared" si="314"/>
        <v/>
      </c>
      <c r="BA1218" s="6" t="str">
        <f t="shared" si="315"/>
        <v/>
      </c>
    </row>
    <row r="1219" spans="22:53">
      <c r="V1219" s="6">
        <f t="shared" si="324"/>
        <v>0</v>
      </c>
      <c r="AD1219" s="12"/>
      <c r="AG1219" s="6">
        <f t="shared" si="316"/>
        <v>0</v>
      </c>
      <c r="AH1219" s="6">
        <f t="shared" si="317"/>
        <v>0</v>
      </c>
      <c r="AI1219" s="6" t="str">
        <f t="shared" si="318"/>
        <v/>
      </c>
      <c r="AJ1219" s="6" t="str">
        <f t="shared" si="319"/>
        <v/>
      </c>
      <c r="AK1219" s="6">
        <f t="shared" si="320"/>
        <v>0</v>
      </c>
      <c r="AL1219" s="6">
        <f t="shared" si="321"/>
        <v>0</v>
      </c>
      <c r="AM1219" s="6" t="str">
        <f t="shared" si="322"/>
        <v/>
      </c>
      <c r="AN1219" s="6" t="str">
        <f t="shared" si="323"/>
        <v/>
      </c>
      <c r="AT1219" s="6">
        <f t="shared" si="308"/>
        <v>0</v>
      </c>
      <c r="AU1219" s="6">
        <f t="shared" si="309"/>
        <v>1</v>
      </c>
      <c r="AV1219" s="6" t="str">
        <f t="shared" si="310"/>
        <v/>
      </c>
      <c r="AW1219" s="6" t="str">
        <f t="shared" si="311"/>
        <v/>
      </c>
      <c r="AX1219" s="6">
        <f t="shared" si="312"/>
        <v>0</v>
      </c>
      <c r="AY1219" s="6">
        <f t="shared" si="313"/>
        <v>0</v>
      </c>
      <c r="AZ1219" s="6" t="str">
        <f t="shared" si="314"/>
        <v/>
      </c>
      <c r="BA1219" s="6" t="str">
        <f t="shared" si="315"/>
        <v/>
      </c>
    </row>
    <row r="1220" spans="22:53">
      <c r="V1220" s="6">
        <f t="shared" si="324"/>
        <v>0</v>
      </c>
      <c r="AD1220" s="12"/>
      <c r="AG1220" s="6">
        <f t="shared" si="316"/>
        <v>0</v>
      </c>
      <c r="AH1220" s="6">
        <f t="shared" si="317"/>
        <v>0</v>
      </c>
      <c r="AI1220" s="6" t="str">
        <f t="shared" si="318"/>
        <v/>
      </c>
      <c r="AJ1220" s="6" t="str">
        <f t="shared" si="319"/>
        <v/>
      </c>
      <c r="AK1220" s="6">
        <f t="shared" si="320"/>
        <v>0</v>
      </c>
      <c r="AL1220" s="6">
        <f t="shared" si="321"/>
        <v>0</v>
      </c>
      <c r="AM1220" s="6" t="str">
        <f t="shared" si="322"/>
        <v/>
      </c>
      <c r="AN1220" s="6" t="str">
        <f t="shared" si="323"/>
        <v/>
      </c>
      <c r="AT1220" s="6">
        <f t="shared" si="308"/>
        <v>0</v>
      </c>
      <c r="AU1220" s="6">
        <f t="shared" si="309"/>
        <v>1</v>
      </c>
      <c r="AV1220" s="6" t="str">
        <f t="shared" si="310"/>
        <v/>
      </c>
      <c r="AW1220" s="6" t="str">
        <f t="shared" si="311"/>
        <v/>
      </c>
      <c r="AX1220" s="6">
        <f t="shared" si="312"/>
        <v>0</v>
      </c>
      <c r="AY1220" s="6">
        <f t="shared" si="313"/>
        <v>0</v>
      </c>
      <c r="AZ1220" s="6" t="str">
        <f t="shared" si="314"/>
        <v/>
      </c>
      <c r="BA1220" s="6" t="str">
        <f t="shared" si="315"/>
        <v/>
      </c>
    </row>
    <row r="1221" spans="22:53">
      <c r="V1221" s="6">
        <f t="shared" si="324"/>
        <v>0</v>
      </c>
      <c r="AD1221" s="12"/>
      <c r="AG1221" s="6">
        <f t="shared" si="316"/>
        <v>0</v>
      </c>
      <c r="AH1221" s="6">
        <f t="shared" si="317"/>
        <v>0</v>
      </c>
      <c r="AI1221" s="6" t="str">
        <f t="shared" si="318"/>
        <v/>
      </c>
      <c r="AJ1221" s="6" t="str">
        <f t="shared" si="319"/>
        <v/>
      </c>
      <c r="AK1221" s="6">
        <f t="shared" si="320"/>
        <v>0</v>
      </c>
      <c r="AL1221" s="6">
        <f t="shared" si="321"/>
        <v>0</v>
      </c>
      <c r="AM1221" s="6" t="str">
        <f t="shared" si="322"/>
        <v/>
      </c>
      <c r="AN1221" s="6" t="str">
        <f t="shared" si="323"/>
        <v/>
      </c>
      <c r="AT1221" s="6">
        <f t="shared" si="308"/>
        <v>0</v>
      </c>
      <c r="AU1221" s="6">
        <f t="shared" si="309"/>
        <v>1</v>
      </c>
      <c r="AV1221" s="6" t="str">
        <f t="shared" si="310"/>
        <v/>
      </c>
      <c r="AW1221" s="6" t="str">
        <f t="shared" si="311"/>
        <v/>
      </c>
      <c r="AX1221" s="6">
        <f t="shared" si="312"/>
        <v>0</v>
      </c>
      <c r="AY1221" s="6">
        <f t="shared" si="313"/>
        <v>0</v>
      </c>
      <c r="AZ1221" s="6" t="str">
        <f t="shared" si="314"/>
        <v/>
      </c>
      <c r="BA1221" s="6" t="str">
        <f t="shared" si="315"/>
        <v/>
      </c>
    </row>
    <row r="1222" spans="22:53">
      <c r="V1222" s="6">
        <f t="shared" si="324"/>
        <v>0</v>
      </c>
      <c r="AD1222" s="12"/>
      <c r="AG1222" s="6">
        <f t="shared" si="316"/>
        <v>0</v>
      </c>
      <c r="AH1222" s="6">
        <f t="shared" si="317"/>
        <v>0</v>
      </c>
      <c r="AI1222" s="6" t="str">
        <f t="shared" si="318"/>
        <v/>
      </c>
      <c r="AJ1222" s="6" t="str">
        <f t="shared" si="319"/>
        <v/>
      </c>
      <c r="AK1222" s="6">
        <f t="shared" si="320"/>
        <v>0</v>
      </c>
      <c r="AL1222" s="6">
        <f t="shared" si="321"/>
        <v>0</v>
      </c>
      <c r="AM1222" s="6" t="str">
        <f t="shared" si="322"/>
        <v/>
      </c>
      <c r="AN1222" s="6" t="str">
        <f t="shared" si="323"/>
        <v/>
      </c>
      <c r="AT1222" s="6">
        <f t="shared" si="308"/>
        <v>0</v>
      </c>
      <c r="AU1222" s="6">
        <f t="shared" si="309"/>
        <v>1</v>
      </c>
      <c r="AV1222" s="6" t="str">
        <f t="shared" si="310"/>
        <v/>
      </c>
      <c r="AW1222" s="6" t="str">
        <f t="shared" si="311"/>
        <v/>
      </c>
      <c r="AX1222" s="6">
        <f t="shared" si="312"/>
        <v>0</v>
      </c>
      <c r="AY1222" s="6">
        <f t="shared" si="313"/>
        <v>0</v>
      </c>
      <c r="AZ1222" s="6" t="str">
        <f t="shared" si="314"/>
        <v/>
      </c>
      <c r="BA1222" s="6" t="str">
        <f t="shared" si="315"/>
        <v/>
      </c>
    </row>
    <row r="1223" spans="22:53">
      <c r="V1223" s="6">
        <f t="shared" si="324"/>
        <v>0</v>
      </c>
      <c r="AD1223" s="12"/>
      <c r="AG1223" s="6">
        <f t="shared" si="316"/>
        <v>0</v>
      </c>
      <c r="AH1223" s="6">
        <f t="shared" si="317"/>
        <v>0</v>
      </c>
      <c r="AI1223" s="6" t="str">
        <f t="shared" si="318"/>
        <v/>
      </c>
      <c r="AJ1223" s="6" t="str">
        <f t="shared" si="319"/>
        <v/>
      </c>
      <c r="AK1223" s="6">
        <f t="shared" si="320"/>
        <v>0</v>
      </c>
      <c r="AL1223" s="6">
        <f t="shared" si="321"/>
        <v>0</v>
      </c>
      <c r="AM1223" s="6" t="str">
        <f t="shared" si="322"/>
        <v/>
      </c>
      <c r="AN1223" s="6" t="str">
        <f t="shared" si="323"/>
        <v/>
      </c>
      <c r="AT1223" s="6">
        <f t="shared" si="308"/>
        <v>0</v>
      </c>
      <c r="AU1223" s="6">
        <f t="shared" si="309"/>
        <v>1</v>
      </c>
      <c r="AV1223" s="6" t="str">
        <f t="shared" si="310"/>
        <v/>
      </c>
      <c r="AW1223" s="6" t="str">
        <f t="shared" si="311"/>
        <v/>
      </c>
      <c r="AX1223" s="6">
        <f t="shared" si="312"/>
        <v>0</v>
      </c>
      <c r="AY1223" s="6">
        <f t="shared" si="313"/>
        <v>0</v>
      </c>
      <c r="AZ1223" s="6" t="str">
        <f t="shared" si="314"/>
        <v/>
      </c>
      <c r="BA1223" s="6" t="str">
        <f t="shared" si="315"/>
        <v/>
      </c>
    </row>
    <row r="1224" spans="22:53">
      <c r="V1224" s="6">
        <f t="shared" si="324"/>
        <v>0</v>
      </c>
      <c r="AD1224" s="12"/>
      <c r="AG1224" s="6">
        <f t="shared" si="316"/>
        <v>0</v>
      </c>
      <c r="AH1224" s="6">
        <f t="shared" si="317"/>
        <v>0</v>
      </c>
      <c r="AI1224" s="6" t="str">
        <f t="shared" si="318"/>
        <v/>
      </c>
      <c r="AJ1224" s="6" t="str">
        <f t="shared" si="319"/>
        <v/>
      </c>
      <c r="AK1224" s="6">
        <f t="shared" si="320"/>
        <v>0</v>
      </c>
      <c r="AL1224" s="6">
        <f t="shared" si="321"/>
        <v>0</v>
      </c>
      <c r="AM1224" s="6" t="str">
        <f t="shared" si="322"/>
        <v/>
      </c>
      <c r="AN1224" s="6" t="str">
        <f t="shared" si="323"/>
        <v/>
      </c>
      <c r="AT1224" s="6">
        <f t="shared" si="308"/>
        <v>0</v>
      </c>
      <c r="AU1224" s="6">
        <f t="shared" si="309"/>
        <v>1</v>
      </c>
      <c r="AV1224" s="6" t="str">
        <f t="shared" si="310"/>
        <v/>
      </c>
      <c r="AW1224" s="6" t="str">
        <f t="shared" si="311"/>
        <v/>
      </c>
      <c r="AX1224" s="6">
        <f t="shared" si="312"/>
        <v>0</v>
      </c>
      <c r="AY1224" s="6">
        <f t="shared" si="313"/>
        <v>0</v>
      </c>
      <c r="AZ1224" s="6" t="str">
        <f t="shared" si="314"/>
        <v/>
      </c>
      <c r="BA1224" s="6" t="str">
        <f t="shared" si="315"/>
        <v/>
      </c>
    </row>
    <row r="1225" spans="22:53">
      <c r="V1225" s="6">
        <f t="shared" si="324"/>
        <v>0</v>
      </c>
      <c r="AD1225" s="12"/>
      <c r="AG1225" s="6">
        <f t="shared" si="316"/>
        <v>0</v>
      </c>
      <c r="AH1225" s="6">
        <f t="shared" si="317"/>
        <v>0</v>
      </c>
      <c r="AI1225" s="6" t="str">
        <f t="shared" si="318"/>
        <v/>
      </c>
      <c r="AJ1225" s="6" t="str">
        <f t="shared" si="319"/>
        <v/>
      </c>
      <c r="AK1225" s="6">
        <f t="shared" si="320"/>
        <v>0</v>
      </c>
      <c r="AL1225" s="6">
        <f t="shared" si="321"/>
        <v>0</v>
      </c>
      <c r="AM1225" s="6" t="str">
        <f t="shared" si="322"/>
        <v/>
      </c>
      <c r="AN1225" s="6" t="str">
        <f t="shared" si="323"/>
        <v/>
      </c>
      <c r="AT1225" s="6">
        <f t="shared" si="308"/>
        <v>0</v>
      </c>
      <c r="AU1225" s="6">
        <f t="shared" si="309"/>
        <v>1</v>
      </c>
      <c r="AV1225" s="6" t="str">
        <f t="shared" si="310"/>
        <v/>
      </c>
      <c r="AW1225" s="6" t="str">
        <f t="shared" si="311"/>
        <v/>
      </c>
      <c r="AX1225" s="6">
        <f t="shared" si="312"/>
        <v>0</v>
      </c>
      <c r="AY1225" s="6">
        <f t="shared" si="313"/>
        <v>0</v>
      </c>
      <c r="AZ1225" s="6" t="str">
        <f t="shared" si="314"/>
        <v/>
      </c>
      <c r="BA1225" s="6" t="str">
        <f t="shared" si="315"/>
        <v/>
      </c>
    </row>
    <row r="1226" spans="22:53">
      <c r="V1226" s="6">
        <f t="shared" si="324"/>
        <v>0</v>
      </c>
      <c r="AD1226" s="12"/>
      <c r="AG1226" s="6">
        <f t="shared" si="316"/>
        <v>0</v>
      </c>
      <c r="AH1226" s="6">
        <f t="shared" si="317"/>
        <v>0</v>
      </c>
      <c r="AI1226" s="6" t="str">
        <f t="shared" si="318"/>
        <v/>
      </c>
      <c r="AJ1226" s="6" t="str">
        <f t="shared" si="319"/>
        <v/>
      </c>
      <c r="AK1226" s="6">
        <f t="shared" si="320"/>
        <v>0</v>
      </c>
      <c r="AL1226" s="6">
        <f t="shared" si="321"/>
        <v>0</v>
      </c>
      <c r="AM1226" s="6" t="str">
        <f t="shared" si="322"/>
        <v/>
      </c>
      <c r="AN1226" s="6" t="str">
        <f t="shared" si="323"/>
        <v/>
      </c>
      <c r="AT1226" s="6">
        <f t="shared" si="308"/>
        <v>0</v>
      </c>
      <c r="AU1226" s="6">
        <f t="shared" si="309"/>
        <v>1</v>
      </c>
      <c r="AV1226" s="6" t="str">
        <f t="shared" si="310"/>
        <v/>
      </c>
      <c r="AW1226" s="6" t="str">
        <f t="shared" si="311"/>
        <v/>
      </c>
      <c r="AX1226" s="6">
        <f t="shared" si="312"/>
        <v>0</v>
      </c>
      <c r="AY1226" s="6">
        <f t="shared" si="313"/>
        <v>0</v>
      </c>
      <c r="AZ1226" s="6" t="str">
        <f t="shared" si="314"/>
        <v/>
      </c>
      <c r="BA1226" s="6" t="str">
        <f t="shared" si="315"/>
        <v/>
      </c>
    </row>
    <row r="1227" spans="22:53">
      <c r="V1227" s="6">
        <f t="shared" ref="V1227:V1290" si="325">D1227</f>
        <v>0</v>
      </c>
      <c r="AD1227" s="12"/>
      <c r="AG1227" s="6">
        <f t="shared" ref="AG1227:AG1290" si="326">IF(AD1227=AD$4,IF(W1227=$W$4,1,0)+IF(X1227=$X$4,1,0)+IF(Y1227=$Y$4,1,0),0)</f>
        <v>0</v>
      </c>
      <c r="AH1227" s="6">
        <f t="shared" ref="AH1227:AH1290" si="327">IF(AD1227=AD$4,IF(W1227=$W$4,1,0)+IF(Z1227=$Z$4,1,0)+IF(X1227=$X$4,1,0)+IF(Y1227=$Y$4,1,0)+IF(AA1227=$AA$4,1,0)+IF(V1227=$V$4,1,0),0)</f>
        <v>0</v>
      </c>
      <c r="AI1227" s="6" t="str">
        <f t="shared" ref="AI1227:AI1290" si="328">IF(AND(AD1227=AD$4,AG1227=MAX(AG$10:AG$5002)),(J1227-J$4)^2+(K1227-K$4)^2+(L1227-L$4)^2+(M1227-M$4)^2+(N1227-N$4)^2+(O1227-O$4)^2,"")</f>
        <v/>
      </c>
      <c r="AJ1227" s="6" t="str">
        <f t="shared" ref="AJ1227:AJ1290" si="329">IF(AND(AD1227=AD$4,AG1227=MAX(AG$10:AG$5002),AH1227=MAX(AH$10:AH$5002)),(J1227-J$4)^2+(K1227-K$4)^2+(L1227-L$4)^2+(M1227-M$4)^2+(N1227-N$4)^2+(O1227-O$4)^2,"")</f>
        <v/>
      </c>
      <c r="AK1227" s="6">
        <f t="shared" ref="AK1227:AK1290" si="330">IF(AD1227=AD$5,IF(W1227=$W$5,1,0)+IF(X1227=$X$5,1,0)+IF(Y1227=$Y$5,1,0),0)</f>
        <v>0</v>
      </c>
      <c r="AL1227" s="6">
        <f t="shared" ref="AL1227:AL1290" si="331">IF(AD1227=AD$5,IF(W1227=$W$5,1,0)+IF(Z1227=$Z$5,1,0)+IF(X1227=$X$5,1,0)+IF(Y1227=$Y$5,1,0)+IF(AA1227=$AA$5,1,0)+IF(V1227=$V$5,1,0),0)</f>
        <v>0</v>
      </c>
      <c r="AM1227" s="6" t="str">
        <f t="shared" ref="AM1227:AM1290" si="332">IF(AND(AD1227=AD$5,AK1227=MAX(AK$10:AK$5002)),(J1227-J$4)^2+(K1227-K$4)^2+(L1227-L$4)^2+(M1227-M$4)^2+(N1227-N$4)^2+(O1227-O$4)^2,"")</f>
        <v/>
      </c>
      <c r="AN1227" s="6" t="str">
        <f t="shared" ref="AN1227:AN1290" si="333">IF(AND(AD1227=AD$5,AK1227=MAX(AK$10:AK$5002),AL1227=MAX(AL$10:AL$5002)),(J1227-J$4)^2+(K1227-K$4)^2+(L1227-L$4)^2+(M1227-M$4)^2+(N1227-N$4)^2+(O1227-O$4)^2,"")</f>
        <v/>
      </c>
      <c r="AT1227" s="6">
        <f t="shared" ref="AT1227:AT1290" si="334">IF(AND(AB1227=$AB$4,AC1227=$AC$4),IF(W1227=$W$4,1,0)+IF(X1227=$X$4,1,0)+IF(Y1227=$Y$4,1,0),0)</f>
        <v>0</v>
      </c>
      <c r="AU1227" s="6">
        <f t="shared" ref="AU1227:AU1290" si="335">IF(AND(AB1227=$AB$4,AC1227=$AC$4),IF(W1227=$W$4,1,0)+IF(Z1227=$Z$4,1,0)+IF(X1227=$X$4,1,0)+IF(Y1227=$Y$4,1,0)+IF(AA1227=$AA$4,1,0)+IF(V1227=$V$4,1,0),0)</f>
        <v>1</v>
      </c>
      <c r="AV1227" s="6" t="str">
        <f t="shared" ref="AV1227:AV1290" si="336">IF(AND(AB1227=$AB$4,AC1227=$AC$4,AT1227=MAX(AT$10:AT$5002)),(J1227-J$4)^2+(K1227-K$4)^2+(L1227-L$4)^2+(M1227-M$4)^2+(N1227-N$4)^2+(O1227-O$4)^2,"")</f>
        <v/>
      </c>
      <c r="AW1227" s="6" t="str">
        <f t="shared" ref="AW1227:AW1290" si="337">IF(AND(AB1227=$AB$4,AC1227=$AC$4,AT1227=MAX(AT$10:AT$5002),AU1227=MAX(AU$10:AU$5002)),(J1227-J$4)^2+(K1227-K$4)^2+(L1227-L$4)^2+(M1227-M$4)^2+(N1227-N$4)^2+(O1227-O$4)^2,"")</f>
        <v/>
      </c>
      <c r="AX1227" s="6">
        <f t="shared" ref="AX1227:AX1290" si="338">IF(AND(AB1227=$AB$5,AC1227=$AC$5),IF(W1227=$W$5,1,0)+IF(X1227=$X$5,1,0)+IF(Y1227=$Y$5,1,0),0)</f>
        <v>0</v>
      </c>
      <c r="AY1227" s="6">
        <f t="shared" ref="AY1227:AY1290" si="339">IF(AND(AB1227=$AB$5,AC1227=$AC$5),IF(W1227=$W$5,1,0)+IF(Z1227=$Z$5,1,0)+IF(X1227=$X$5,1,0)+IF(Y1227=$Y$5,1,0)+IF(AA1227=$AA$5,1,0)+IF(V1227=$V$5,1,0),0)</f>
        <v>0</v>
      </c>
      <c r="AZ1227" s="6" t="str">
        <f t="shared" ref="AZ1227:AZ1290" si="340">IF(AND(AB1227=$AB$5,AC1227=$AC$5,AX1227=MAX(AX$10:AX$5002)),(J1227-J$4)^2+(K1227-K$4)^2+(L1227-L$4)^2+(M1227-M$4)^2+(N1227-N$4)^2+(O1227-O$4)^2,"")</f>
        <v/>
      </c>
      <c r="BA1227" s="6" t="str">
        <f t="shared" ref="BA1227:BA1290" si="341">IF(AND(AB1227=$AB$5,AC1227=$AC$5,AX1227=MAX(AX$10:AX$5002),AY1227=MAX(AY$10:AY$5002)),(J1227-J$4)^2+(K1227-K$4)^2+(L1227-L$4)^2+(M1227-M$4)^2+(N1227-N$4)^2+(O1227-O$4)^2,"")</f>
        <v/>
      </c>
    </row>
    <row r="1228" spans="22:53">
      <c r="V1228" s="6">
        <f t="shared" si="325"/>
        <v>0</v>
      </c>
      <c r="AD1228" s="12"/>
      <c r="AG1228" s="6">
        <f t="shared" si="326"/>
        <v>0</v>
      </c>
      <c r="AH1228" s="6">
        <f t="shared" si="327"/>
        <v>0</v>
      </c>
      <c r="AI1228" s="6" t="str">
        <f t="shared" si="328"/>
        <v/>
      </c>
      <c r="AJ1228" s="6" t="str">
        <f t="shared" si="329"/>
        <v/>
      </c>
      <c r="AK1228" s="6">
        <f t="shared" si="330"/>
        <v>0</v>
      </c>
      <c r="AL1228" s="6">
        <f t="shared" si="331"/>
        <v>0</v>
      </c>
      <c r="AM1228" s="6" t="str">
        <f t="shared" si="332"/>
        <v/>
      </c>
      <c r="AN1228" s="6" t="str">
        <f t="shared" si="333"/>
        <v/>
      </c>
      <c r="AT1228" s="6">
        <f t="shared" si="334"/>
        <v>0</v>
      </c>
      <c r="AU1228" s="6">
        <f t="shared" si="335"/>
        <v>1</v>
      </c>
      <c r="AV1228" s="6" t="str">
        <f t="shared" si="336"/>
        <v/>
      </c>
      <c r="AW1228" s="6" t="str">
        <f t="shared" si="337"/>
        <v/>
      </c>
      <c r="AX1228" s="6">
        <f t="shared" si="338"/>
        <v>0</v>
      </c>
      <c r="AY1228" s="6">
        <f t="shared" si="339"/>
        <v>0</v>
      </c>
      <c r="AZ1228" s="6" t="str">
        <f t="shared" si="340"/>
        <v/>
      </c>
      <c r="BA1228" s="6" t="str">
        <f t="shared" si="341"/>
        <v/>
      </c>
    </row>
    <row r="1229" spans="22:53">
      <c r="V1229" s="6">
        <f t="shared" si="325"/>
        <v>0</v>
      </c>
      <c r="AD1229" s="12"/>
      <c r="AG1229" s="6">
        <f t="shared" si="326"/>
        <v>0</v>
      </c>
      <c r="AH1229" s="6">
        <f t="shared" si="327"/>
        <v>0</v>
      </c>
      <c r="AI1229" s="6" t="str">
        <f t="shared" si="328"/>
        <v/>
      </c>
      <c r="AJ1229" s="6" t="str">
        <f t="shared" si="329"/>
        <v/>
      </c>
      <c r="AK1229" s="6">
        <f t="shared" si="330"/>
        <v>0</v>
      </c>
      <c r="AL1229" s="6">
        <f t="shared" si="331"/>
        <v>0</v>
      </c>
      <c r="AM1229" s="6" t="str">
        <f t="shared" si="332"/>
        <v/>
      </c>
      <c r="AN1229" s="6" t="str">
        <f t="shared" si="333"/>
        <v/>
      </c>
      <c r="AT1229" s="6">
        <f t="shared" si="334"/>
        <v>0</v>
      </c>
      <c r="AU1229" s="6">
        <f t="shared" si="335"/>
        <v>1</v>
      </c>
      <c r="AV1229" s="6" t="str">
        <f t="shared" si="336"/>
        <v/>
      </c>
      <c r="AW1229" s="6" t="str">
        <f t="shared" si="337"/>
        <v/>
      </c>
      <c r="AX1229" s="6">
        <f t="shared" si="338"/>
        <v>0</v>
      </c>
      <c r="AY1229" s="6">
        <f t="shared" si="339"/>
        <v>0</v>
      </c>
      <c r="AZ1229" s="6" t="str">
        <f t="shared" si="340"/>
        <v/>
      </c>
      <c r="BA1229" s="6" t="str">
        <f t="shared" si="341"/>
        <v/>
      </c>
    </row>
    <row r="1230" spans="22:53">
      <c r="V1230" s="6">
        <f t="shared" si="325"/>
        <v>0</v>
      </c>
      <c r="AD1230" s="12"/>
      <c r="AG1230" s="6">
        <f t="shared" si="326"/>
        <v>0</v>
      </c>
      <c r="AH1230" s="6">
        <f t="shared" si="327"/>
        <v>0</v>
      </c>
      <c r="AI1230" s="6" t="str">
        <f t="shared" si="328"/>
        <v/>
      </c>
      <c r="AJ1230" s="6" t="str">
        <f t="shared" si="329"/>
        <v/>
      </c>
      <c r="AK1230" s="6">
        <f t="shared" si="330"/>
        <v>0</v>
      </c>
      <c r="AL1230" s="6">
        <f t="shared" si="331"/>
        <v>0</v>
      </c>
      <c r="AM1230" s="6" t="str">
        <f t="shared" si="332"/>
        <v/>
      </c>
      <c r="AN1230" s="6" t="str">
        <f t="shared" si="333"/>
        <v/>
      </c>
      <c r="AT1230" s="6">
        <f t="shared" si="334"/>
        <v>0</v>
      </c>
      <c r="AU1230" s="6">
        <f t="shared" si="335"/>
        <v>1</v>
      </c>
      <c r="AV1230" s="6" t="str">
        <f t="shared" si="336"/>
        <v/>
      </c>
      <c r="AW1230" s="6" t="str">
        <f t="shared" si="337"/>
        <v/>
      </c>
      <c r="AX1230" s="6">
        <f t="shared" si="338"/>
        <v>0</v>
      </c>
      <c r="AY1230" s="6">
        <f t="shared" si="339"/>
        <v>0</v>
      </c>
      <c r="AZ1230" s="6" t="str">
        <f t="shared" si="340"/>
        <v/>
      </c>
      <c r="BA1230" s="6" t="str">
        <f t="shared" si="341"/>
        <v/>
      </c>
    </row>
    <row r="1231" spans="22:53">
      <c r="V1231" s="6">
        <f t="shared" si="325"/>
        <v>0</v>
      </c>
      <c r="AD1231" s="12"/>
      <c r="AG1231" s="6">
        <f t="shared" si="326"/>
        <v>0</v>
      </c>
      <c r="AH1231" s="6">
        <f t="shared" si="327"/>
        <v>0</v>
      </c>
      <c r="AI1231" s="6" t="str">
        <f t="shared" si="328"/>
        <v/>
      </c>
      <c r="AJ1231" s="6" t="str">
        <f t="shared" si="329"/>
        <v/>
      </c>
      <c r="AK1231" s="6">
        <f t="shared" si="330"/>
        <v>0</v>
      </c>
      <c r="AL1231" s="6">
        <f t="shared" si="331"/>
        <v>0</v>
      </c>
      <c r="AM1231" s="6" t="str">
        <f t="shared" si="332"/>
        <v/>
      </c>
      <c r="AN1231" s="6" t="str">
        <f t="shared" si="333"/>
        <v/>
      </c>
      <c r="AT1231" s="6">
        <f t="shared" si="334"/>
        <v>0</v>
      </c>
      <c r="AU1231" s="6">
        <f t="shared" si="335"/>
        <v>1</v>
      </c>
      <c r="AV1231" s="6" t="str">
        <f t="shared" si="336"/>
        <v/>
      </c>
      <c r="AW1231" s="6" t="str">
        <f t="shared" si="337"/>
        <v/>
      </c>
      <c r="AX1231" s="6">
        <f t="shared" si="338"/>
        <v>0</v>
      </c>
      <c r="AY1231" s="6">
        <f t="shared" si="339"/>
        <v>0</v>
      </c>
      <c r="AZ1231" s="6" t="str">
        <f t="shared" si="340"/>
        <v/>
      </c>
      <c r="BA1231" s="6" t="str">
        <f t="shared" si="341"/>
        <v/>
      </c>
    </row>
    <row r="1232" spans="22:53">
      <c r="V1232" s="6">
        <f t="shared" si="325"/>
        <v>0</v>
      </c>
      <c r="AD1232" s="12"/>
      <c r="AG1232" s="6">
        <f t="shared" si="326"/>
        <v>0</v>
      </c>
      <c r="AH1232" s="6">
        <f t="shared" si="327"/>
        <v>0</v>
      </c>
      <c r="AI1232" s="6" t="str">
        <f t="shared" si="328"/>
        <v/>
      </c>
      <c r="AJ1232" s="6" t="str">
        <f t="shared" si="329"/>
        <v/>
      </c>
      <c r="AK1232" s="6">
        <f t="shared" si="330"/>
        <v>0</v>
      </c>
      <c r="AL1232" s="6">
        <f t="shared" si="331"/>
        <v>0</v>
      </c>
      <c r="AM1232" s="6" t="str">
        <f t="shared" si="332"/>
        <v/>
      </c>
      <c r="AN1232" s="6" t="str">
        <f t="shared" si="333"/>
        <v/>
      </c>
      <c r="AT1232" s="6">
        <f t="shared" si="334"/>
        <v>0</v>
      </c>
      <c r="AU1232" s="6">
        <f t="shared" si="335"/>
        <v>1</v>
      </c>
      <c r="AV1232" s="6" t="str">
        <f t="shared" si="336"/>
        <v/>
      </c>
      <c r="AW1232" s="6" t="str">
        <f t="shared" si="337"/>
        <v/>
      </c>
      <c r="AX1232" s="6">
        <f t="shared" si="338"/>
        <v>0</v>
      </c>
      <c r="AY1232" s="6">
        <f t="shared" si="339"/>
        <v>0</v>
      </c>
      <c r="AZ1232" s="6" t="str">
        <f t="shared" si="340"/>
        <v/>
      </c>
      <c r="BA1232" s="6" t="str">
        <f t="shared" si="341"/>
        <v/>
      </c>
    </row>
    <row r="1233" spans="22:53">
      <c r="V1233" s="6">
        <f t="shared" si="325"/>
        <v>0</v>
      </c>
      <c r="AD1233" s="12"/>
      <c r="AG1233" s="6">
        <f t="shared" si="326"/>
        <v>0</v>
      </c>
      <c r="AH1233" s="6">
        <f t="shared" si="327"/>
        <v>0</v>
      </c>
      <c r="AI1233" s="6" t="str">
        <f t="shared" si="328"/>
        <v/>
      </c>
      <c r="AJ1233" s="6" t="str">
        <f t="shared" si="329"/>
        <v/>
      </c>
      <c r="AK1233" s="6">
        <f t="shared" si="330"/>
        <v>0</v>
      </c>
      <c r="AL1233" s="6">
        <f t="shared" si="331"/>
        <v>0</v>
      </c>
      <c r="AM1233" s="6" t="str">
        <f t="shared" si="332"/>
        <v/>
      </c>
      <c r="AN1233" s="6" t="str">
        <f t="shared" si="333"/>
        <v/>
      </c>
      <c r="AT1233" s="6">
        <f t="shared" si="334"/>
        <v>0</v>
      </c>
      <c r="AU1233" s="6">
        <f t="shared" si="335"/>
        <v>1</v>
      </c>
      <c r="AV1233" s="6" t="str">
        <f t="shared" si="336"/>
        <v/>
      </c>
      <c r="AW1233" s="6" t="str">
        <f t="shared" si="337"/>
        <v/>
      </c>
      <c r="AX1233" s="6">
        <f t="shared" si="338"/>
        <v>0</v>
      </c>
      <c r="AY1233" s="6">
        <f t="shared" si="339"/>
        <v>0</v>
      </c>
      <c r="AZ1233" s="6" t="str">
        <f t="shared" si="340"/>
        <v/>
      </c>
      <c r="BA1233" s="6" t="str">
        <f t="shared" si="341"/>
        <v/>
      </c>
    </row>
    <row r="1234" spans="22:53">
      <c r="V1234" s="6">
        <f t="shared" si="325"/>
        <v>0</v>
      </c>
      <c r="AD1234" s="12"/>
      <c r="AG1234" s="6">
        <f t="shared" si="326"/>
        <v>0</v>
      </c>
      <c r="AH1234" s="6">
        <f t="shared" si="327"/>
        <v>0</v>
      </c>
      <c r="AI1234" s="6" t="str">
        <f t="shared" si="328"/>
        <v/>
      </c>
      <c r="AJ1234" s="6" t="str">
        <f t="shared" si="329"/>
        <v/>
      </c>
      <c r="AK1234" s="6">
        <f t="shared" si="330"/>
        <v>0</v>
      </c>
      <c r="AL1234" s="6">
        <f t="shared" si="331"/>
        <v>0</v>
      </c>
      <c r="AM1234" s="6" t="str">
        <f t="shared" si="332"/>
        <v/>
      </c>
      <c r="AN1234" s="6" t="str">
        <f t="shared" si="333"/>
        <v/>
      </c>
      <c r="AT1234" s="6">
        <f t="shared" si="334"/>
        <v>0</v>
      </c>
      <c r="AU1234" s="6">
        <f t="shared" si="335"/>
        <v>1</v>
      </c>
      <c r="AV1234" s="6" t="str">
        <f t="shared" si="336"/>
        <v/>
      </c>
      <c r="AW1234" s="6" t="str">
        <f t="shared" si="337"/>
        <v/>
      </c>
      <c r="AX1234" s="6">
        <f t="shared" si="338"/>
        <v>0</v>
      </c>
      <c r="AY1234" s="6">
        <f t="shared" si="339"/>
        <v>0</v>
      </c>
      <c r="AZ1234" s="6" t="str">
        <f t="shared" si="340"/>
        <v/>
      </c>
      <c r="BA1234" s="6" t="str">
        <f t="shared" si="341"/>
        <v/>
      </c>
    </row>
    <row r="1235" spans="22:53">
      <c r="V1235" s="6">
        <f t="shared" si="325"/>
        <v>0</v>
      </c>
      <c r="AD1235" s="12"/>
      <c r="AG1235" s="6">
        <f t="shared" si="326"/>
        <v>0</v>
      </c>
      <c r="AH1235" s="6">
        <f t="shared" si="327"/>
        <v>0</v>
      </c>
      <c r="AI1235" s="6" t="str">
        <f t="shared" si="328"/>
        <v/>
      </c>
      <c r="AJ1235" s="6" t="str">
        <f t="shared" si="329"/>
        <v/>
      </c>
      <c r="AK1235" s="6">
        <f t="shared" si="330"/>
        <v>0</v>
      </c>
      <c r="AL1235" s="6">
        <f t="shared" si="331"/>
        <v>0</v>
      </c>
      <c r="AM1235" s="6" t="str">
        <f t="shared" si="332"/>
        <v/>
      </c>
      <c r="AN1235" s="6" t="str">
        <f t="shared" si="333"/>
        <v/>
      </c>
      <c r="AT1235" s="6">
        <f t="shared" si="334"/>
        <v>0</v>
      </c>
      <c r="AU1235" s="6">
        <f t="shared" si="335"/>
        <v>1</v>
      </c>
      <c r="AV1235" s="6" t="str">
        <f t="shared" si="336"/>
        <v/>
      </c>
      <c r="AW1235" s="6" t="str">
        <f t="shared" si="337"/>
        <v/>
      </c>
      <c r="AX1235" s="6">
        <f t="shared" si="338"/>
        <v>0</v>
      </c>
      <c r="AY1235" s="6">
        <f t="shared" si="339"/>
        <v>0</v>
      </c>
      <c r="AZ1235" s="6" t="str">
        <f t="shared" si="340"/>
        <v/>
      </c>
      <c r="BA1235" s="6" t="str">
        <f t="shared" si="341"/>
        <v/>
      </c>
    </row>
    <row r="1236" spans="22:53">
      <c r="V1236" s="6">
        <f t="shared" si="325"/>
        <v>0</v>
      </c>
      <c r="AD1236" s="12"/>
      <c r="AG1236" s="6">
        <f t="shared" si="326"/>
        <v>0</v>
      </c>
      <c r="AH1236" s="6">
        <f t="shared" si="327"/>
        <v>0</v>
      </c>
      <c r="AI1236" s="6" t="str">
        <f t="shared" si="328"/>
        <v/>
      </c>
      <c r="AJ1236" s="6" t="str">
        <f t="shared" si="329"/>
        <v/>
      </c>
      <c r="AK1236" s="6">
        <f t="shared" si="330"/>
        <v>0</v>
      </c>
      <c r="AL1236" s="6">
        <f t="shared" si="331"/>
        <v>0</v>
      </c>
      <c r="AM1236" s="6" t="str">
        <f t="shared" si="332"/>
        <v/>
      </c>
      <c r="AN1236" s="6" t="str">
        <f t="shared" si="333"/>
        <v/>
      </c>
      <c r="AT1236" s="6">
        <f t="shared" si="334"/>
        <v>0</v>
      </c>
      <c r="AU1236" s="6">
        <f t="shared" si="335"/>
        <v>1</v>
      </c>
      <c r="AV1236" s="6" t="str">
        <f t="shared" si="336"/>
        <v/>
      </c>
      <c r="AW1236" s="6" t="str">
        <f t="shared" si="337"/>
        <v/>
      </c>
      <c r="AX1236" s="6">
        <f t="shared" si="338"/>
        <v>0</v>
      </c>
      <c r="AY1236" s="6">
        <f t="shared" si="339"/>
        <v>0</v>
      </c>
      <c r="AZ1236" s="6" t="str">
        <f t="shared" si="340"/>
        <v/>
      </c>
      <c r="BA1236" s="6" t="str">
        <f t="shared" si="341"/>
        <v/>
      </c>
    </row>
    <row r="1237" spans="22:53">
      <c r="V1237" s="6">
        <f t="shared" si="325"/>
        <v>0</v>
      </c>
      <c r="AD1237" s="12"/>
      <c r="AG1237" s="6">
        <f t="shared" si="326"/>
        <v>0</v>
      </c>
      <c r="AH1237" s="6">
        <f t="shared" si="327"/>
        <v>0</v>
      </c>
      <c r="AI1237" s="6" t="str">
        <f t="shared" si="328"/>
        <v/>
      </c>
      <c r="AJ1237" s="6" t="str">
        <f t="shared" si="329"/>
        <v/>
      </c>
      <c r="AK1237" s="6">
        <f t="shared" si="330"/>
        <v>0</v>
      </c>
      <c r="AL1237" s="6">
        <f t="shared" si="331"/>
        <v>0</v>
      </c>
      <c r="AM1237" s="6" t="str">
        <f t="shared" si="332"/>
        <v/>
      </c>
      <c r="AN1237" s="6" t="str">
        <f t="shared" si="333"/>
        <v/>
      </c>
      <c r="AT1237" s="6">
        <f t="shared" si="334"/>
        <v>0</v>
      </c>
      <c r="AU1237" s="6">
        <f t="shared" si="335"/>
        <v>1</v>
      </c>
      <c r="AV1237" s="6" t="str">
        <f t="shared" si="336"/>
        <v/>
      </c>
      <c r="AW1237" s="6" t="str">
        <f t="shared" si="337"/>
        <v/>
      </c>
      <c r="AX1237" s="6">
        <f t="shared" si="338"/>
        <v>0</v>
      </c>
      <c r="AY1237" s="6">
        <f t="shared" si="339"/>
        <v>0</v>
      </c>
      <c r="AZ1237" s="6" t="str">
        <f t="shared" si="340"/>
        <v/>
      </c>
      <c r="BA1237" s="6" t="str">
        <f t="shared" si="341"/>
        <v/>
      </c>
    </row>
    <row r="1238" spans="22:53">
      <c r="V1238" s="6">
        <f t="shared" si="325"/>
        <v>0</v>
      </c>
      <c r="AD1238" s="12"/>
      <c r="AG1238" s="6">
        <f t="shared" si="326"/>
        <v>0</v>
      </c>
      <c r="AH1238" s="6">
        <f t="shared" si="327"/>
        <v>0</v>
      </c>
      <c r="AI1238" s="6" t="str">
        <f t="shared" si="328"/>
        <v/>
      </c>
      <c r="AJ1238" s="6" t="str">
        <f t="shared" si="329"/>
        <v/>
      </c>
      <c r="AK1238" s="6">
        <f t="shared" si="330"/>
        <v>0</v>
      </c>
      <c r="AL1238" s="6">
        <f t="shared" si="331"/>
        <v>0</v>
      </c>
      <c r="AM1238" s="6" t="str">
        <f t="shared" si="332"/>
        <v/>
      </c>
      <c r="AN1238" s="6" t="str">
        <f t="shared" si="333"/>
        <v/>
      </c>
      <c r="AT1238" s="6">
        <f t="shared" si="334"/>
        <v>0</v>
      </c>
      <c r="AU1238" s="6">
        <f t="shared" si="335"/>
        <v>1</v>
      </c>
      <c r="AV1238" s="6" t="str">
        <f t="shared" si="336"/>
        <v/>
      </c>
      <c r="AW1238" s="6" t="str">
        <f t="shared" si="337"/>
        <v/>
      </c>
      <c r="AX1238" s="6">
        <f t="shared" si="338"/>
        <v>0</v>
      </c>
      <c r="AY1238" s="6">
        <f t="shared" si="339"/>
        <v>0</v>
      </c>
      <c r="AZ1238" s="6" t="str">
        <f t="shared" si="340"/>
        <v/>
      </c>
      <c r="BA1238" s="6" t="str">
        <f t="shared" si="341"/>
        <v/>
      </c>
    </row>
    <row r="1239" spans="22:53">
      <c r="V1239" s="6">
        <f t="shared" si="325"/>
        <v>0</v>
      </c>
      <c r="AD1239" s="12"/>
      <c r="AG1239" s="6">
        <f t="shared" si="326"/>
        <v>0</v>
      </c>
      <c r="AH1239" s="6">
        <f t="shared" si="327"/>
        <v>0</v>
      </c>
      <c r="AI1239" s="6" t="str">
        <f t="shared" si="328"/>
        <v/>
      </c>
      <c r="AJ1239" s="6" t="str">
        <f t="shared" si="329"/>
        <v/>
      </c>
      <c r="AK1239" s="6">
        <f t="shared" si="330"/>
        <v>0</v>
      </c>
      <c r="AL1239" s="6">
        <f t="shared" si="331"/>
        <v>0</v>
      </c>
      <c r="AM1239" s="6" t="str">
        <f t="shared" si="332"/>
        <v/>
      </c>
      <c r="AN1239" s="6" t="str">
        <f t="shared" si="333"/>
        <v/>
      </c>
      <c r="AT1239" s="6">
        <f t="shared" si="334"/>
        <v>0</v>
      </c>
      <c r="AU1239" s="6">
        <f t="shared" si="335"/>
        <v>1</v>
      </c>
      <c r="AV1239" s="6" t="str">
        <f t="shared" si="336"/>
        <v/>
      </c>
      <c r="AW1239" s="6" t="str">
        <f t="shared" si="337"/>
        <v/>
      </c>
      <c r="AX1239" s="6">
        <f t="shared" si="338"/>
        <v>0</v>
      </c>
      <c r="AY1239" s="6">
        <f t="shared" si="339"/>
        <v>0</v>
      </c>
      <c r="AZ1239" s="6" t="str">
        <f t="shared" si="340"/>
        <v/>
      </c>
      <c r="BA1239" s="6" t="str">
        <f t="shared" si="341"/>
        <v/>
      </c>
    </row>
    <row r="1240" spans="22:53">
      <c r="V1240" s="6">
        <f t="shared" si="325"/>
        <v>0</v>
      </c>
      <c r="AD1240" s="12"/>
      <c r="AG1240" s="6">
        <f t="shared" si="326"/>
        <v>0</v>
      </c>
      <c r="AH1240" s="6">
        <f t="shared" si="327"/>
        <v>0</v>
      </c>
      <c r="AI1240" s="6" t="str">
        <f t="shared" si="328"/>
        <v/>
      </c>
      <c r="AJ1240" s="6" t="str">
        <f t="shared" si="329"/>
        <v/>
      </c>
      <c r="AK1240" s="6">
        <f t="shared" si="330"/>
        <v>0</v>
      </c>
      <c r="AL1240" s="6">
        <f t="shared" si="331"/>
        <v>0</v>
      </c>
      <c r="AM1240" s="6" t="str">
        <f t="shared" si="332"/>
        <v/>
      </c>
      <c r="AN1240" s="6" t="str">
        <f t="shared" si="333"/>
        <v/>
      </c>
      <c r="AT1240" s="6">
        <f t="shared" si="334"/>
        <v>0</v>
      </c>
      <c r="AU1240" s="6">
        <f t="shared" si="335"/>
        <v>1</v>
      </c>
      <c r="AV1240" s="6" t="str">
        <f t="shared" si="336"/>
        <v/>
      </c>
      <c r="AW1240" s="6" t="str">
        <f t="shared" si="337"/>
        <v/>
      </c>
      <c r="AX1240" s="6">
        <f t="shared" si="338"/>
        <v>0</v>
      </c>
      <c r="AY1240" s="6">
        <f t="shared" si="339"/>
        <v>0</v>
      </c>
      <c r="AZ1240" s="6" t="str">
        <f t="shared" si="340"/>
        <v/>
      </c>
      <c r="BA1240" s="6" t="str">
        <f t="shared" si="341"/>
        <v/>
      </c>
    </row>
    <row r="1241" spans="22:53">
      <c r="V1241" s="6">
        <f t="shared" si="325"/>
        <v>0</v>
      </c>
      <c r="AD1241" s="12"/>
      <c r="AG1241" s="6">
        <f t="shared" si="326"/>
        <v>0</v>
      </c>
      <c r="AH1241" s="6">
        <f t="shared" si="327"/>
        <v>0</v>
      </c>
      <c r="AI1241" s="6" t="str">
        <f t="shared" si="328"/>
        <v/>
      </c>
      <c r="AJ1241" s="6" t="str">
        <f t="shared" si="329"/>
        <v/>
      </c>
      <c r="AK1241" s="6">
        <f t="shared" si="330"/>
        <v>0</v>
      </c>
      <c r="AL1241" s="6">
        <f t="shared" si="331"/>
        <v>0</v>
      </c>
      <c r="AM1241" s="6" t="str">
        <f t="shared" si="332"/>
        <v/>
      </c>
      <c r="AN1241" s="6" t="str">
        <f t="shared" si="333"/>
        <v/>
      </c>
      <c r="AT1241" s="6">
        <f t="shared" si="334"/>
        <v>0</v>
      </c>
      <c r="AU1241" s="6">
        <f t="shared" si="335"/>
        <v>1</v>
      </c>
      <c r="AV1241" s="6" t="str">
        <f t="shared" si="336"/>
        <v/>
      </c>
      <c r="AW1241" s="6" t="str">
        <f t="shared" si="337"/>
        <v/>
      </c>
      <c r="AX1241" s="6">
        <f t="shared" si="338"/>
        <v>0</v>
      </c>
      <c r="AY1241" s="6">
        <f t="shared" si="339"/>
        <v>0</v>
      </c>
      <c r="AZ1241" s="6" t="str">
        <f t="shared" si="340"/>
        <v/>
      </c>
      <c r="BA1241" s="6" t="str">
        <f t="shared" si="341"/>
        <v/>
      </c>
    </row>
    <row r="1242" spans="22:53">
      <c r="V1242" s="6">
        <f t="shared" si="325"/>
        <v>0</v>
      </c>
      <c r="AD1242" s="12"/>
      <c r="AG1242" s="6">
        <f t="shared" si="326"/>
        <v>0</v>
      </c>
      <c r="AH1242" s="6">
        <f t="shared" si="327"/>
        <v>0</v>
      </c>
      <c r="AI1242" s="6" t="str">
        <f t="shared" si="328"/>
        <v/>
      </c>
      <c r="AJ1242" s="6" t="str">
        <f t="shared" si="329"/>
        <v/>
      </c>
      <c r="AK1242" s="6">
        <f t="shared" si="330"/>
        <v>0</v>
      </c>
      <c r="AL1242" s="6">
        <f t="shared" si="331"/>
        <v>0</v>
      </c>
      <c r="AM1242" s="6" t="str">
        <f t="shared" si="332"/>
        <v/>
      </c>
      <c r="AN1242" s="6" t="str">
        <f t="shared" si="333"/>
        <v/>
      </c>
      <c r="AT1242" s="6">
        <f t="shared" si="334"/>
        <v>0</v>
      </c>
      <c r="AU1242" s="6">
        <f t="shared" si="335"/>
        <v>1</v>
      </c>
      <c r="AV1242" s="6" t="str">
        <f t="shared" si="336"/>
        <v/>
      </c>
      <c r="AW1242" s="6" t="str">
        <f t="shared" si="337"/>
        <v/>
      </c>
      <c r="AX1242" s="6">
        <f t="shared" si="338"/>
        <v>0</v>
      </c>
      <c r="AY1242" s="6">
        <f t="shared" si="339"/>
        <v>0</v>
      </c>
      <c r="AZ1242" s="6" t="str">
        <f t="shared" si="340"/>
        <v/>
      </c>
      <c r="BA1242" s="6" t="str">
        <f t="shared" si="341"/>
        <v/>
      </c>
    </row>
    <row r="1243" spans="22:53">
      <c r="V1243" s="6">
        <f t="shared" si="325"/>
        <v>0</v>
      </c>
      <c r="AD1243" s="12"/>
      <c r="AG1243" s="6">
        <f t="shared" si="326"/>
        <v>0</v>
      </c>
      <c r="AH1243" s="6">
        <f t="shared" si="327"/>
        <v>0</v>
      </c>
      <c r="AI1243" s="6" t="str">
        <f t="shared" si="328"/>
        <v/>
      </c>
      <c r="AJ1243" s="6" t="str">
        <f t="shared" si="329"/>
        <v/>
      </c>
      <c r="AK1243" s="6">
        <f t="shared" si="330"/>
        <v>0</v>
      </c>
      <c r="AL1243" s="6">
        <f t="shared" si="331"/>
        <v>0</v>
      </c>
      <c r="AM1243" s="6" t="str">
        <f t="shared" si="332"/>
        <v/>
      </c>
      <c r="AN1243" s="6" t="str">
        <f t="shared" si="333"/>
        <v/>
      </c>
      <c r="AT1243" s="6">
        <f t="shared" si="334"/>
        <v>0</v>
      </c>
      <c r="AU1243" s="6">
        <f t="shared" si="335"/>
        <v>1</v>
      </c>
      <c r="AV1243" s="6" t="str">
        <f t="shared" si="336"/>
        <v/>
      </c>
      <c r="AW1243" s="6" t="str">
        <f t="shared" si="337"/>
        <v/>
      </c>
      <c r="AX1243" s="6">
        <f t="shared" si="338"/>
        <v>0</v>
      </c>
      <c r="AY1243" s="6">
        <f t="shared" si="339"/>
        <v>0</v>
      </c>
      <c r="AZ1243" s="6" t="str">
        <f t="shared" si="340"/>
        <v/>
      </c>
      <c r="BA1243" s="6" t="str">
        <f t="shared" si="341"/>
        <v/>
      </c>
    </row>
    <row r="1244" spans="22:53">
      <c r="V1244" s="6">
        <f t="shared" si="325"/>
        <v>0</v>
      </c>
      <c r="AD1244" s="12"/>
      <c r="AG1244" s="6">
        <f t="shared" si="326"/>
        <v>0</v>
      </c>
      <c r="AH1244" s="6">
        <f t="shared" si="327"/>
        <v>0</v>
      </c>
      <c r="AI1244" s="6" t="str">
        <f t="shared" si="328"/>
        <v/>
      </c>
      <c r="AJ1244" s="6" t="str">
        <f t="shared" si="329"/>
        <v/>
      </c>
      <c r="AK1244" s="6">
        <f t="shared" si="330"/>
        <v>0</v>
      </c>
      <c r="AL1244" s="6">
        <f t="shared" si="331"/>
        <v>0</v>
      </c>
      <c r="AM1244" s="6" t="str">
        <f t="shared" si="332"/>
        <v/>
      </c>
      <c r="AN1244" s="6" t="str">
        <f t="shared" si="333"/>
        <v/>
      </c>
      <c r="AT1244" s="6">
        <f t="shared" si="334"/>
        <v>0</v>
      </c>
      <c r="AU1244" s="6">
        <f t="shared" si="335"/>
        <v>1</v>
      </c>
      <c r="AV1244" s="6" t="str">
        <f t="shared" si="336"/>
        <v/>
      </c>
      <c r="AW1244" s="6" t="str">
        <f t="shared" si="337"/>
        <v/>
      </c>
      <c r="AX1244" s="6">
        <f t="shared" si="338"/>
        <v>0</v>
      </c>
      <c r="AY1244" s="6">
        <f t="shared" si="339"/>
        <v>0</v>
      </c>
      <c r="AZ1244" s="6" t="str">
        <f t="shared" si="340"/>
        <v/>
      </c>
      <c r="BA1244" s="6" t="str">
        <f t="shared" si="341"/>
        <v/>
      </c>
    </row>
    <row r="1245" spans="22:53">
      <c r="V1245" s="6">
        <f t="shared" si="325"/>
        <v>0</v>
      </c>
      <c r="AD1245" s="12"/>
      <c r="AG1245" s="6">
        <f t="shared" si="326"/>
        <v>0</v>
      </c>
      <c r="AH1245" s="6">
        <f t="shared" si="327"/>
        <v>0</v>
      </c>
      <c r="AI1245" s="6" t="str">
        <f t="shared" si="328"/>
        <v/>
      </c>
      <c r="AJ1245" s="6" t="str">
        <f t="shared" si="329"/>
        <v/>
      </c>
      <c r="AK1245" s="6">
        <f t="shared" si="330"/>
        <v>0</v>
      </c>
      <c r="AL1245" s="6">
        <f t="shared" si="331"/>
        <v>0</v>
      </c>
      <c r="AM1245" s="6" t="str">
        <f t="shared" si="332"/>
        <v/>
      </c>
      <c r="AN1245" s="6" t="str">
        <f t="shared" si="333"/>
        <v/>
      </c>
      <c r="AT1245" s="6">
        <f t="shared" si="334"/>
        <v>0</v>
      </c>
      <c r="AU1245" s="6">
        <f t="shared" si="335"/>
        <v>1</v>
      </c>
      <c r="AV1245" s="6" t="str">
        <f t="shared" si="336"/>
        <v/>
      </c>
      <c r="AW1245" s="6" t="str">
        <f t="shared" si="337"/>
        <v/>
      </c>
      <c r="AX1245" s="6">
        <f t="shared" si="338"/>
        <v>0</v>
      </c>
      <c r="AY1245" s="6">
        <f t="shared" si="339"/>
        <v>0</v>
      </c>
      <c r="AZ1245" s="6" t="str">
        <f t="shared" si="340"/>
        <v/>
      </c>
      <c r="BA1245" s="6" t="str">
        <f t="shared" si="341"/>
        <v/>
      </c>
    </row>
    <row r="1246" spans="22:53">
      <c r="V1246" s="6">
        <f t="shared" si="325"/>
        <v>0</v>
      </c>
      <c r="AD1246" s="12"/>
      <c r="AG1246" s="6">
        <f t="shared" si="326"/>
        <v>0</v>
      </c>
      <c r="AH1246" s="6">
        <f t="shared" si="327"/>
        <v>0</v>
      </c>
      <c r="AI1246" s="6" t="str">
        <f t="shared" si="328"/>
        <v/>
      </c>
      <c r="AJ1246" s="6" t="str">
        <f t="shared" si="329"/>
        <v/>
      </c>
      <c r="AK1246" s="6">
        <f t="shared" si="330"/>
        <v>0</v>
      </c>
      <c r="AL1246" s="6">
        <f t="shared" si="331"/>
        <v>0</v>
      </c>
      <c r="AM1246" s="6" t="str">
        <f t="shared" si="332"/>
        <v/>
      </c>
      <c r="AN1246" s="6" t="str">
        <f t="shared" si="333"/>
        <v/>
      </c>
      <c r="AT1246" s="6">
        <f t="shared" si="334"/>
        <v>0</v>
      </c>
      <c r="AU1246" s="6">
        <f t="shared" si="335"/>
        <v>1</v>
      </c>
      <c r="AV1246" s="6" t="str">
        <f t="shared" si="336"/>
        <v/>
      </c>
      <c r="AW1246" s="6" t="str">
        <f t="shared" si="337"/>
        <v/>
      </c>
      <c r="AX1246" s="6">
        <f t="shared" si="338"/>
        <v>0</v>
      </c>
      <c r="AY1246" s="6">
        <f t="shared" si="339"/>
        <v>0</v>
      </c>
      <c r="AZ1246" s="6" t="str">
        <f t="shared" si="340"/>
        <v/>
      </c>
      <c r="BA1246" s="6" t="str">
        <f t="shared" si="341"/>
        <v/>
      </c>
    </row>
    <row r="1247" spans="22:53">
      <c r="V1247" s="6">
        <f t="shared" si="325"/>
        <v>0</v>
      </c>
      <c r="AD1247" s="12"/>
      <c r="AG1247" s="6">
        <f t="shared" si="326"/>
        <v>0</v>
      </c>
      <c r="AH1247" s="6">
        <f t="shared" si="327"/>
        <v>0</v>
      </c>
      <c r="AI1247" s="6" t="str">
        <f t="shared" si="328"/>
        <v/>
      </c>
      <c r="AJ1247" s="6" t="str">
        <f t="shared" si="329"/>
        <v/>
      </c>
      <c r="AK1247" s="6">
        <f t="shared" si="330"/>
        <v>0</v>
      </c>
      <c r="AL1247" s="6">
        <f t="shared" si="331"/>
        <v>0</v>
      </c>
      <c r="AM1247" s="6" t="str">
        <f t="shared" si="332"/>
        <v/>
      </c>
      <c r="AN1247" s="6" t="str">
        <f t="shared" si="333"/>
        <v/>
      </c>
      <c r="AT1247" s="6">
        <f t="shared" si="334"/>
        <v>0</v>
      </c>
      <c r="AU1247" s="6">
        <f t="shared" si="335"/>
        <v>1</v>
      </c>
      <c r="AV1247" s="6" t="str">
        <f t="shared" si="336"/>
        <v/>
      </c>
      <c r="AW1247" s="6" t="str">
        <f t="shared" si="337"/>
        <v/>
      </c>
      <c r="AX1247" s="6">
        <f t="shared" si="338"/>
        <v>0</v>
      </c>
      <c r="AY1247" s="6">
        <f t="shared" si="339"/>
        <v>0</v>
      </c>
      <c r="AZ1247" s="6" t="str">
        <f t="shared" si="340"/>
        <v/>
      </c>
      <c r="BA1247" s="6" t="str">
        <f t="shared" si="341"/>
        <v/>
      </c>
    </row>
    <row r="1248" spans="22:53">
      <c r="V1248" s="6">
        <f t="shared" si="325"/>
        <v>0</v>
      </c>
      <c r="AD1248" s="12"/>
      <c r="AG1248" s="6">
        <f t="shared" si="326"/>
        <v>0</v>
      </c>
      <c r="AH1248" s="6">
        <f t="shared" si="327"/>
        <v>0</v>
      </c>
      <c r="AI1248" s="6" t="str">
        <f t="shared" si="328"/>
        <v/>
      </c>
      <c r="AJ1248" s="6" t="str">
        <f t="shared" si="329"/>
        <v/>
      </c>
      <c r="AK1248" s="6">
        <f t="shared" si="330"/>
        <v>0</v>
      </c>
      <c r="AL1248" s="6">
        <f t="shared" si="331"/>
        <v>0</v>
      </c>
      <c r="AM1248" s="6" t="str">
        <f t="shared" si="332"/>
        <v/>
      </c>
      <c r="AN1248" s="6" t="str">
        <f t="shared" si="333"/>
        <v/>
      </c>
      <c r="AT1248" s="6">
        <f t="shared" si="334"/>
        <v>0</v>
      </c>
      <c r="AU1248" s="6">
        <f t="shared" si="335"/>
        <v>1</v>
      </c>
      <c r="AV1248" s="6" t="str">
        <f t="shared" si="336"/>
        <v/>
      </c>
      <c r="AW1248" s="6" t="str">
        <f t="shared" si="337"/>
        <v/>
      </c>
      <c r="AX1248" s="6">
        <f t="shared" si="338"/>
        <v>0</v>
      </c>
      <c r="AY1248" s="6">
        <f t="shared" si="339"/>
        <v>0</v>
      </c>
      <c r="AZ1248" s="6" t="str">
        <f t="shared" si="340"/>
        <v/>
      </c>
      <c r="BA1248" s="6" t="str">
        <f t="shared" si="341"/>
        <v/>
      </c>
    </row>
    <row r="1249" spans="22:53">
      <c r="V1249" s="6">
        <f t="shared" si="325"/>
        <v>0</v>
      </c>
      <c r="AD1249" s="12"/>
      <c r="AG1249" s="6">
        <f t="shared" si="326"/>
        <v>0</v>
      </c>
      <c r="AH1249" s="6">
        <f t="shared" si="327"/>
        <v>0</v>
      </c>
      <c r="AI1249" s="6" t="str">
        <f t="shared" si="328"/>
        <v/>
      </c>
      <c r="AJ1249" s="6" t="str">
        <f t="shared" si="329"/>
        <v/>
      </c>
      <c r="AK1249" s="6">
        <f t="shared" si="330"/>
        <v>0</v>
      </c>
      <c r="AL1249" s="6">
        <f t="shared" si="331"/>
        <v>0</v>
      </c>
      <c r="AM1249" s="6" t="str">
        <f t="shared" si="332"/>
        <v/>
      </c>
      <c r="AN1249" s="6" t="str">
        <f t="shared" si="333"/>
        <v/>
      </c>
      <c r="AT1249" s="6">
        <f t="shared" si="334"/>
        <v>0</v>
      </c>
      <c r="AU1249" s="6">
        <f t="shared" si="335"/>
        <v>1</v>
      </c>
      <c r="AV1249" s="6" t="str">
        <f t="shared" si="336"/>
        <v/>
      </c>
      <c r="AW1249" s="6" t="str">
        <f t="shared" si="337"/>
        <v/>
      </c>
      <c r="AX1249" s="6">
        <f t="shared" si="338"/>
        <v>0</v>
      </c>
      <c r="AY1249" s="6">
        <f t="shared" si="339"/>
        <v>0</v>
      </c>
      <c r="AZ1249" s="6" t="str">
        <f t="shared" si="340"/>
        <v/>
      </c>
      <c r="BA1249" s="6" t="str">
        <f t="shared" si="341"/>
        <v/>
      </c>
    </row>
    <row r="1250" spans="22:53">
      <c r="V1250" s="6">
        <f t="shared" si="325"/>
        <v>0</v>
      </c>
      <c r="AD1250" s="12"/>
      <c r="AG1250" s="6">
        <f t="shared" si="326"/>
        <v>0</v>
      </c>
      <c r="AH1250" s="6">
        <f t="shared" si="327"/>
        <v>0</v>
      </c>
      <c r="AI1250" s="6" t="str">
        <f t="shared" si="328"/>
        <v/>
      </c>
      <c r="AJ1250" s="6" t="str">
        <f t="shared" si="329"/>
        <v/>
      </c>
      <c r="AK1250" s="6">
        <f t="shared" si="330"/>
        <v>0</v>
      </c>
      <c r="AL1250" s="6">
        <f t="shared" si="331"/>
        <v>0</v>
      </c>
      <c r="AM1250" s="6" t="str">
        <f t="shared" si="332"/>
        <v/>
      </c>
      <c r="AN1250" s="6" t="str">
        <f t="shared" si="333"/>
        <v/>
      </c>
      <c r="AT1250" s="6">
        <f t="shared" si="334"/>
        <v>0</v>
      </c>
      <c r="AU1250" s="6">
        <f t="shared" si="335"/>
        <v>1</v>
      </c>
      <c r="AV1250" s="6" t="str">
        <f t="shared" si="336"/>
        <v/>
      </c>
      <c r="AW1250" s="6" t="str">
        <f t="shared" si="337"/>
        <v/>
      </c>
      <c r="AX1250" s="6">
        <f t="shared" si="338"/>
        <v>0</v>
      </c>
      <c r="AY1250" s="6">
        <f t="shared" si="339"/>
        <v>0</v>
      </c>
      <c r="AZ1250" s="6" t="str">
        <f t="shared" si="340"/>
        <v/>
      </c>
      <c r="BA1250" s="6" t="str">
        <f t="shared" si="341"/>
        <v/>
      </c>
    </row>
    <row r="1251" spans="22:53">
      <c r="V1251" s="6">
        <f t="shared" si="325"/>
        <v>0</v>
      </c>
      <c r="AD1251" s="12"/>
      <c r="AG1251" s="6">
        <f t="shared" si="326"/>
        <v>0</v>
      </c>
      <c r="AH1251" s="6">
        <f t="shared" si="327"/>
        <v>0</v>
      </c>
      <c r="AI1251" s="6" t="str">
        <f t="shared" si="328"/>
        <v/>
      </c>
      <c r="AJ1251" s="6" t="str">
        <f t="shared" si="329"/>
        <v/>
      </c>
      <c r="AK1251" s="6">
        <f t="shared" si="330"/>
        <v>0</v>
      </c>
      <c r="AL1251" s="6">
        <f t="shared" si="331"/>
        <v>0</v>
      </c>
      <c r="AM1251" s="6" t="str">
        <f t="shared" si="332"/>
        <v/>
      </c>
      <c r="AN1251" s="6" t="str">
        <f t="shared" si="333"/>
        <v/>
      </c>
      <c r="AT1251" s="6">
        <f t="shared" si="334"/>
        <v>0</v>
      </c>
      <c r="AU1251" s="6">
        <f t="shared" si="335"/>
        <v>1</v>
      </c>
      <c r="AV1251" s="6" t="str">
        <f t="shared" si="336"/>
        <v/>
      </c>
      <c r="AW1251" s="6" t="str">
        <f t="shared" si="337"/>
        <v/>
      </c>
      <c r="AX1251" s="6">
        <f t="shared" si="338"/>
        <v>0</v>
      </c>
      <c r="AY1251" s="6">
        <f t="shared" si="339"/>
        <v>0</v>
      </c>
      <c r="AZ1251" s="6" t="str">
        <f t="shared" si="340"/>
        <v/>
      </c>
      <c r="BA1251" s="6" t="str">
        <f t="shared" si="341"/>
        <v/>
      </c>
    </row>
    <row r="1252" spans="22:53">
      <c r="V1252" s="6">
        <f t="shared" si="325"/>
        <v>0</v>
      </c>
      <c r="AD1252" s="12"/>
      <c r="AG1252" s="6">
        <f t="shared" si="326"/>
        <v>0</v>
      </c>
      <c r="AH1252" s="6">
        <f t="shared" si="327"/>
        <v>0</v>
      </c>
      <c r="AI1252" s="6" t="str">
        <f t="shared" si="328"/>
        <v/>
      </c>
      <c r="AJ1252" s="6" t="str">
        <f t="shared" si="329"/>
        <v/>
      </c>
      <c r="AK1252" s="6">
        <f t="shared" si="330"/>
        <v>0</v>
      </c>
      <c r="AL1252" s="6">
        <f t="shared" si="331"/>
        <v>0</v>
      </c>
      <c r="AM1252" s="6" t="str">
        <f t="shared" si="332"/>
        <v/>
      </c>
      <c r="AN1252" s="6" t="str">
        <f t="shared" si="333"/>
        <v/>
      </c>
      <c r="AT1252" s="6">
        <f t="shared" si="334"/>
        <v>0</v>
      </c>
      <c r="AU1252" s="6">
        <f t="shared" si="335"/>
        <v>1</v>
      </c>
      <c r="AV1252" s="6" t="str">
        <f t="shared" si="336"/>
        <v/>
      </c>
      <c r="AW1252" s="6" t="str">
        <f t="shared" si="337"/>
        <v/>
      </c>
      <c r="AX1252" s="6">
        <f t="shared" si="338"/>
        <v>0</v>
      </c>
      <c r="AY1252" s="6">
        <f t="shared" si="339"/>
        <v>0</v>
      </c>
      <c r="AZ1252" s="6" t="str">
        <f t="shared" si="340"/>
        <v/>
      </c>
      <c r="BA1252" s="6" t="str">
        <f t="shared" si="341"/>
        <v/>
      </c>
    </row>
    <row r="1253" spans="22:53">
      <c r="V1253" s="6">
        <f t="shared" si="325"/>
        <v>0</v>
      </c>
      <c r="AD1253" s="12"/>
      <c r="AG1253" s="6">
        <f t="shared" si="326"/>
        <v>0</v>
      </c>
      <c r="AH1253" s="6">
        <f t="shared" si="327"/>
        <v>0</v>
      </c>
      <c r="AI1253" s="6" t="str">
        <f t="shared" si="328"/>
        <v/>
      </c>
      <c r="AJ1253" s="6" t="str">
        <f t="shared" si="329"/>
        <v/>
      </c>
      <c r="AK1253" s="6">
        <f t="shared" si="330"/>
        <v>0</v>
      </c>
      <c r="AL1253" s="6">
        <f t="shared" si="331"/>
        <v>0</v>
      </c>
      <c r="AM1253" s="6" t="str">
        <f t="shared" si="332"/>
        <v/>
      </c>
      <c r="AN1253" s="6" t="str">
        <f t="shared" si="333"/>
        <v/>
      </c>
      <c r="AT1253" s="6">
        <f t="shared" si="334"/>
        <v>0</v>
      </c>
      <c r="AU1253" s="6">
        <f t="shared" si="335"/>
        <v>1</v>
      </c>
      <c r="AV1253" s="6" t="str">
        <f t="shared" si="336"/>
        <v/>
      </c>
      <c r="AW1253" s="6" t="str">
        <f t="shared" si="337"/>
        <v/>
      </c>
      <c r="AX1253" s="6">
        <f t="shared" si="338"/>
        <v>0</v>
      </c>
      <c r="AY1253" s="6">
        <f t="shared" si="339"/>
        <v>0</v>
      </c>
      <c r="AZ1253" s="6" t="str">
        <f t="shared" si="340"/>
        <v/>
      </c>
      <c r="BA1253" s="6" t="str">
        <f t="shared" si="341"/>
        <v/>
      </c>
    </row>
    <row r="1254" spans="22:53">
      <c r="V1254" s="6">
        <f t="shared" si="325"/>
        <v>0</v>
      </c>
      <c r="AD1254" s="12"/>
      <c r="AG1254" s="6">
        <f t="shared" si="326"/>
        <v>0</v>
      </c>
      <c r="AH1254" s="6">
        <f t="shared" si="327"/>
        <v>0</v>
      </c>
      <c r="AI1254" s="6" t="str">
        <f t="shared" si="328"/>
        <v/>
      </c>
      <c r="AJ1254" s="6" t="str">
        <f t="shared" si="329"/>
        <v/>
      </c>
      <c r="AK1254" s="6">
        <f t="shared" si="330"/>
        <v>0</v>
      </c>
      <c r="AL1254" s="6">
        <f t="shared" si="331"/>
        <v>0</v>
      </c>
      <c r="AM1254" s="6" t="str">
        <f t="shared" si="332"/>
        <v/>
      </c>
      <c r="AN1254" s="6" t="str">
        <f t="shared" si="333"/>
        <v/>
      </c>
      <c r="AT1254" s="6">
        <f t="shared" si="334"/>
        <v>0</v>
      </c>
      <c r="AU1254" s="6">
        <f t="shared" si="335"/>
        <v>1</v>
      </c>
      <c r="AV1254" s="6" t="str">
        <f t="shared" si="336"/>
        <v/>
      </c>
      <c r="AW1254" s="6" t="str">
        <f t="shared" si="337"/>
        <v/>
      </c>
      <c r="AX1254" s="6">
        <f t="shared" si="338"/>
        <v>0</v>
      </c>
      <c r="AY1254" s="6">
        <f t="shared" si="339"/>
        <v>0</v>
      </c>
      <c r="AZ1254" s="6" t="str">
        <f t="shared" si="340"/>
        <v/>
      </c>
      <c r="BA1254" s="6" t="str">
        <f t="shared" si="341"/>
        <v/>
      </c>
    </row>
    <row r="1255" spans="22:53">
      <c r="V1255" s="6">
        <f t="shared" si="325"/>
        <v>0</v>
      </c>
      <c r="AD1255" s="12"/>
      <c r="AG1255" s="6">
        <f t="shared" si="326"/>
        <v>0</v>
      </c>
      <c r="AH1255" s="6">
        <f t="shared" si="327"/>
        <v>0</v>
      </c>
      <c r="AI1255" s="6" t="str">
        <f t="shared" si="328"/>
        <v/>
      </c>
      <c r="AJ1255" s="6" t="str">
        <f t="shared" si="329"/>
        <v/>
      </c>
      <c r="AK1255" s="6">
        <f t="shared" si="330"/>
        <v>0</v>
      </c>
      <c r="AL1255" s="6">
        <f t="shared" si="331"/>
        <v>0</v>
      </c>
      <c r="AM1255" s="6" t="str">
        <f t="shared" si="332"/>
        <v/>
      </c>
      <c r="AN1255" s="6" t="str">
        <f t="shared" si="333"/>
        <v/>
      </c>
      <c r="AT1255" s="6">
        <f t="shared" si="334"/>
        <v>0</v>
      </c>
      <c r="AU1255" s="6">
        <f t="shared" si="335"/>
        <v>1</v>
      </c>
      <c r="AV1255" s="6" t="str">
        <f t="shared" si="336"/>
        <v/>
      </c>
      <c r="AW1255" s="6" t="str">
        <f t="shared" si="337"/>
        <v/>
      </c>
      <c r="AX1255" s="6">
        <f t="shared" si="338"/>
        <v>0</v>
      </c>
      <c r="AY1255" s="6">
        <f t="shared" si="339"/>
        <v>0</v>
      </c>
      <c r="AZ1255" s="6" t="str">
        <f t="shared" si="340"/>
        <v/>
      </c>
      <c r="BA1255" s="6" t="str">
        <f t="shared" si="341"/>
        <v/>
      </c>
    </row>
    <row r="1256" spans="22:53">
      <c r="V1256" s="6">
        <f t="shared" si="325"/>
        <v>0</v>
      </c>
      <c r="AD1256" s="12"/>
      <c r="AG1256" s="6">
        <f t="shared" si="326"/>
        <v>0</v>
      </c>
      <c r="AH1256" s="6">
        <f t="shared" si="327"/>
        <v>0</v>
      </c>
      <c r="AI1256" s="6" t="str">
        <f t="shared" si="328"/>
        <v/>
      </c>
      <c r="AJ1256" s="6" t="str">
        <f t="shared" si="329"/>
        <v/>
      </c>
      <c r="AK1256" s="6">
        <f t="shared" si="330"/>
        <v>0</v>
      </c>
      <c r="AL1256" s="6">
        <f t="shared" si="331"/>
        <v>0</v>
      </c>
      <c r="AM1256" s="6" t="str">
        <f t="shared" si="332"/>
        <v/>
      </c>
      <c r="AN1256" s="6" t="str">
        <f t="shared" si="333"/>
        <v/>
      </c>
      <c r="AT1256" s="6">
        <f t="shared" si="334"/>
        <v>0</v>
      </c>
      <c r="AU1256" s="6">
        <f t="shared" si="335"/>
        <v>1</v>
      </c>
      <c r="AV1256" s="6" t="str">
        <f t="shared" si="336"/>
        <v/>
      </c>
      <c r="AW1256" s="6" t="str">
        <f t="shared" si="337"/>
        <v/>
      </c>
      <c r="AX1256" s="6">
        <f t="shared" si="338"/>
        <v>0</v>
      </c>
      <c r="AY1256" s="6">
        <f t="shared" si="339"/>
        <v>0</v>
      </c>
      <c r="AZ1256" s="6" t="str">
        <f t="shared" si="340"/>
        <v/>
      </c>
      <c r="BA1256" s="6" t="str">
        <f t="shared" si="341"/>
        <v/>
      </c>
    </row>
    <row r="1257" spans="22:53">
      <c r="V1257" s="6">
        <f t="shared" si="325"/>
        <v>0</v>
      </c>
      <c r="AD1257" s="12"/>
      <c r="AG1257" s="6">
        <f t="shared" si="326"/>
        <v>0</v>
      </c>
      <c r="AH1257" s="6">
        <f t="shared" si="327"/>
        <v>0</v>
      </c>
      <c r="AI1257" s="6" t="str">
        <f t="shared" si="328"/>
        <v/>
      </c>
      <c r="AJ1257" s="6" t="str">
        <f t="shared" si="329"/>
        <v/>
      </c>
      <c r="AK1257" s="6">
        <f t="shared" si="330"/>
        <v>0</v>
      </c>
      <c r="AL1257" s="6">
        <f t="shared" si="331"/>
        <v>0</v>
      </c>
      <c r="AM1257" s="6" t="str">
        <f t="shared" si="332"/>
        <v/>
      </c>
      <c r="AN1257" s="6" t="str">
        <f t="shared" si="333"/>
        <v/>
      </c>
      <c r="AT1257" s="6">
        <f t="shared" si="334"/>
        <v>0</v>
      </c>
      <c r="AU1257" s="6">
        <f t="shared" si="335"/>
        <v>1</v>
      </c>
      <c r="AV1257" s="6" t="str">
        <f t="shared" si="336"/>
        <v/>
      </c>
      <c r="AW1257" s="6" t="str">
        <f t="shared" si="337"/>
        <v/>
      </c>
      <c r="AX1257" s="6">
        <f t="shared" si="338"/>
        <v>0</v>
      </c>
      <c r="AY1257" s="6">
        <f t="shared" si="339"/>
        <v>0</v>
      </c>
      <c r="AZ1257" s="6" t="str">
        <f t="shared" si="340"/>
        <v/>
      </c>
      <c r="BA1257" s="6" t="str">
        <f t="shared" si="341"/>
        <v/>
      </c>
    </row>
    <row r="1258" spans="22:53">
      <c r="V1258" s="6">
        <f t="shared" si="325"/>
        <v>0</v>
      </c>
      <c r="AD1258" s="12"/>
      <c r="AG1258" s="6">
        <f t="shared" si="326"/>
        <v>0</v>
      </c>
      <c r="AH1258" s="6">
        <f t="shared" si="327"/>
        <v>0</v>
      </c>
      <c r="AI1258" s="6" t="str">
        <f t="shared" si="328"/>
        <v/>
      </c>
      <c r="AJ1258" s="6" t="str">
        <f t="shared" si="329"/>
        <v/>
      </c>
      <c r="AK1258" s="6">
        <f t="shared" si="330"/>
        <v>0</v>
      </c>
      <c r="AL1258" s="6">
        <f t="shared" si="331"/>
        <v>0</v>
      </c>
      <c r="AM1258" s="6" t="str">
        <f t="shared" si="332"/>
        <v/>
      </c>
      <c r="AN1258" s="6" t="str">
        <f t="shared" si="333"/>
        <v/>
      </c>
      <c r="AT1258" s="6">
        <f t="shared" si="334"/>
        <v>0</v>
      </c>
      <c r="AU1258" s="6">
        <f t="shared" si="335"/>
        <v>1</v>
      </c>
      <c r="AV1258" s="6" t="str">
        <f t="shared" si="336"/>
        <v/>
      </c>
      <c r="AW1258" s="6" t="str">
        <f t="shared" si="337"/>
        <v/>
      </c>
      <c r="AX1258" s="6">
        <f t="shared" si="338"/>
        <v>0</v>
      </c>
      <c r="AY1258" s="6">
        <f t="shared" si="339"/>
        <v>0</v>
      </c>
      <c r="AZ1258" s="6" t="str">
        <f t="shared" si="340"/>
        <v/>
      </c>
      <c r="BA1258" s="6" t="str">
        <f t="shared" si="341"/>
        <v/>
      </c>
    </row>
    <row r="1259" spans="22:53">
      <c r="V1259" s="6">
        <f t="shared" si="325"/>
        <v>0</v>
      </c>
      <c r="AD1259" s="12"/>
      <c r="AG1259" s="6">
        <f t="shared" si="326"/>
        <v>0</v>
      </c>
      <c r="AH1259" s="6">
        <f t="shared" si="327"/>
        <v>0</v>
      </c>
      <c r="AI1259" s="6" t="str">
        <f t="shared" si="328"/>
        <v/>
      </c>
      <c r="AJ1259" s="6" t="str">
        <f t="shared" si="329"/>
        <v/>
      </c>
      <c r="AK1259" s="6">
        <f t="shared" si="330"/>
        <v>0</v>
      </c>
      <c r="AL1259" s="6">
        <f t="shared" si="331"/>
        <v>0</v>
      </c>
      <c r="AM1259" s="6" t="str">
        <f t="shared" si="332"/>
        <v/>
      </c>
      <c r="AN1259" s="6" t="str">
        <f t="shared" si="333"/>
        <v/>
      </c>
      <c r="AT1259" s="6">
        <f t="shared" si="334"/>
        <v>0</v>
      </c>
      <c r="AU1259" s="6">
        <f t="shared" si="335"/>
        <v>1</v>
      </c>
      <c r="AV1259" s="6" t="str">
        <f t="shared" si="336"/>
        <v/>
      </c>
      <c r="AW1259" s="6" t="str">
        <f t="shared" si="337"/>
        <v/>
      </c>
      <c r="AX1259" s="6">
        <f t="shared" si="338"/>
        <v>0</v>
      </c>
      <c r="AY1259" s="6">
        <f t="shared" si="339"/>
        <v>0</v>
      </c>
      <c r="AZ1259" s="6" t="str">
        <f t="shared" si="340"/>
        <v/>
      </c>
      <c r="BA1259" s="6" t="str">
        <f t="shared" si="341"/>
        <v/>
      </c>
    </row>
    <row r="1260" spans="22:53">
      <c r="V1260" s="6">
        <f t="shared" si="325"/>
        <v>0</v>
      </c>
      <c r="AD1260" s="12"/>
      <c r="AG1260" s="6">
        <f t="shared" si="326"/>
        <v>0</v>
      </c>
      <c r="AH1260" s="6">
        <f t="shared" si="327"/>
        <v>0</v>
      </c>
      <c r="AI1260" s="6" t="str">
        <f t="shared" si="328"/>
        <v/>
      </c>
      <c r="AJ1260" s="6" t="str">
        <f t="shared" si="329"/>
        <v/>
      </c>
      <c r="AK1260" s="6">
        <f t="shared" si="330"/>
        <v>0</v>
      </c>
      <c r="AL1260" s="6">
        <f t="shared" si="331"/>
        <v>0</v>
      </c>
      <c r="AM1260" s="6" t="str">
        <f t="shared" si="332"/>
        <v/>
      </c>
      <c r="AN1260" s="6" t="str">
        <f t="shared" si="333"/>
        <v/>
      </c>
      <c r="AT1260" s="6">
        <f t="shared" si="334"/>
        <v>0</v>
      </c>
      <c r="AU1260" s="6">
        <f t="shared" si="335"/>
        <v>1</v>
      </c>
      <c r="AV1260" s="6" t="str">
        <f t="shared" si="336"/>
        <v/>
      </c>
      <c r="AW1260" s="6" t="str">
        <f t="shared" si="337"/>
        <v/>
      </c>
      <c r="AX1260" s="6">
        <f t="shared" si="338"/>
        <v>0</v>
      </c>
      <c r="AY1260" s="6">
        <f t="shared" si="339"/>
        <v>0</v>
      </c>
      <c r="AZ1260" s="6" t="str">
        <f t="shared" si="340"/>
        <v/>
      </c>
      <c r="BA1260" s="6" t="str">
        <f t="shared" si="341"/>
        <v/>
      </c>
    </row>
    <row r="1261" spans="22:53">
      <c r="V1261" s="6">
        <f t="shared" si="325"/>
        <v>0</v>
      </c>
      <c r="AD1261" s="12"/>
      <c r="AG1261" s="6">
        <f t="shared" si="326"/>
        <v>0</v>
      </c>
      <c r="AH1261" s="6">
        <f t="shared" si="327"/>
        <v>0</v>
      </c>
      <c r="AI1261" s="6" t="str">
        <f t="shared" si="328"/>
        <v/>
      </c>
      <c r="AJ1261" s="6" t="str">
        <f t="shared" si="329"/>
        <v/>
      </c>
      <c r="AK1261" s="6">
        <f t="shared" si="330"/>
        <v>0</v>
      </c>
      <c r="AL1261" s="6">
        <f t="shared" si="331"/>
        <v>0</v>
      </c>
      <c r="AM1261" s="6" t="str">
        <f t="shared" si="332"/>
        <v/>
      </c>
      <c r="AN1261" s="6" t="str">
        <f t="shared" si="333"/>
        <v/>
      </c>
      <c r="AT1261" s="6">
        <f t="shared" si="334"/>
        <v>0</v>
      </c>
      <c r="AU1261" s="6">
        <f t="shared" si="335"/>
        <v>1</v>
      </c>
      <c r="AV1261" s="6" t="str">
        <f t="shared" si="336"/>
        <v/>
      </c>
      <c r="AW1261" s="6" t="str">
        <f t="shared" si="337"/>
        <v/>
      </c>
      <c r="AX1261" s="6">
        <f t="shared" si="338"/>
        <v>0</v>
      </c>
      <c r="AY1261" s="6">
        <f t="shared" si="339"/>
        <v>0</v>
      </c>
      <c r="AZ1261" s="6" t="str">
        <f t="shared" si="340"/>
        <v/>
      </c>
      <c r="BA1261" s="6" t="str">
        <f t="shared" si="341"/>
        <v/>
      </c>
    </row>
    <row r="1262" spans="22:53">
      <c r="V1262" s="6">
        <f t="shared" si="325"/>
        <v>0</v>
      </c>
      <c r="AD1262" s="12"/>
      <c r="AG1262" s="6">
        <f t="shared" si="326"/>
        <v>0</v>
      </c>
      <c r="AH1262" s="6">
        <f t="shared" si="327"/>
        <v>0</v>
      </c>
      <c r="AI1262" s="6" t="str">
        <f t="shared" si="328"/>
        <v/>
      </c>
      <c r="AJ1262" s="6" t="str">
        <f t="shared" si="329"/>
        <v/>
      </c>
      <c r="AK1262" s="6">
        <f t="shared" si="330"/>
        <v>0</v>
      </c>
      <c r="AL1262" s="6">
        <f t="shared" si="331"/>
        <v>0</v>
      </c>
      <c r="AM1262" s="6" t="str">
        <f t="shared" si="332"/>
        <v/>
      </c>
      <c r="AN1262" s="6" t="str">
        <f t="shared" si="333"/>
        <v/>
      </c>
      <c r="AT1262" s="6">
        <f t="shared" si="334"/>
        <v>0</v>
      </c>
      <c r="AU1262" s="6">
        <f t="shared" si="335"/>
        <v>1</v>
      </c>
      <c r="AV1262" s="6" t="str">
        <f t="shared" si="336"/>
        <v/>
      </c>
      <c r="AW1262" s="6" t="str">
        <f t="shared" si="337"/>
        <v/>
      </c>
      <c r="AX1262" s="6">
        <f t="shared" si="338"/>
        <v>0</v>
      </c>
      <c r="AY1262" s="6">
        <f t="shared" si="339"/>
        <v>0</v>
      </c>
      <c r="AZ1262" s="6" t="str">
        <f t="shared" si="340"/>
        <v/>
      </c>
      <c r="BA1262" s="6" t="str">
        <f t="shared" si="341"/>
        <v/>
      </c>
    </row>
    <row r="1263" spans="22:53">
      <c r="V1263" s="6">
        <f t="shared" si="325"/>
        <v>0</v>
      </c>
      <c r="AD1263" s="12"/>
      <c r="AG1263" s="6">
        <f t="shared" si="326"/>
        <v>0</v>
      </c>
      <c r="AH1263" s="6">
        <f t="shared" si="327"/>
        <v>0</v>
      </c>
      <c r="AI1263" s="6" t="str">
        <f t="shared" si="328"/>
        <v/>
      </c>
      <c r="AJ1263" s="6" t="str">
        <f t="shared" si="329"/>
        <v/>
      </c>
      <c r="AK1263" s="6">
        <f t="shared" si="330"/>
        <v>0</v>
      </c>
      <c r="AL1263" s="6">
        <f t="shared" si="331"/>
        <v>0</v>
      </c>
      <c r="AM1263" s="6" t="str">
        <f t="shared" si="332"/>
        <v/>
      </c>
      <c r="AN1263" s="6" t="str">
        <f t="shared" si="333"/>
        <v/>
      </c>
      <c r="AT1263" s="6">
        <f t="shared" si="334"/>
        <v>0</v>
      </c>
      <c r="AU1263" s="6">
        <f t="shared" si="335"/>
        <v>1</v>
      </c>
      <c r="AV1263" s="6" t="str">
        <f t="shared" si="336"/>
        <v/>
      </c>
      <c r="AW1263" s="6" t="str">
        <f t="shared" si="337"/>
        <v/>
      </c>
      <c r="AX1263" s="6">
        <f t="shared" si="338"/>
        <v>0</v>
      </c>
      <c r="AY1263" s="6">
        <f t="shared" si="339"/>
        <v>0</v>
      </c>
      <c r="AZ1263" s="6" t="str">
        <f t="shared" si="340"/>
        <v/>
      </c>
      <c r="BA1263" s="6" t="str">
        <f t="shared" si="341"/>
        <v/>
      </c>
    </row>
    <row r="1264" spans="22:53">
      <c r="V1264" s="6">
        <f t="shared" si="325"/>
        <v>0</v>
      </c>
      <c r="AD1264" s="12"/>
      <c r="AG1264" s="6">
        <f t="shared" si="326"/>
        <v>0</v>
      </c>
      <c r="AH1264" s="6">
        <f t="shared" si="327"/>
        <v>0</v>
      </c>
      <c r="AI1264" s="6" t="str">
        <f t="shared" si="328"/>
        <v/>
      </c>
      <c r="AJ1264" s="6" t="str">
        <f t="shared" si="329"/>
        <v/>
      </c>
      <c r="AK1264" s="6">
        <f t="shared" si="330"/>
        <v>0</v>
      </c>
      <c r="AL1264" s="6">
        <f t="shared" si="331"/>
        <v>0</v>
      </c>
      <c r="AM1264" s="6" t="str">
        <f t="shared" si="332"/>
        <v/>
      </c>
      <c r="AN1264" s="6" t="str">
        <f t="shared" si="333"/>
        <v/>
      </c>
      <c r="AT1264" s="6">
        <f t="shared" si="334"/>
        <v>0</v>
      </c>
      <c r="AU1264" s="6">
        <f t="shared" si="335"/>
        <v>1</v>
      </c>
      <c r="AV1264" s="6" t="str">
        <f t="shared" si="336"/>
        <v/>
      </c>
      <c r="AW1264" s="6" t="str">
        <f t="shared" si="337"/>
        <v/>
      </c>
      <c r="AX1264" s="6">
        <f t="shared" si="338"/>
        <v>0</v>
      </c>
      <c r="AY1264" s="6">
        <f t="shared" si="339"/>
        <v>0</v>
      </c>
      <c r="AZ1264" s="6" t="str">
        <f t="shared" si="340"/>
        <v/>
      </c>
      <c r="BA1264" s="6" t="str">
        <f t="shared" si="341"/>
        <v/>
      </c>
    </row>
    <row r="1265" spans="22:53">
      <c r="V1265" s="6">
        <f t="shared" si="325"/>
        <v>0</v>
      </c>
      <c r="AD1265" s="12"/>
      <c r="AG1265" s="6">
        <f t="shared" si="326"/>
        <v>0</v>
      </c>
      <c r="AH1265" s="6">
        <f t="shared" si="327"/>
        <v>0</v>
      </c>
      <c r="AI1265" s="6" t="str">
        <f t="shared" si="328"/>
        <v/>
      </c>
      <c r="AJ1265" s="6" t="str">
        <f t="shared" si="329"/>
        <v/>
      </c>
      <c r="AK1265" s="6">
        <f t="shared" si="330"/>
        <v>0</v>
      </c>
      <c r="AL1265" s="6">
        <f t="shared" si="331"/>
        <v>0</v>
      </c>
      <c r="AM1265" s="6" t="str">
        <f t="shared" si="332"/>
        <v/>
      </c>
      <c r="AN1265" s="6" t="str">
        <f t="shared" si="333"/>
        <v/>
      </c>
      <c r="AT1265" s="6">
        <f t="shared" si="334"/>
        <v>0</v>
      </c>
      <c r="AU1265" s="6">
        <f t="shared" si="335"/>
        <v>1</v>
      </c>
      <c r="AV1265" s="6" t="str">
        <f t="shared" si="336"/>
        <v/>
      </c>
      <c r="AW1265" s="6" t="str">
        <f t="shared" si="337"/>
        <v/>
      </c>
      <c r="AX1265" s="6">
        <f t="shared" si="338"/>
        <v>0</v>
      </c>
      <c r="AY1265" s="6">
        <f t="shared" si="339"/>
        <v>0</v>
      </c>
      <c r="AZ1265" s="6" t="str">
        <f t="shared" si="340"/>
        <v/>
      </c>
      <c r="BA1265" s="6" t="str">
        <f t="shared" si="341"/>
        <v/>
      </c>
    </row>
    <row r="1266" spans="22:53">
      <c r="V1266" s="6">
        <f t="shared" si="325"/>
        <v>0</v>
      </c>
      <c r="AD1266" s="12"/>
      <c r="AG1266" s="6">
        <f t="shared" si="326"/>
        <v>0</v>
      </c>
      <c r="AH1266" s="6">
        <f t="shared" si="327"/>
        <v>0</v>
      </c>
      <c r="AI1266" s="6" t="str">
        <f t="shared" si="328"/>
        <v/>
      </c>
      <c r="AJ1266" s="6" t="str">
        <f t="shared" si="329"/>
        <v/>
      </c>
      <c r="AK1266" s="6">
        <f t="shared" si="330"/>
        <v>0</v>
      </c>
      <c r="AL1266" s="6">
        <f t="shared" si="331"/>
        <v>0</v>
      </c>
      <c r="AM1266" s="6" t="str">
        <f t="shared" si="332"/>
        <v/>
      </c>
      <c r="AN1266" s="6" t="str">
        <f t="shared" si="333"/>
        <v/>
      </c>
      <c r="AT1266" s="6">
        <f t="shared" si="334"/>
        <v>0</v>
      </c>
      <c r="AU1266" s="6">
        <f t="shared" si="335"/>
        <v>1</v>
      </c>
      <c r="AV1266" s="6" t="str">
        <f t="shared" si="336"/>
        <v/>
      </c>
      <c r="AW1266" s="6" t="str">
        <f t="shared" si="337"/>
        <v/>
      </c>
      <c r="AX1266" s="6">
        <f t="shared" si="338"/>
        <v>0</v>
      </c>
      <c r="AY1266" s="6">
        <f t="shared" si="339"/>
        <v>0</v>
      </c>
      <c r="AZ1266" s="6" t="str">
        <f t="shared" si="340"/>
        <v/>
      </c>
      <c r="BA1266" s="6" t="str">
        <f t="shared" si="341"/>
        <v/>
      </c>
    </row>
    <row r="1267" spans="22:53">
      <c r="V1267" s="6">
        <f t="shared" si="325"/>
        <v>0</v>
      </c>
      <c r="AD1267" s="12"/>
      <c r="AG1267" s="6">
        <f t="shared" si="326"/>
        <v>0</v>
      </c>
      <c r="AH1267" s="6">
        <f t="shared" si="327"/>
        <v>0</v>
      </c>
      <c r="AI1267" s="6" t="str">
        <f t="shared" si="328"/>
        <v/>
      </c>
      <c r="AJ1267" s="6" t="str">
        <f t="shared" si="329"/>
        <v/>
      </c>
      <c r="AK1267" s="6">
        <f t="shared" si="330"/>
        <v>0</v>
      </c>
      <c r="AL1267" s="6">
        <f t="shared" si="331"/>
        <v>0</v>
      </c>
      <c r="AM1267" s="6" t="str">
        <f t="shared" si="332"/>
        <v/>
      </c>
      <c r="AN1267" s="6" t="str">
        <f t="shared" si="333"/>
        <v/>
      </c>
      <c r="AT1267" s="6">
        <f t="shared" si="334"/>
        <v>0</v>
      </c>
      <c r="AU1267" s="6">
        <f t="shared" si="335"/>
        <v>1</v>
      </c>
      <c r="AV1267" s="6" t="str">
        <f t="shared" si="336"/>
        <v/>
      </c>
      <c r="AW1267" s="6" t="str">
        <f t="shared" si="337"/>
        <v/>
      </c>
      <c r="AX1267" s="6">
        <f t="shared" si="338"/>
        <v>0</v>
      </c>
      <c r="AY1267" s="6">
        <f t="shared" si="339"/>
        <v>0</v>
      </c>
      <c r="AZ1267" s="6" t="str">
        <f t="shared" si="340"/>
        <v/>
      </c>
      <c r="BA1267" s="6" t="str">
        <f t="shared" si="341"/>
        <v/>
      </c>
    </row>
    <row r="1268" spans="22:53">
      <c r="V1268" s="6">
        <f t="shared" si="325"/>
        <v>0</v>
      </c>
      <c r="AD1268" s="12"/>
      <c r="AG1268" s="6">
        <f t="shared" si="326"/>
        <v>0</v>
      </c>
      <c r="AH1268" s="6">
        <f t="shared" si="327"/>
        <v>0</v>
      </c>
      <c r="AI1268" s="6" t="str">
        <f t="shared" si="328"/>
        <v/>
      </c>
      <c r="AJ1268" s="6" t="str">
        <f t="shared" si="329"/>
        <v/>
      </c>
      <c r="AK1268" s="6">
        <f t="shared" si="330"/>
        <v>0</v>
      </c>
      <c r="AL1268" s="6">
        <f t="shared" si="331"/>
        <v>0</v>
      </c>
      <c r="AM1268" s="6" t="str">
        <f t="shared" si="332"/>
        <v/>
      </c>
      <c r="AN1268" s="6" t="str">
        <f t="shared" si="333"/>
        <v/>
      </c>
      <c r="AT1268" s="6">
        <f t="shared" si="334"/>
        <v>0</v>
      </c>
      <c r="AU1268" s="6">
        <f t="shared" si="335"/>
        <v>1</v>
      </c>
      <c r="AV1268" s="6" t="str">
        <f t="shared" si="336"/>
        <v/>
      </c>
      <c r="AW1268" s="6" t="str">
        <f t="shared" si="337"/>
        <v/>
      </c>
      <c r="AX1268" s="6">
        <f t="shared" si="338"/>
        <v>0</v>
      </c>
      <c r="AY1268" s="6">
        <f t="shared" si="339"/>
        <v>0</v>
      </c>
      <c r="AZ1268" s="6" t="str">
        <f t="shared" si="340"/>
        <v/>
      </c>
      <c r="BA1268" s="6" t="str">
        <f t="shared" si="341"/>
        <v/>
      </c>
    </row>
    <row r="1269" spans="22:53">
      <c r="V1269" s="6">
        <f t="shared" si="325"/>
        <v>0</v>
      </c>
      <c r="AD1269" s="12"/>
      <c r="AG1269" s="6">
        <f t="shared" si="326"/>
        <v>0</v>
      </c>
      <c r="AH1269" s="6">
        <f t="shared" si="327"/>
        <v>0</v>
      </c>
      <c r="AI1269" s="6" t="str">
        <f t="shared" si="328"/>
        <v/>
      </c>
      <c r="AJ1269" s="6" t="str">
        <f t="shared" si="329"/>
        <v/>
      </c>
      <c r="AK1269" s="6">
        <f t="shared" si="330"/>
        <v>0</v>
      </c>
      <c r="AL1269" s="6">
        <f t="shared" si="331"/>
        <v>0</v>
      </c>
      <c r="AM1269" s="6" t="str">
        <f t="shared" si="332"/>
        <v/>
      </c>
      <c r="AN1269" s="6" t="str">
        <f t="shared" si="333"/>
        <v/>
      </c>
      <c r="AT1269" s="6">
        <f t="shared" si="334"/>
        <v>0</v>
      </c>
      <c r="AU1269" s="6">
        <f t="shared" si="335"/>
        <v>1</v>
      </c>
      <c r="AV1269" s="6" t="str">
        <f t="shared" si="336"/>
        <v/>
      </c>
      <c r="AW1269" s="6" t="str">
        <f t="shared" si="337"/>
        <v/>
      </c>
      <c r="AX1269" s="6">
        <f t="shared" si="338"/>
        <v>0</v>
      </c>
      <c r="AY1269" s="6">
        <f t="shared" si="339"/>
        <v>0</v>
      </c>
      <c r="AZ1269" s="6" t="str">
        <f t="shared" si="340"/>
        <v/>
      </c>
      <c r="BA1269" s="6" t="str">
        <f t="shared" si="341"/>
        <v/>
      </c>
    </row>
    <row r="1270" spans="22:53">
      <c r="V1270" s="6">
        <f t="shared" si="325"/>
        <v>0</v>
      </c>
      <c r="AD1270" s="12"/>
      <c r="AG1270" s="6">
        <f t="shared" si="326"/>
        <v>0</v>
      </c>
      <c r="AH1270" s="6">
        <f t="shared" si="327"/>
        <v>0</v>
      </c>
      <c r="AI1270" s="6" t="str">
        <f t="shared" si="328"/>
        <v/>
      </c>
      <c r="AJ1270" s="6" t="str">
        <f t="shared" si="329"/>
        <v/>
      </c>
      <c r="AK1270" s="6">
        <f t="shared" si="330"/>
        <v>0</v>
      </c>
      <c r="AL1270" s="6">
        <f t="shared" si="331"/>
        <v>0</v>
      </c>
      <c r="AM1270" s="6" t="str">
        <f t="shared" si="332"/>
        <v/>
      </c>
      <c r="AN1270" s="6" t="str">
        <f t="shared" si="333"/>
        <v/>
      </c>
      <c r="AT1270" s="6">
        <f t="shared" si="334"/>
        <v>0</v>
      </c>
      <c r="AU1270" s="6">
        <f t="shared" si="335"/>
        <v>1</v>
      </c>
      <c r="AV1270" s="6" t="str">
        <f t="shared" si="336"/>
        <v/>
      </c>
      <c r="AW1270" s="6" t="str">
        <f t="shared" si="337"/>
        <v/>
      </c>
      <c r="AX1270" s="6">
        <f t="shared" si="338"/>
        <v>0</v>
      </c>
      <c r="AY1270" s="6">
        <f t="shared" si="339"/>
        <v>0</v>
      </c>
      <c r="AZ1270" s="6" t="str">
        <f t="shared" si="340"/>
        <v/>
      </c>
      <c r="BA1270" s="6" t="str">
        <f t="shared" si="341"/>
        <v/>
      </c>
    </row>
    <row r="1271" spans="22:53">
      <c r="V1271" s="6">
        <f t="shared" si="325"/>
        <v>0</v>
      </c>
      <c r="AD1271" s="12"/>
      <c r="AG1271" s="6">
        <f t="shared" si="326"/>
        <v>0</v>
      </c>
      <c r="AH1271" s="6">
        <f t="shared" si="327"/>
        <v>0</v>
      </c>
      <c r="AI1271" s="6" t="str">
        <f t="shared" si="328"/>
        <v/>
      </c>
      <c r="AJ1271" s="6" t="str">
        <f t="shared" si="329"/>
        <v/>
      </c>
      <c r="AK1271" s="6">
        <f t="shared" si="330"/>
        <v>0</v>
      </c>
      <c r="AL1271" s="6">
        <f t="shared" si="331"/>
        <v>0</v>
      </c>
      <c r="AM1271" s="6" t="str">
        <f t="shared" si="332"/>
        <v/>
      </c>
      <c r="AN1271" s="6" t="str">
        <f t="shared" si="333"/>
        <v/>
      </c>
      <c r="AT1271" s="6">
        <f t="shared" si="334"/>
        <v>0</v>
      </c>
      <c r="AU1271" s="6">
        <f t="shared" si="335"/>
        <v>1</v>
      </c>
      <c r="AV1271" s="6" t="str">
        <f t="shared" si="336"/>
        <v/>
      </c>
      <c r="AW1271" s="6" t="str">
        <f t="shared" si="337"/>
        <v/>
      </c>
      <c r="AX1271" s="6">
        <f t="shared" si="338"/>
        <v>0</v>
      </c>
      <c r="AY1271" s="6">
        <f t="shared" si="339"/>
        <v>0</v>
      </c>
      <c r="AZ1271" s="6" t="str">
        <f t="shared" si="340"/>
        <v/>
      </c>
      <c r="BA1271" s="6" t="str">
        <f t="shared" si="341"/>
        <v/>
      </c>
    </row>
    <row r="1272" spans="22:53">
      <c r="V1272" s="6">
        <f t="shared" si="325"/>
        <v>0</v>
      </c>
      <c r="AD1272" s="12"/>
      <c r="AG1272" s="6">
        <f t="shared" si="326"/>
        <v>0</v>
      </c>
      <c r="AH1272" s="6">
        <f t="shared" si="327"/>
        <v>0</v>
      </c>
      <c r="AI1272" s="6" t="str">
        <f t="shared" si="328"/>
        <v/>
      </c>
      <c r="AJ1272" s="6" t="str">
        <f t="shared" si="329"/>
        <v/>
      </c>
      <c r="AK1272" s="6">
        <f t="shared" si="330"/>
        <v>0</v>
      </c>
      <c r="AL1272" s="6">
        <f t="shared" si="331"/>
        <v>0</v>
      </c>
      <c r="AM1272" s="6" t="str">
        <f t="shared" si="332"/>
        <v/>
      </c>
      <c r="AN1272" s="6" t="str">
        <f t="shared" si="333"/>
        <v/>
      </c>
      <c r="AT1272" s="6">
        <f t="shared" si="334"/>
        <v>0</v>
      </c>
      <c r="AU1272" s="6">
        <f t="shared" si="335"/>
        <v>1</v>
      </c>
      <c r="AV1272" s="6" t="str">
        <f t="shared" si="336"/>
        <v/>
      </c>
      <c r="AW1272" s="6" t="str">
        <f t="shared" si="337"/>
        <v/>
      </c>
      <c r="AX1272" s="6">
        <f t="shared" si="338"/>
        <v>0</v>
      </c>
      <c r="AY1272" s="6">
        <f t="shared" si="339"/>
        <v>0</v>
      </c>
      <c r="AZ1272" s="6" t="str">
        <f t="shared" si="340"/>
        <v/>
      </c>
      <c r="BA1272" s="6" t="str">
        <f t="shared" si="341"/>
        <v/>
      </c>
    </row>
    <row r="1273" spans="22:53">
      <c r="V1273" s="6">
        <f t="shared" si="325"/>
        <v>0</v>
      </c>
      <c r="AD1273" s="12"/>
      <c r="AG1273" s="6">
        <f t="shared" si="326"/>
        <v>0</v>
      </c>
      <c r="AH1273" s="6">
        <f t="shared" si="327"/>
        <v>0</v>
      </c>
      <c r="AI1273" s="6" t="str">
        <f t="shared" si="328"/>
        <v/>
      </c>
      <c r="AJ1273" s="6" t="str">
        <f t="shared" si="329"/>
        <v/>
      </c>
      <c r="AK1273" s="6">
        <f t="shared" si="330"/>
        <v>0</v>
      </c>
      <c r="AL1273" s="6">
        <f t="shared" si="331"/>
        <v>0</v>
      </c>
      <c r="AM1273" s="6" t="str">
        <f t="shared" si="332"/>
        <v/>
      </c>
      <c r="AN1273" s="6" t="str">
        <f t="shared" si="333"/>
        <v/>
      </c>
      <c r="AT1273" s="6">
        <f t="shared" si="334"/>
        <v>0</v>
      </c>
      <c r="AU1273" s="6">
        <f t="shared" si="335"/>
        <v>1</v>
      </c>
      <c r="AV1273" s="6" t="str">
        <f t="shared" si="336"/>
        <v/>
      </c>
      <c r="AW1273" s="6" t="str">
        <f t="shared" si="337"/>
        <v/>
      </c>
      <c r="AX1273" s="6">
        <f t="shared" si="338"/>
        <v>0</v>
      </c>
      <c r="AY1273" s="6">
        <f t="shared" si="339"/>
        <v>0</v>
      </c>
      <c r="AZ1273" s="6" t="str">
        <f t="shared" si="340"/>
        <v/>
      </c>
      <c r="BA1273" s="6" t="str">
        <f t="shared" si="341"/>
        <v/>
      </c>
    </row>
    <row r="1274" spans="22:53">
      <c r="V1274" s="6">
        <f t="shared" si="325"/>
        <v>0</v>
      </c>
      <c r="AD1274" s="12"/>
      <c r="AG1274" s="6">
        <f t="shared" si="326"/>
        <v>0</v>
      </c>
      <c r="AH1274" s="6">
        <f t="shared" si="327"/>
        <v>0</v>
      </c>
      <c r="AI1274" s="6" t="str">
        <f t="shared" si="328"/>
        <v/>
      </c>
      <c r="AJ1274" s="6" t="str">
        <f t="shared" si="329"/>
        <v/>
      </c>
      <c r="AK1274" s="6">
        <f t="shared" si="330"/>
        <v>0</v>
      </c>
      <c r="AL1274" s="6">
        <f t="shared" si="331"/>
        <v>0</v>
      </c>
      <c r="AM1274" s="6" t="str">
        <f t="shared" si="332"/>
        <v/>
      </c>
      <c r="AN1274" s="6" t="str">
        <f t="shared" si="333"/>
        <v/>
      </c>
      <c r="AT1274" s="6">
        <f t="shared" si="334"/>
        <v>0</v>
      </c>
      <c r="AU1274" s="6">
        <f t="shared" si="335"/>
        <v>1</v>
      </c>
      <c r="AV1274" s="6" t="str">
        <f t="shared" si="336"/>
        <v/>
      </c>
      <c r="AW1274" s="6" t="str">
        <f t="shared" si="337"/>
        <v/>
      </c>
      <c r="AX1274" s="6">
        <f t="shared" si="338"/>
        <v>0</v>
      </c>
      <c r="AY1274" s="6">
        <f t="shared" si="339"/>
        <v>0</v>
      </c>
      <c r="AZ1274" s="6" t="str">
        <f t="shared" si="340"/>
        <v/>
      </c>
      <c r="BA1274" s="6" t="str">
        <f t="shared" si="341"/>
        <v/>
      </c>
    </row>
    <row r="1275" spans="22:53">
      <c r="V1275" s="6">
        <f t="shared" si="325"/>
        <v>0</v>
      </c>
      <c r="AD1275" s="12"/>
      <c r="AG1275" s="6">
        <f t="shared" si="326"/>
        <v>0</v>
      </c>
      <c r="AH1275" s="6">
        <f t="shared" si="327"/>
        <v>0</v>
      </c>
      <c r="AI1275" s="6" t="str">
        <f t="shared" si="328"/>
        <v/>
      </c>
      <c r="AJ1275" s="6" t="str">
        <f t="shared" si="329"/>
        <v/>
      </c>
      <c r="AK1275" s="6">
        <f t="shared" si="330"/>
        <v>0</v>
      </c>
      <c r="AL1275" s="6">
        <f t="shared" si="331"/>
        <v>0</v>
      </c>
      <c r="AM1275" s="6" t="str">
        <f t="shared" si="332"/>
        <v/>
      </c>
      <c r="AN1275" s="6" t="str">
        <f t="shared" si="333"/>
        <v/>
      </c>
      <c r="AT1275" s="6">
        <f t="shared" si="334"/>
        <v>0</v>
      </c>
      <c r="AU1275" s="6">
        <f t="shared" si="335"/>
        <v>1</v>
      </c>
      <c r="AV1275" s="6" t="str">
        <f t="shared" si="336"/>
        <v/>
      </c>
      <c r="AW1275" s="6" t="str">
        <f t="shared" si="337"/>
        <v/>
      </c>
      <c r="AX1275" s="6">
        <f t="shared" si="338"/>
        <v>0</v>
      </c>
      <c r="AY1275" s="6">
        <f t="shared" si="339"/>
        <v>0</v>
      </c>
      <c r="AZ1275" s="6" t="str">
        <f t="shared" si="340"/>
        <v/>
      </c>
      <c r="BA1275" s="6" t="str">
        <f t="shared" si="341"/>
        <v/>
      </c>
    </row>
    <row r="1276" spans="22:53">
      <c r="V1276" s="6">
        <f t="shared" si="325"/>
        <v>0</v>
      </c>
      <c r="AD1276" s="12"/>
      <c r="AG1276" s="6">
        <f t="shared" si="326"/>
        <v>0</v>
      </c>
      <c r="AH1276" s="6">
        <f t="shared" si="327"/>
        <v>0</v>
      </c>
      <c r="AI1276" s="6" t="str">
        <f t="shared" si="328"/>
        <v/>
      </c>
      <c r="AJ1276" s="6" t="str">
        <f t="shared" si="329"/>
        <v/>
      </c>
      <c r="AK1276" s="6">
        <f t="shared" si="330"/>
        <v>0</v>
      </c>
      <c r="AL1276" s="6">
        <f t="shared" si="331"/>
        <v>0</v>
      </c>
      <c r="AM1276" s="6" t="str">
        <f t="shared" si="332"/>
        <v/>
      </c>
      <c r="AN1276" s="6" t="str">
        <f t="shared" si="333"/>
        <v/>
      </c>
      <c r="AT1276" s="6">
        <f t="shared" si="334"/>
        <v>0</v>
      </c>
      <c r="AU1276" s="6">
        <f t="shared" si="335"/>
        <v>1</v>
      </c>
      <c r="AV1276" s="6" t="str">
        <f t="shared" si="336"/>
        <v/>
      </c>
      <c r="AW1276" s="6" t="str">
        <f t="shared" si="337"/>
        <v/>
      </c>
      <c r="AX1276" s="6">
        <f t="shared" si="338"/>
        <v>0</v>
      </c>
      <c r="AY1276" s="6">
        <f t="shared" si="339"/>
        <v>0</v>
      </c>
      <c r="AZ1276" s="6" t="str">
        <f t="shared" si="340"/>
        <v/>
      </c>
      <c r="BA1276" s="6" t="str">
        <f t="shared" si="341"/>
        <v/>
      </c>
    </row>
    <row r="1277" spans="22:53">
      <c r="V1277" s="6">
        <f t="shared" si="325"/>
        <v>0</v>
      </c>
      <c r="AD1277" s="12"/>
      <c r="AG1277" s="6">
        <f t="shared" si="326"/>
        <v>0</v>
      </c>
      <c r="AH1277" s="6">
        <f t="shared" si="327"/>
        <v>0</v>
      </c>
      <c r="AI1277" s="6" t="str">
        <f t="shared" si="328"/>
        <v/>
      </c>
      <c r="AJ1277" s="6" t="str">
        <f t="shared" si="329"/>
        <v/>
      </c>
      <c r="AK1277" s="6">
        <f t="shared" si="330"/>
        <v>0</v>
      </c>
      <c r="AL1277" s="6">
        <f t="shared" si="331"/>
        <v>0</v>
      </c>
      <c r="AM1277" s="6" t="str">
        <f t="shared" si="332"/>
        <v/>
      </c>
      <c r="AN1277" s="6" t="str">
        <f t="shared" si="333"/>
        <v/>
      </c>
      <c r="AT1277" s="6">
        <f t="shared" si="334"/>
        <v>0</v>
      </c>
      <c r="AU1277" s="6">
        <f t="shared" si="335"/>
        <v>1</v>
      </c>
      <c r="AV1277" s="6" t="str">
        <f t="shared" si="336"/>
        <v/>
      </c>
      <c r="AW1277" s="6" t="str">
        <f t="shared" si="337"/>
        <v/>
      </c>
      <c r="AX1277" s="6">
        <f t="shared" si="338"/>
        <v>0</v>
      </c>
      <c r="AY1277" s="6">
        <f t="shared" si="339"/>
        <v>0</v>
      </c>
      <c r="AZ1277" s="6" t="str">
        <f t="shared" si="340"/>
        <v/>
      </c>
      <c r="BA1277" s="6" t="str">
        <f t="shared" si="341"/>
        <v/>
      </c>
    </row>
    <row r="1278" spans="22:53">
      <c r="V1278" s="6">
        <f t="shared" si="325"/>
        <v>0</v>
      </c>
      <c r="AD1278" s="12"/>
      <c r="AG1278" s="6">
        <f t="shared" si="326"/>
        <v>0</v>
      </c>
      <c r="AH1278" s="6">
        <f t="shared" si="327"/>
        <v>0</v>
      </c>
      <c r="AI1278" s="6" t="str">
        <f t="shared" si="328"/>
        <v/>
      </c>
      <c r="AJ1278" s="6" t="str">
        <f t="shared" si="329"/>
        <v/>
      </c>
      <c r="AK1278" s="6">
        <f t="shared" si="330"/>
        <v>0</v>
      </c>
      <c r="AL1278" s="6">
        <f t="shared" si="331"/>
        <v>0</v>
      </c>
      <c r="AM1278" s="6" t="str">
        <f t="shared" si="332"/>
        <v/>
      </c>
      <c r="AN1278" s="6" t="str">
        <f t="shared" si="333"/>
        <v/>
      </c>
      <c r="AT1278" s="6">
        <f t="shared" si="334"/>
        <v>0</v>
      </c>
      <c r="AU1278" s="6">
        <f t="shared" si="335"/>
        <v>1</v>
      </c>
      <c r="AV1278" s="6" t="str">
        <f t="shared" si="336"/>
        <v/>
      </c>
      <c r="AW1278" s="6" t="str">
        <f t="shared" si="337"/>
        <v/>
      </c>
      <c r="AX1278" s="6">
        <f t="shared" si="338"/>
        <v>0</v>
      </c>
      <c r="AY1278" s="6">
        <f t="shared" si="339"/>
        <v>0</v>
      </c>
      <c r="AZ1278" s="6" t="str">
        <f t="shared" si="340"/>
        <v/>
      </c>
      <c r="BA1278" s="6" t="str">
        <f t="shared" si="341"/>
        <v/>
      </c>
    </row>
    <row r="1279" spans="22:53">
      <c r="V1279" s="6">
        <f t="shared" si="325"/>
        <v>0</v>
      </c>
      <c r="AD1279" s="12"/>
      <c r="AG1279" s="6">
        <f t="shared" si="326"/>
        <v>0</v>
      </c>
      <c r="AH1279" s="6">
        <f t="shared" si="327"/>
        <v>0</v>
      </c>
      <c r="AI1279" s="6" t="str">
        <f t="shared" si="328"/>
        <v/>
      </c>
      <c r="AJ1279" s="6" t="str">
        <f t="shared" si="329"/>
        <v/>
      </c>
      <c r="AK1279" s="6">
        <f t="shared" si="330"/>
        <v>0</v>
      </c>
      <c r="AL1279" s="6">
        <f t="shared" si="331"/>
        <v>0</v>
      </c>
      <c r="AM1279" s="6" t="str">
        <f t="shared" si="332"/>
        <v/>
      </c>
      <c r="AN1279" s="6" t="str">
        <f t="shared" si="333"/>
        <v/>
      </c>
      <c r="AT1279" s="6">
        <f t="shared" si="334"/>
        <v>0</v>
      </c>
      <c r="AU1279" s="6">
        <f t="shared" si="335"/>
        <v>1</v>
      </c>
      <c r="AV1279" s="6" t="str">
        <f t="shared" si="336"/>
        <v/>
      </c>
      <c r="AW1279" s="6" t="str">
        <f t="shared" si="337"/>
        <v/>
      </c>
      <c r="AX1279" s="6">
        <f t="shared" si="338"/>
        <v>0</v>
      </c>
      <c r="AY1279" s="6">
        <f t="shared" si="339"/>
        <v>0</v>
      </c>
      <c r="AZ1279" s="6" t="str">
        <f t="shared" si="340"/>
        <v/>
      </c>
      <c r="BA1279" s="6" t="str">
        <f t="shared" si="341"/>
        <v/>
      </c>
    </row>
    <row r="1280" spans="22:53">
      <c r="V1280" s="6">
        <f t="shared" si="325"/>
        <v>0</v>
      </c>
      <c r="AD1280" s="12"/>
      <c r="AG1280" s="6">
        <f t="shared" si="326"/>
        <v>0</v>
      </c>
      <c r="AH1280" s="6">
        <f t="shared" si="327"/>
        <v>0</v>
      </c>
      <c r="AI1280" s="6" t="str">
        <f t="shared" si="328"/>
        <v/>
      </c>
      <c r="AJ1280" s="6" t="str">
        <f t="shared" si="329"/>
        <v/>
      </c>
      <c r="AK1280" s="6">
        <f t="shared" si="330"/>
        <v>0</v>
      </c>
      <c r="AL1280" s="6">
        <f t="shared" si="331"/>
        <v>0</v>
      </c>
      <c r="AM1280" s="6" t="str">
        <f t="shared" si="332"/>
        <v/>
      </c>
      <c r="AN1280" s="6" t="str">
        <f t="shared" si="333"/>
        <v/>
      </c>
      <c r="AT1280" s="6">
        <f t="shared" si="334"/>
        <v>0</v>
      </c>
      <c r="AU1280" s="6">
        <f t="shared" si="335"/>
        <v>1</v>
      </c>
      <c r="AV1280" s="6" t="str">
        <f t="shared" si="336"/>
        <v/>
      </c>
      <c r="AW1280" s="6" t="str">
        <f t="shared" si="337"/>
        <v/>
      </c>
      <c r="AX1280" s="6">
        <f t="shared" si="338"/>
        <v>0</v>
      </c>
      <c r="AY1280" s="6">
        <f t="shared" si="339"/>
        <v>0</v>
      </c>
      <c r="AZ1280" s="6" t="str">
        <f t="shared" si="340"/>
        <v/>
      </c>
      <c r="BA1280" s="6" t="str">
        <f t="shared" si="341"/>
        <v/>
      </c>
    </row>
    <row r="1281" spans="22:53">
      <c r="V1281" s="6">
        <f t="shared" si="325"/>
        <v>0</v>
      </c>
      <c r="AD1281" s="12"/>
      <c r="AG1281" s="6">
        <f t="shared" si="326"/>
        <v>0</v>
      </c>
      <c r="AH1281" s="6">
        <f t="shared" si="327"/>
        <v>0</v>
      </c>
      <c r="AI1281" s="6" t="str">
        <f t="shared" si="328"/>
        <v/>
      </c>
      <c r="AJ1281" s="6" t="str">
        <f t="shared" si="329"/>
        <v/>
      </c>
      <c r="AK1281" s="6">
        <f t="shared" si="330"/>
        <v>0</v>
      </c>
      <c r="AL1281" s="6">
        <f t="shared" si="331"/>
        <v>0</v>
      </c>
      <c r="AM1281" s="6" t="str">
        <f t="shared" si="332"/>
        <v/>
      </c>
      <c r="AN1281" s="6" t="str">
        <f t="shared" si="333"/>
        <v/>
      </c>
      <c r="AT1281" s="6">
        <f t="shared" si="334"/>
        <v>0</v>
      </c>
      <c r="AU1281" s="6">
        <f t="shared" si="335"/>
        <v>1</v>
      </c>
      <c r="AV1281" s="6" t="str">
        <f t="shared" si="336"/>
        <v/>
      </c>
      <c r="AW1281" s="6" t="str">
        <f t="shared" si="337"/>
        <v/>
      </c>
      <c r="AX1281" s="6">
        <f t="shared" si="338"/>
        <v>0</v>
      </c>
      <c r="AY1281" s="6">
        <f t="shared" si="339"/>
        <v>0</v>
      </c>
      <c r="AZ1281" s="6" t="str">
        <f t="shared" si="340"/>
        <v/>
      </c>
      <c r="BA1281" s="6" t="str">
        <f t="shared" si="341"/>
        <v/>
      </c>
    </row>
    <row r="1282" spans="22:53">
      <c r="V1282" s="6">
        <f t="shared" si="325"/>
        <v>0</v>
      </c>
      <c r="AD1282" s="12"/>
      <c r="AG1282" s="6">
        <f t="shared" si="326"/>
        <v>0</v>
      </c>
      <c r="AH1282" s="6">
        <f t="shared" si="327"/>
        <v>0</v>
      </c>
      <c r="AI1282" s="6" t="str">
        <f t="shared" si="328"/>
        <v/>
      </c>
      <c r="AJ1282" s="6" t="str">
        <f t="shared" si="329"/>
        <v/>
      </c>
      <c r="AK1282" s="6">
        <f t="shared" si="330"/>
        <v>0</v>
      </c>
      <c r="AL1282" s="6">
        <f t="shared" si="331"/>
        <v>0</v>
      </c>
      <c r="AM1282" s="6" t="str">
        <f t="shared" si="332"/>
        <v/>
      </c>
      <c r="AN1282" s="6" t="str">
        <f t="shared" si="333"/>
        <v/>
      </c>
      <c r="AT1282" s="6">
        <f t="shared" si="334"/>
        <v>0</v>
      </c>
      <c r="AU1282" s="6">
        <f t="shared" si="335"/>
        <v>1</v>
      </c>
      <c r="AV1282" s="6" t="str">
        <f t="shared" si="336"/>
        <v/>
      </c>
      <c r="AW1282" s="6" t="str">
        <f t="shared" si="337"/>
        <v/>
      </c>
      <c r="AX1282" s="6">
        <f t="shared" si="338"/>
        <v>0</v>
      </c>
      <c r="AY1282" s="6">
        <f t="shared" si="339"/>
        <v>0</v>
      </c>
      <c r="AZ1282" s="6" t="str">
        <f t="shared" si="340"/>
        <v/>
      </c>
      <c r="BA1282" s="6" t="str">
        <f t="shared" si="341"/>
        <v/>
      </c>
    </row>
    <row r="1283" spans="22:53">
      <c r="V1283" s="6">
        <f t="shared" si="325"/>
        <v>0</v>
      </c>
      <c r="AD1283" s="12"/>
      <c r="AG1283" s="6">
        <f t="shared" si="326"/>
        <v>0</v>
      </c>
      <c r="AH1283" s="6">
        <f t="shared" si="327"/>
        <v>0</v>
      </c>
      <c r="AI1283" s="6" t="str">
        <f t="shared" si="328"/>
        <v/>
      </c>
      <c r="AJ1283" s="6" t="str">
        <f t="shared" si="329"/>
        <v/>
      </c>
      <c r="AK1283" s="6">
        <f t="shared" si="330"/>
        <v>0</v>
      </c>
      <c r="AL1283" s="6">
        <f t="shared" si="331"/>
        <v>0</v>
      </c>
      <c r="AM1283" s="6" t="str">
        <f t="shared" si="332"/>
        <v/>
      </c>
      <c r="AN1283" s="6" t="str">
        <f t="shared" si="333"/>
        <v/>
      </c>
      <c r="AT1283" s="6">
        <f t="shared" si="334"/>
        <v>0</v>
      </c>
      <c r="AU1283" s="6">
        <f t="shared" si="335"/>
        <v>1</v>
      </c>
      <c r="AV1283" s="6" t="str">
        <f t="shared" si="336"/>
        <v/>
      </c>
      <c r="AW1283" s="6" t="str">
        <f t="shared" si="337"/>
        <v/>
      </c>
      <c r="AX1283" s="6">
        <f t="shared" si="338"/>
        <v>0</v>
      </c>
      <c r="AY1283" s="6">
        <f t="shared" si="339"/>
        <v>0</v>
      </c>
      <c r="AZ1283" s="6" t="str">
        <f t="shared" si="340"/>
        <v/>
      </c>
      <c r="BA1283" s="6" t="str">
        <f t="shared" si="341"/>
        <v/>
      </c>
    </row>
    <row r="1284" spans="22:53">
      <c r="V1284" s="6">
        <f t="shared" si="325"/>
        <v>0</v>
      </c>
      <c r="AD1284" s="12"/>
      <c r="AG1284" s="6">
        <f t="shared" si="326"/>
        <v>0</v>
      </c>
      <c r="AH1284" s="6">
        <f t="shared" si="327"/>
        <v>0</v>
      </c>
      <c r="AI1284" s="6" t="str">
        <f t="shared" si="328"/>
        <v/>
      </c>
      <c r="AJ1284" s="6" t="str">
        <f t="shared" si="329"/>
        <v/>
      </c>
      <c r="AK1284" s="6">
        <f t="shared" si="330"/>
        <v>0</v>
      </c>
      <c r="AL1284" s="6">
        <f t="shared" si="331"/>
        <v>0</v>
      </c>
      <c r="AM1284" s="6" t="str">
        <f t="shared" si="332"/>
        <v/>
      </c>
      <c r="AN1284" s="6" t="str">
        <f t="shared" si="333"/>
        <v/>
      </c>
      <c r="AT1284" s="6">
        <f t="shared" si="334"/>
        <v>0</v>
      </c>
      <c r="AU1284" s="6">
        <f t="shared" si="335"/>
        <v>1</v>
      </c>
      <c r="AV1284" s="6" t="str">
        <f t="shared" si="336"/>
        <v/>
      </c>
      <c r="AW1284" s="6" t="str">
        <f t="shared" si="337"/>
        <v/>
      </c>
      <c r="AX1284" s="6">
        <f t="shared" si="338"/>
        <v>0</v>
      </c>
      <c r="AY1284" s="6">
        <f t="shared" si="339"/>
        <v>0</v>
      </c>
      <c r="AZ1284" s="6" t="str">
        <f t="shared" si="340"/>
        <v/>
      </c>
      <c r="BA1284" s="6" t="str">
        <f t="shared" si="341"/>
        <v/>
      </c>
    </row>
    <row r="1285" spans="22:53">
      <c r="V1285" s="6">
        <f t="shared" si="325"/>
        <v>0</v>
      </c>
      <c r="AD1285" s="12"/>
      <c r="AG1285" s="6">
        <f t="shared" si="326"/>
        <v>0</v>
      </c>
      <c r="AH1285" s="6">
        <f t="shared" si="327"/>
        <v>0</v>
      </c>
      <c r="AI1285" s="6" t="str">
        <f t="shared" si="328"/>
        <v/>
      </c>
      <c r="AJ1285" s="6" t="str">
        <f t="shared" si="329"/>
        <v/>
      </c>
      <c r="AK1285" s="6">
        <f t="shared" si="330"/>
        <v>0</v>
      </c>
      <c r="AL1285" s="6">
        <f t="shared" si="331"/>
        <v>0</v>
      </c>
      <c r="AM1285" s="6" t="str">
        <f t="shared" si="332"/>
        <v/>
      </c>
      <c r="AN1285" s="6" t="str">
        <f t="shared" si="333"/>
        <v/>
      </c>
      <c r="AT1285" s="6">
        <f t="shared" si="334"/>
        <v>0</v>
      </c>
      <c r="AU1285" s="6">
        <f t="shared" si="335"/>
        <v>1</v>
      </c>
      <c r="AV1285" s="6" t="str">
        <f t="shared" si="336"/>
        <v/>
      </c>
      <c r="AW1285" s="6" t="str">
        <f t="shared" si="337"/>
        <v/>
      </c>
      <c r="AX1285" s="6">
        <f t="shared" si="338"/>
        <v>0</v>
      </c>
      <c r="AY1285" s="6">
        <f t="shared" si="339"/>
        <v>0</v>
      </c>
      <c r="AZ1285" s="6" t="str">
        <f t="shared" si="340"/>
        <v/>
      </c>
      <c r="BA1285" s="6" t="str">
        <f t="shared" si="341"/>
        <v/>
      </c>
    </row>
    <row r="1286" spans="22:53">
      <c r="V1286" s="6">
        <f t="shared" si="325"/>
        <v>0</v>
      </c>
      <c r="AD1286" s="12"/>
      <c r="AG1286" s="6">
        <f t="shared" si="326"/>
        <v>0</v>
      </c>
      <c r="AH1286" s="6">
        <f t="shared" si="327"/>
        <v>0</v>
      </c>
      <c r="AI1286" s="6" t="str">
        <f t="shared" si="328"/>
        <v/>
      </c>
      <c r="AJ1286" s="6" t="str">
        <f t="shared" si="329"/>
        <v/>
      </c>
      <c r="AK1286" s="6">
        <f t="shared" si="330"/>
        <v>0</v>
      </c>
      <c r="AL1286" s="6">
        <f t="shared" si="331"/>
        <v>0</v>
      </c>
      <c r="AM1286" s="6" t="str">
        <f t="shared" si="332"/>
        <v/>
      </c>
      <c r="AN1286" s="6" t="str">
        <f t="shared" si="333"/>
        <v/>
      </c>
      <c r="AT1286" s="6">
        <f t="shared" si="334"/>
        <v>0</v>
      </c>
      <c r="AU1286" s="6">
        <f t="shared" si="335"/>
        <v>1</v>
      </c>
      <c r="AV1286" s="6" t="str">
        <f t="shared" si="336"/>
        <v/>
      </c>
      <c r="AW1286" s="6" t="str">
        <f t="shared" si="337"/>
        <v/>
      </c>
      <c r="AX1286" s="6">
        <f t="shared" si="338"/>
        <v>0</v>
      </c>
      <c r="AY1286" s="6">
        <f t="shared" si="339"/>
        <v>0</v>
      </c>
      <c r="AZ1286" s="6" t="str">
        <f t="shared" si="340"/>
        <v/>
      </c>
      <c r="BA1286" s="6" t="str">
        <f t="shared" si="341"/>
        <v/>
      </c>
    </row>
    <row r="1287" spans="22:53">
      <c r="V1287" s="6">
        <f t="shared" si="325"/>
        <v>0</v>
      </c>
      <c r="AD1287" s="12"/>
      <c r="AG1287" s="6">
        <f t="shared" si="326"/>
        <v>0</v>
      </c>
      <c r="AH1287" s="6">
        <f t="shared" si="327"/>
        <v>0</v>
      </c>
      <c r="AI1287" s="6" t="str">
        <f t="shared" si="328"/>
        <v/>
      </c>
      <c r="AJ1287" s="6" t="str">
        <f t="shared" si="329"/>
        <v/>
      </c>
      <c r="AK1287" s="6">
        <f t="shared" si="330"/>
        <v>0</v>
      </c>
      <c r="AL1287" s="6">
        <f t="shared" si="331"/>
        <v>0</v>
      </c>
      <c r="AM1287" s="6" t="str">
        <f t="shared" si="332"/>
        <v/>
      </c>
      <c r="AN1287" s="6" t="str">
        <f t="shared" si="333"/>
        <v/>
      </c>
      <c r="AT1287" s="6">
        <f t="shared" si="334"/>
        <v>0</v>
      </c>
      <c r="AU1287" s="6">
        <f t="shared" si="335"/>
        <v>1</v>
      </c>
      <c r="AV1287" s="6" t="str">
        <f t="shared" si="336"/>
        <v/>
      </c>
      <c r="AW1287" s="6" t="str">
        <f t="shared" si="337"/>
        <v/>
      </c>
      <c r="AX1287" s="6">
        <f t="shared" si="338"/>
        <v>0</v>
      </c>
      <c r="AY1287" s="6">
        <f t="shared" si="339"/>
        <v>0</v>
      </c>
      <c r="AZ1287" s="6" t="str">
        <f t="shared" si="340"/>
        <v/>
      </c>
      <c r="BA1287" s="6" t="str">
        <f t="shared" si="341"/>
        <v/>
      </c>
    </row>
    <row r="1288" spans="22:53">
      <c r="V1288" s="6">
        <f t="shared" si="325"/>
        <v>0</v>
      </c>
      <c r="AD1288" s="12"/>
      <c r="AG1288" s="6">
        <f t="shared" si="326"/>
        <v>0</v>
      </c>
      <c r="AH1288" s="6">
        <f t="shared" si="327"/>
        <v>0</v>
      </c>
      <c r="AI1288" s="6" t="str">
        <f t="shared" si="328"/>
        <v/>
      </c>
      <c r="AJ1288" s="6" t="str">
        <f t="shared" si="329"/>
        <v/>
      </c>
      <c r="AK1288" s="6">
        <f t="shared" si="330"/>
        <v>0</v>
      </c>
      <c r="AL1288" s="6">
        <f t="shared" si="331"/>
        <v>0</v>
      </c>
      <c r="AM1288" s="6" t="str">
        <f t="shared" si="332"/>
        <v/>
      </c>
      <c r="AN1288" s="6" t="str">
        <f t="shared" si="333"/>
        <v/>
      </c>
      <c r="AT1288" s="6">
        <f t="shared" si="334"/>
        <v>0</v>
      </c>
      <c r="AU1288" s="6">
        <f t="shared" si="335"/>
        <v>1</v>
      </c>
      <c r="AV1288" s="6" t="str">
        <f t="shared" si="336"/>
        <v/>
      </c>
      <c r="AW1288" s="6" t="str">
        <f t="shared" si="337"/>
        <v/>
      </c>
      <c r="AX1288" s="6">
        <f t="shared" si="338"/>
        <v>0</v>
      </c>
      <c r="AY1288" s="6">
        <f t="shared" si="339"/>
        <v>0</v>
      </c>
      <c r="AZ1288" s="6" t="str">
        <f t="shared" si="340"/>
        <v/>
      </c>
      <c r="BA1288" s="6" t="str">
        <f t="shared" si="341"/>
        <v/>
      </c>
    </row>
    <row r="1289" spans="22:53">
      <c r="V1289" s="6">
        <f t="shared" si="325"/>
        <v>0</v>
      </c>
      <c r="AD1289" s="12"/>
      <c r="AG1289" s="6">
        <f t="shared" si="326"/>
        <v>0</v>
      </c>
      <c r="AH1289" s="6">
        <f t="shared" si="327"/>
        <v>0</v>
      </c>
      <c r="AI1289" s="6" t="str">
        <f t="shared" si="328"/>
        <v/>
      </c>
      <c r="AJ1289" s="6" t="str">
        <f t="shared" si="329"/>
        <v/>
      </c>
      <c r="AK1289" s="6">
        <f t="shared" si="330"/>
        <v>0</v>
      </c>
      <c r="AL1289" s="6">
        <f t="shared" si="331"/>
        <v>0</v>
      </c>
      <c r="AM1289" s="6" t="str">
        <f t="shared" si="332"/>
        <v/>
      </c>
      <c r="AN1289" s="6" t="str">
        <f t="shared" si="333"/>
        <v/>
      </c>
      <c r="AT1289" s="6">
        <f t="shared" si="334"/>
        <v>0</v>
      </c>
      <c r="AU1289" s="6">
        <f t="shared" si="335"/>
        <v>1</v>
      </c>
      <c r="AV1289" s="6" t="str">
        <f t="shared" si="336"/>
        <v/>
      </c>
      <c r="AW1289" s="6" t="str">
        <f t="shared" si="337"/>
        <v/>
      </c>
      <c r="AX1289" s="6">
        <f t="shared" si="338"/>
        <v>0</v>
      </c>
      <c r="AY1289" s="6">
        <f t="shared" si="339"/>
        <v>0</v>
      </c>
      <c r="AZ1289" s="6" t="str">
        <f t="shared" si="340"/>
        <v/>
      </c>
      <c r="BA1289" s="6" t="str">
        <f t="shared" si="341"/>
        <v/>
      </c>
    </row>
    <row r="1290" spans="22:53">
      <c r="V1290" s="6">
        <f t="shared" si="325"/>
        <v>0</v>
      </c>
      <c r="AD1290" s="12"/>
      <c r="AG1290" s="6">
        <f t="shared" si="326"/>
        <v>0</v>
      </c>
      <c r="AH1290" s="6">
        <f t="shared" si="327"/>
        <v>0</v>
      </c>
      <c r="AI1290" s="6" t="str">
        <f t="shared" si="328"/>
        <v/>
      </c>
      <c r="AJ1290" s="6" t="str">
        <f t="shared" si="329"/>
        <v/>
      </c>
      <c r="AK1290" s="6">
        <f t="shared" si="330"/>
        <v>0</v>
      </c>
      <c r="AL1290" s="6">
        <f t="shared" si="331"/>
        <v>0</v>
      </c>
      <c r="AM1290" s="6" t="str">
        <f t="shared" si="332"/>
        <v/>
      </c>
      <c r="AN1290" s="6" t="str">
        <f t="shared" si="333"/>
        <v/>
      </c>
      <c r="AT1290" s="6">
        <f t="shared" si="334"/>
        <v>0</v>
      </c>
      <c r="AU1290" s="6">
        <f t="shared" si="335"/>
        <v>1</v>
      </c>
      <c r="AV1290" s="6" t="str">
        <f t="shared" si="336"/>
        <v/>
      </c>
      <c r="AW1290" s="6" t="str">
        <f t="shared" si="337"/>
        <v/>
      </c>
      <c r="AX1290" s="6">
        <f t="shared" si="338"/>
        <v>0</v>
      </c>
      <c r="AY1290" s="6">
        <f t="shared" si="339"/>
        <v>0</v>
      </c>
      <c r="AZ1290" s="6" t="str">
        <f t="shared" si="340"/>
        <v/>
      </c>
      <c r="BA1290" s="6" t="str">
        <f t="shared" si="341"/>
        <v/>
      </c>
    </row>
    <row r="1291" spans="22:53">
      <c r="V1291" s="6">
        <f t="shared" ref="V1291:V1354" si="342">D1291</f>
        <v>0</v>
      </c>
      <c r="AD1291" s="12"/>
      <c r="AG1291" s="6">
        <f t="shared" ref="AG1291:AG1354" si="343">IF(AD1291=AD$4,IF(W1291=$W$4,1,0)+IF(X1291=$X$4,1,0)+IF(Y1291=$Y$4,1,0),0)</f>
        <v>0</v>
      </c>
      <c r="AH1291" s="6">
        <f t="shared" ref="AH1291:AH1354" si="344">IF(AD1291=AD$4,IF(W1291=$W$4,1,0)+IF(Z1291=$Z$4,1,0)+IF(X1291=$X$4,1,0)+IF(Y1291=$Y$4,1,0)+IF(AA1291=$AA$4,1,0)+IF(V1291=$V$4,1,0),0)</f>
        <v>0</v>
      </c>
      <c r="AI1291" s="6" t="str">
        <f t="shared" ref="AI1291:AI1354" si="345">IF(AND(AD1291=AD$4,AG1291=MAX(AG$10:AG$5002)),(J1291-J$4)^2+(K1291-K$4)^2+(L1291-L$4)^2+(M1291-M$4)^2+(N1291-N$4)^2+(O1291-O$4)^2,"")</f>
        <v/>
      </c>
      <c r="AJ1291" s="6" t="str">
        <f t="shared" ref="AJ1291:AJ1354" si="346">IF(AND(AD1291=AD$4,AG1291=MAX(AG$10:AG$5002),AH1291=MAX(AH$10:AH$5002)),(J1291-J$4)^2+(K1291-K$4)^2+(L1291-L$4)^2+(M1291-M$4)^2+(N1291-N$4)^2+(O1291-O$4)^2,"")</f>
        <v/>
      </c>
      <c r="AK1291" s="6">
        <f t="shared" ref="AK1291:AK1354" si="347">IF(AD1291=AD$5,IF(W1291=$W$5,1,0)+IF(X1291=$X$5,1,0)+IF(Y1291=$Y$5,1,0),0)</f>
        <v>0</v>
      </c>
      <c r="AL1291" s="6">
        <f t="shared" ref="AL1291:AL1354" si="348">IF(AD1291=AD$5,IF(W1291=$W$5,1,0)+IF(Z1291=$Z$5,1,0)+IF(X1291=$X$5,1,0)+IF(Y1291=$Y$5,1,0)+IF(AA1291=$AA$5,1,0)+IF(V1291=$V$5,1,0),0)</f>
        <v>0</v>
      </c>
      <c r="AM1291" s="6" t="str">
        <f t="shared" ref="AM1291:AM1354" si="349">IF(AND(AD1291=AD$5,AK1291=MAX(AK$10:AK$5002)),(J1291-J$4)^2+(K1291-K$4)^2+(L1291-L$4)^2+(M1291-M$4)^2+(N1291-N$4)^2+(O1291-O$4)^2,"")</f>
        <v/>
      </c>
      <c r="AN1291" s="6" t="str">
        <f t="shared" ref="AN1291:AN1354" si="350">IF(AND(AD1291=AD$5,AK1291=MAX(AK$10:AK$5002),AL1291=MAX(AL$10:AL$5002)),(J1291-J$4)^2+(K1291-K$4)^2+(L1291-L$4)^2+(M1291-M$4)^2+(N1291-N$4)^2+(O1291-O$4)^2,"")</f>
        <v/>
      </c>
      <c r="AT1291" s="6">
        <f t="shared" ref="AT1291:AT1354" si="351">IF(AND(AB1291=$AB$4,AC1291=$AC$4),IF(W1291=$W$4,1,0)+IF(X1291=$X$4,1,0)+IF(Y1291=$Y$4,1,0),0)</f>
        <v>0</v>
      </c>
      <c r="AU1291" s="6">
        <f t="shared" ref="AU1291:AU1354" si="352">IF(AND(AB1291=$AB$4,AC1291=$AC$4),IF(W1291=$W$4,1,0)+IF(Z1291=$Z$4,1,0)+IF(X1291=$X$4,1,0)+IF(Y1291=$Y$4,1,0)+IF(AA1291=$AA$4,1,0)+IF(V1291=$V$4,1,0),0)</f>
        <v>1</v>
      </c>
      <c r="AV1291" s="6" t="str">
        <f t="shared" ref="AV1291:AV1354" si="353">IF(AND(AB1291=$AB$4,AC1291=$AC$4,AT1291=MAX(AT$10:AT$5002)),(J1291-J$4)^2+(K1291-K$4)^2+(L1291-L$4)^2+(M1291-M$4)^2+(N1291-N$4)^2+(O1291-O$4)^2,"")</f>
        <v/>
      </c>
      <c r="AW1291" s="6" t="str">
        <f t="shared" ref="AW1291:AW1354" si="354">IF(AND(AB1291=$AB$4,AC1291=$AC$4,AT1291=MAX(AT$10:AT$5002),AU1291=MAX(AU$10:AU$5002)),(J1291-J$4)^2+(K1291-K$4)^2+(L1291-L$4)^2+(M1291-M$4)^2+(N1291-N$4)^2+(O1291-O$4)^2,"")</f>
        <v/>
      </c>
      <c r="AX1291" s="6">
        <f t="shared" ref="AX1291:AX1354" si="355">IF(AND(AB1291=$AB$5,AC1291=$AC$5),IF(W1291=$W$5,1,0)+IF(X1291=$X$5,1,0)+IF(Y1291=$Y$5,1,0),0)</f>
        <v>0</v>
      </c>
      <c r="AY1291" s="6">
        <f t="shared" ref="AY1291:AY1354" si="356">IF(AND(AB1291=$AB$5,AC1291=$AC$5),IF(W1291=$W$5,1,0)+IF(Z1291=$Z$5,1,0)+IF(X1291=$X$5,1,0)+IF(Y1291=$Y$5,1,0)+IF(AA1291=$AA$5,1,0)+IF(V1291=$V$5,1,0),0)</f>
        <v>0</v>
      </c>
      <c r="AZ1291" s="6" t="str">
        <f t="shared" ref="AZ1291:AZ1354" si="357">IF(AND(AB1291=$AB$5,AC1291=$AC$5,AX1291=MAX(AX$10:AX$5002)),(J1291-J$4)^2+(K1291-K$4)^2+(L1291-L$4)^2+(M1291-M$4)^2+(N1291-N$4)^2+(O1291-O$4)^2,"")</f>
        <v/>
      </c>
      <c r="BA1291" s="6" t="str">
        <f t="shared" ref="BA1291:BA1354" si="358">IF(AND(AB1291=$AB$5,AC1291=$AC$5,AX1291=MAX(AX$10:AX$5002),AY1291=MAX(AY$10:AY$5002)),(J1291-J$4)^2+(K1291-K$4)^2+(L1291-L$4)^2+(M1291-M$4)^2+(N1291-N$4)^2+(O1291-O$4)^2,"")</f>
        <v/>
      </c>
    </row>
    <row r="1292" spans="22:53">
      <c r="V1292" s="6">
        <f t="shared" si="342"/>
        <v>0</v>
      </c>
      <c r="AD1292" s="12"/>
      <c r="AG1292" s="6">
        <f t="shared" si="343"/>
        <v>0</v>
      </c>
      <c r="AH1292" s="6">
        <f t="shared" si="344"/>
        <v>0</v>
      </c>
      <c r="AI1292" s="6" t="str">
        <f t="shared" si="345"/>
        <v/>
      </c>
      <c r="AJ1292" s="6" t="str">
        <f t="shared" si="346"/>
        <v/>
      </c>
      <c r="AK1292" s="6">
        <f t="shared" si="347"/>
        <v>0</v>
      </c>
      <c r="AL1292" s="6">
        <f t="shared" si="348"/>
        <v>0</v>
      </c>
      <c r="AM1292" s="6" t="str">
        <f t="shared" si="349"/>
        <v/>
      </c>
      <c r="AN1292" s="6" t="str">
        <f t="shared" si="350"/>
        <v/>
      </c>
      <c r="AT1292" s="6">
        <f t="shared" si="351"/>
        <v>0</v>
      </c>
      <c r="AU1292" s="6">
        <f t="shared" si="352"/>
        <v>1</v>
      </c>
      <c r="AV1292" s="6" t="str">
        <f t="shared" si="353"/>
        <v/>
      </c>
      <c r="AW1292" s="6" t="str">
        <f t="shared" si="354"/>
        <v/>
      </c>
      <c r="AX1292" s="6">
        <f t="shared" si="355"/>
        <v>0</v>
      </c>
      <c r="AY1292" s="6">
        <f t="shared" si="356"/>
        <v>0</v>
      </c>
      <c r="AZ1292" s="6" t="str">
        <f t="shared" si="357"/>
        <v/>
      </c>
      <c r="BA1292" s="6" t="str">
        <f t="shared" si="358"/>
        <v/>
      </c>
    </row>
    <row r="1293" spans="22:53">
      <c r="V1293" s="6">
        <f t="shared" si="342"/>
        <v>0</v>
      </c>
      <c r="AD1293" s="12"/>
      <c r="AG1293" s="6">
        <f t="shared" si="343"/>
        <v>0</v>
      </c>
      <c r="AH1293" s="6">
        <f t="shared" si="344"/>
        <v>0</v>
      </c>
      <c r="AI1293" s="6" t="str">
        <f t="shared" si="345"/>
        <v/>
      </c>
      <c r="AJ1293" s="6" t="str">
        <f t="shared" si="346"/>
        <v/>
      </c>
      <c r="AK1293" s="6">
        <f t="shared" si="347"/>
        <v>0</v>
      </c>
      <c r="AL1293" s="6">
        <f t="shared" si="348"/>
        <v>0</v>
      </c>
      <c r="AM1293" s="6" t="str">
        <f t="shared" si="349"/>
        <v/>
      </c>
      <c r="AN1293" s="6" t="str">
        <f t="shared" si="350"/>
        <v/>
      </c>
      <c r="AT1293" s="6">
        <f t="shared" si="351"/>
        <v>0</v>
      </c>
      <c r="AU1293" s="6">
        <f t="shared" si="352"/>
        <v>1</v>
      </c>
      <c r="AV1293" s="6" t="str">
        <f t="shared" si="353"/>
        <v/>
      </c>
      <c r="AW1293" s="6" t="str">
        <f t="shared" si="354"/>
        <v/>
      </c>
      <c r="AX1293" s="6">
        <f t="shared" si="355"/>
        <v>0</v>
      </c>
      <c r="AY1293" s="6">
        <f t="shared" si="356"/>
        <v>0</v>
      </c>
      <c r="AZ1293" s="6" t="str">
        <f t="shared" si="357"/>
        <v/>
      </c>
      <c r="BA1293" s="6" t="str">
        <f t="shared" si="358"/>
        <v/>
      </c>
    </row>
    <row r="1294" spans="22:53">
      <c r="V1294" s="6">
        <f t="shared" si="342"/>
        <v>0</v>
      </c>
      <c r="AD1294" s="12"/>
      <c r="AG1294" s="6">
        <f t="shared" si="343"/>
        <v>0</v>
      </c>
      <c r="AH1294" s="6">
        <f t="shared" si="344"/>
        <v>0</v>
      </c>
      <c r="AI1294" s="6" t="str">
        <f t="shared" si="345"/>
        <v/>
      </c>
      <c r="AJ1294" s="6" t="str">
        <f t="shared" si="346"/>
        <v/>
      </c>
      <c r="AK1294" s="6">
        <f t="shared" si="347"/>
        <v>0</v>
      </c>
      <c r="AL1294" s="6">
        <f t="shared" si="348"/>
        <v>0</v>
      </c>
      <c r="AM1294" s="6" t="str">
        <f t="shared" si="349"/>
        <v/>
      </c>
      <c r="AN1294" s="6" t="str">
        <f t="shared" si="350"/>
        <v/>
      </c>
      <c r="AT1294" s="6">
        <f t="shared" si="351"/>
        <v>0</v>
      </c>
      <c r="AU1294" s="6">
        <f t="shared" si="352"/>
        <v>1</v>
      </c>
      <c r="AV1294" s="6" t="str">
        <f t="shared" si="353"/>
        <v/>
      </c>
      <c r="AW1294" s="6" t="str">
        <f t="shared" si="354"/>
        <v/>
      </c>
      <c r="AX1294" s="6">
        <f t="shared" si="355"/>
        <v>0</v>
      </c>
      <c r="AY1294" s="6">
        <f t="shared" si="356"/>
        <v>0</v>
      </c>
      <c r="AZ1294" s="6" t="str">
        <f t="shared" si="357"/>
        <v/>
      </c>
      <c r="BA1294" s="6" t="str">
        <f t="shared" si="358"/>
        <v/>
      </c>
    </row>
    <row r="1295" spans="22:53">
      <c r="V1295" s="6">
        <f t="shared" si="342"/>
        <v>0</v>
      </c>
      <c r="AD1295" s="12"/>
      <c r="AG1295" s="6">
        <f t="shared" si="343"/>
        <v>0</v>
      </c>
      <c r="AH1295" s="6">
        <f t="shared" si="344"/>
        <v>0</v>
      </c>
      <c r="AI1295" s="6" t="str">
        <f t="shared" si="345"/>
        <v/>
      </c>
      <c r="AJ1295" s="6" t="str">
        <f t="shared" si="346"/>
        <v/>
      </c>
      <c r="AK1295" s="6">
        <f t="shared" si="347"/>
        <v>0</v>
      </c>
      <c r="AL1295" s="6">
        <f t="shared" si="348"/>
        <v>0</v>
      </c>
      <c r="AM1295" s="6" t="str">
        <f t="shared" si="349"/>
        <v/>
      </c>
      <c r="AN1295" s="6" t="str">
        <f t="shared" si="350"/>
        <v/>
      </c>
      <c r="AT1295" s="6">
        <f t="shared" si="351"/>
        <v>0</v>
      </c>
      <c r="AU1295" s="6">
        <f t="shared" si="352"/>
        <v>1</v>
      </c>
      <c r="AV1295" s="6" t="str">
        <f t="shared" si="353"/>
        <v/>
      </c>
      <c r="AW1295" s="6" t="str">
        <f t="shared" si="354"/>
        <v/>
      </c>
      <c r="AX1295" s="6">
        <f t="shared" si="355"/>
        <v>0</v>
      </c>
      <c r="AY1295" s="6">
        <f t="shared" si="356"/>
        <v>0</v>
      </c>
      <c r="AZ1295" s="6" t="str">
        <f t="shared" si="357"/>
        <v/>
      </c>
      <c r="BA1295" s="6" t="str">
        <f t="shared" si="358"/>
        <v/>
      </c>
    </row>
    <row r="1296" spans="22:53">
      <c r="V1296" s="6">
        <f t="shared" si="342"/>
        <v>0</v>
      </c>
      <c r="AD1296" s="12"/>
      <c r="AG1296" s="6">
        <f t="shared" si="343"/>
        <v>0</v>
      </c>
      <c r="AH1296" s="6">
        <f t="shared" si="344"/>
        <v>0</v>
      </c>
      <c r="AI1296" s="6" t="str">
        <f t="shared" si="345"/>
        <v/>
      </c>
      <c r="AJ1296" s="6" t="str">
        <f t="shared" si="346"/>
        <v/>
      </c>
      <c r="AK1296" s="6">
        <f t="shared" si="347"/>
        <v>0</v>
      </c>
      <c r="AL1296" s="6">
        <f t="shared" si="348"/>
        <v>0</v>
      </c>
      <c r="AM1296" s="6" t="str">
        <f t="shared" si="349"/>
        <v/>
      </c>
      <c r="AN1296" s="6" t="str">
        <f t="shared" si="350"/>
        <v/>
      </c>
      <c r="AT1296" s="6">
        <f t="shared" si="351"/>
        <v>0</v>
      </c>
      <c r="AU1296" s="6">
        <f t="shared" si="352"/>
        <v>1</v>
      </c>
      <c r="AV1296" s="6" t="str">
        <f t="shared" si="353"/>
        <v/>
      </c>
      <c r="AW1296" s="6" t="str">
        <f t="shared" si="354"/>
        <v/>
      </c>
      <c r="AX1296" s="6">
        <f t="shared" si="355"/>
        <v>0</v>
      </c>
      <c r="AY1296" s="6">
        <f t="shared" si="356"/>
        <v>0</v>
      </c>
      <c r="AZ1296" s="6" t="str">
        <f t="shared" si="357"/>
        <v/>
      </c>
      <c r="BA1296" s="6" t="str">
        <f t="shared" si="358"/>
        <v/>
      </c>
    </row>
    <row r="1297" spans="22:53">
      <c r="V1297" s="6">
        <f t="shared" si="342"/>
        <v>0</v>
      </c>
      <c r="AD1297" s="12"/>
      <c r="AG1297" s="6">
        <f t="shared" si="343"/>
        <v>0</v>
      </c>
      <c r="AH1297" s="6">
        <f t="shared" si="344"/>
        <v>0</v>
      </c>
      <c r="AI1297" s="6" t="str">
        <f t="shared" si="345"/>
        <v/>
      </c>
      <c r="AJ1297" s="6" t="str">
        <f t="shared" si="346"/>
        <v/>
      </c>
      <c r="AK1297" s="6">
        <f t="shared" si="347"/>
        <v>0</v>
      </c>
      <c r="AL1297" s="6">
        <f t="shared" si="348"/>
        <v>0</v>
      </c>
      <c r="AM1297" s="6" t="str">
        <f t="shared" si="349"/>
        <v/>
      </c>
      <c r="AN1297" s="6" t="str">
        <f t="shared" si="350"/>
        <v/>
      </c>
      <c r="AT1297" s="6">
        <f t="shared" si="351"/>
        <v>0</v>
      </c>
      <c r="AU1297" s="6">
        <f t="shared" si="352"/>
        <v>1</v>
      </c>
      <c r="AV1297" s="6" t="str">
        <f t="shared" si="353"/>
        <v/>
      </c>
      <c r="AW1297" s="6" t="str">
        <f t="shared" si="354"/>
        <v/>
      </c>
      <c r="AX1297" s="6">
        <f t="shared" si="355"/>
        <v>0</v>
      </c>
      <c r="AY1297" s="6">
        <f t="shared" si="356"/>
        <v>0</v>
      </c>
      <c r="AZ1297" s="6" t="str">
        <f t="shared" si="357"/>
        <v/>
      </c>
      <c r="BA1297" s="6" t="str">
        <f t="shared" si="358"/>
        <v/>
      </c>
    </row>
    <row r="1298" spans="22:53">
      <c r="V1298" s="6">
        <f t="shared" si="342"/>
        <v>0</v>
      </c>
      <c r="AD1298" s="12"/>
      <c r="AG1298" s="6">
        <f t="shared" si="343"/>
        <v>0</v>
      </c>
      <c r="AH1298" s="6">
        <f t="shared" si="344"/>
        <v>0</v>
      </c>
      <c r="AI1298" s="6" t="str">
        <f t="shared" si="345"/>
        <v/>
      </c>
      <c r="AJ1298" s="6" t="str">
        <f t="shared" si="346"/>
        <v/>
      </c>
      <c r="AK1298" s="6">
        <f t="shared" si="347"/>
        <v>0</v>
      </c>
      <c r="AL1298" s="6">
        <f t="shared" si="348"/>
        <v>0</v>
      </c>
      <c r="AM1298" s="6" t="str">
        <f t="shared" si="349"/>
        <v/>
      </c>
      <c r="AN1298" s="6" t="str">
        <f t="shared" si="350"/>
        <v/>
      </c>
      <c r="AT1298" s="6">
        <f t="shared" si="351"/>
        <v>0</v>
      </c>
      <c r="AU1298" s="6">
        <f t="shared" si="352"/>
        <v>1</v>
      </c>
      <c r="AV1298" s="6" t="str">
        <f t="shared" si="353"/>
        <v/>
      </c>
      <c r="AW1298" s="6" t="str">
        <f t="shared" si="354"/>
        <v/>
      </c>
      <c r="AX1298" s="6">
        <f t="shared" si="355"/>
        <v>0</v>
      </c>
      <c r="AY1298" s="6">
        <f t="shared" si="356"/>
        <v>0</v>
      </c>
      <c r="AZ1298" s="6" t="str">
        <f t="shared" si="357"/>
        <v/>
      </c>
      <c r="BA1298" s="6" t="str">
        <f t="shared" si="358"/>
        <v/>
      </c>
    </row>
    <row r="1299" spans="22:53">
      <c r="V1299" s="6">
        <f t="shared" si="342"/>
        <v>0</v>
      </c>
      <c r="AD1299" s="12"/>
      <c r="AG1299" s="6">
        <f t="shared" si="343"/>
        <v>0</v>
      </c>
      <c r="AH1299" s="6">
        <f t="shared" si="344"/>
        <v>0</v>
      </c>
      <c r="AI1299" s="6" t="str">
        <f t="shared" si="345"/>
        <v/>
      </c>
      <c r="AJ1299" s="6" t="str">
        <f t="shared" si="346"/>
        <v/>
      </c>
      <c r="AK1299" s="6">
        <f t="shared" si="347"/>
        <v>0</v>
      </c>
      <c r="AL1299" s="6">
        <f t="shared" si="348"/>
        <v>0</v>
      </c>
      <c r="AM1299" s="6" t="str">
        <f t="shared" si="349"/>
        <v/>
      </c>
      <c r="AN1299" s="6" t="str">
        <f t="shared" si="350"/>
        <v/>
      </c>
      <c r="AT1299" s="6">
        <f t="shared" si="351"/>
        <v>0</v>
      </c>
      <c r="AU1299" s="6">
        <f t="shared" si="352"/>
        <v>1</v>
      </c>
      <c r="AV1299" s="6" t="str">
        <f t="shared" si="353"/>
        <v/>
      </c>
      <c r="AW1299" s="6" t="str">
        <f t="shared" si="354"/>
        <v/>
      </c>
      <c r="AX1299" s="6">
        <f t="shared" si="355"/>
        <v>0</v>
      </c>
      <c r="AY1299" s="6">
        <f t="shared" si="356"/>
        <v>0</v>
      </c>
      <c r="AZ1299" s="6" t="str">
        <f t="shared" si="357"/>
        <v/>
      </c>
      <c r="BA1299" s="6" t="str">
        <f t="shared" si="358"/>
        <v/>
      </c>
    </row>
    <row r="1300" spans="22:53">
      <c r="V1300" s="6">
        <f t="shared" si="342"/>
        <v>0</v>
      </c>
      <c r="AD1300" s="12"/>
      <c r="AG1300" s="6">
        <f t="shared" si="343"/>
        <v>0</v>
      </c>
      <c r="AH1300" s="6">
        <f t="shared" si="344"/>
        <v>0</v>
      </c>
      <c r="AI1300" s="6" t="str">
        <f t="shared" si="345"/>
        <v/>
      </c>
      <c r="AJ1300" s="6" t="str">
        <f t="shared" si="346"/>
        <v/>
      </c>
      <c r="AK1300" s="6">
        <f t="shared" si="347"/>
        <v>0</v>
      </c>
      <c r="AL1300" s="6">
        <f t="shared" si="348"/>
        <v>0</v>
      </c>
      <c r="AM1300" s="6" t="str">
        <f t="shared" si="349"/>
        <v/>
      </c>
      <c r="AN1300" s="6" t="str">
        <f t="shared" si="350"/>
        <v/>
      </c>
      <c r="AT1300" s="6">
        <f t="shared" si="351"/>
        <v>0</v>
      </c>
      <c r="AU1300" s="6">
        <f t="shared" si="352"/>
        <v>1</v>
      </c>
      <c r="AV1300" s="6" t="str">
        <f t="shared" si="353"/>
        <v/>
      </c>
      <c r="AW1300" s="6" t="str">
        <f t="shared" si="354"/>
        <v/>
      </c>
      <c r="AX1300" s="6">
        <f t="shared" si="355"/>
        <v>0</v>
      </c>
      <c r="AY1300" s="6">
        <f t="shared" si="356"/>
        <v>0</v>
      </c>
      <c r="AZ1300" s="6" t="str">
        <f t="shared" si="357"/>
        <v/>
      </c>
      <c r="BA1300" s="6" t="str">
        <f t="shared" si="358"/>
        <v/>
      </c>
    </row>
    <row r="1301" spans="22:53">
      <c r="V1301" s="6">
        <f t="shared" si="342"/>
        <v>0</v>
      </c>
      <c r="AD1301" s="12"/>
      <c r="AG1301" s="6">
        <f t="shared" si="343"/>
        <v>0</v>
      </c>
      <c r="AH1301" s="6">
        <f t="shared" si="344"/>
        <v>0</v>
      </c>
      <c r="AI1301" s="6" t="str">
        <f t="shared" si="345"/>
        <v/>
      </c>
      <c r="AJ1301" s="6" t="str">
        <f t="shared" si="346"/>
        <v/>
      </c>
      <c r="AK1301" s="6">
        <f t="shared" si="347"/>
        <v>0</v>
      </c>
      <c r="AL1301" s="6">
        <f t="shared" si="348"/>
        <v>0</v>
      </c>
      <c r="AM1301" s="6" t="str">
        <f t="shared" si="349"/>
        <v/>
      </c>
      <c r="AN1301" s="6" t="str">
        <f t="shared" si="350"/>
        <v/>
      </c>
      <c r="AT1301" s="6">
        <f t="shared" si="351"/>
        <v>0</v>
      </c>
      <c r="AU1301" s="6">
        <f t="shared" si="352"/>
        <v>1</v>
      </c>
      <c r="AV1301" s="6" t="str">
        <f t="shared" si="353"/>
        <v/>
      </c>
      <c r="AW1301" s="6" t="str">
        <f t="shared" si="354"/>
        <v/>
      </c>
      <c r="AX1301" s="6">
        <f t="shared" si="355"/>
        <v>0</v>
      </c>
      <c r="AY1301" s="6">
        <f t="shared" si="356"/>
        <v>0</v>
      </c>
      <c r="AZ1301" s="6" t="str">
        <f t="shared" si="357"/>
        <v/>
      </c>
      <c r="BA1301" s="6" t="str">
        <f t="shared" si="358"/>
        <v/>
      </c>
    </row>
    <row r="1302" spans="22:53">
      <c r="V1302" s="6">
        <f t="shared" si="342"/>
        <v>0</v>
      </c>
      <c r="AD1302" s="12"/>
      <c r="AG1302" s="6">
        <f t="shared" si="343"/>
        <v>0</v>
      </c>
      <c r="AH1302" s="6">
        <f t="shared" si="344"/>
        <v>0</v>
      </c>
      <c r="AI1302" s="6" t="str">
        <f t="shared" si="345"/>
        <v/>
      </c>
      <c r="AJ1302" s="6" t="str">
        <f t="shared" si="346"/>
        <v/>
      </c>
      <c r="AK1302" s="6">
        <f t="shared" si="347"/>
        <v>0</v>
      </c>
      <c r="AL1302" s="6">
        <f t="shared" si="348"/>
        <v>0</v>
      </c>
      <c r="AM1302" s="6" t="str">
        <f t="shared" si="349"/>
        <v/>
      </c>
      <c r="AN1302" s="6" t="str">
        <f t="shared" si="350"/>
        <v/>
      </c>
      <c r="AT1302" s="6">
        <f t="shared" si="351"/>
        <v>0</v>
      </c>
      <c r="AU1302" s="6">
        <f t="shared" si="352"/>
        <v>1</v>
      </c>
      <c r="AV1302" s="6" t="str">
        <f t="shared" si="353"/>
        <v/>
      </c>
      <c r="AW1302" s="6" t="str">
        <f t="shared" si="354"/>
        <v/>
      </c>
      <c r="AX1302" s="6">
        <f t="shared" si="355"/>
        <v>0</v>
      </c>
      <c r="AY1302" s="6">
        <f t="shared" si="356"/>
        <v>0</v>
      </c>
      <c r="AZ1302" s="6" t="str">
        <f t="shared" si="357"/>
        <v/>
      </c>
      <c r="BA1302" s="6" t="str">
        <f t="shared" si="358"/>
        <v/>
      </c>
    </row>
    <row r="1303" spans="22:53">
      <c r="V1303" s="6">
        <f t="shared" si="342"/>
        <v>0</v>
      </c>
      <c r="AD1303" s="12"/>
      <c r="AG1303" s="6">
        <f t="shared" si="343"/>
        <v>0</v>
      </c>
      <c r="AH1303" s="6">
        <f t="shared" si="344"/>
        <v>0</v>
      </c>
      <c r="AI1303" s="6" t="str">
        <f t="shared" si="345"/>
        <v/>
      </c>
      <c r="AJ1303" s="6" t="str">
        <f t="shared" si="346"/>
        <v/>
      </c>
      <c r="AK1303" s="6">
        <f t="shared" si="347"/>
        <v>0</v>
      </c>
      <c r="AL1303" s="6">
        <f t="shared" si="348"/>
        <v>0</v>
      </c>
      <c r="AM1303" s="6" t="str">
        <f t="shared" si="349"/>
        <v/>
      </c>
      <c r="AN1303" s="6" t="str">
        <f t="shared" si="350"/>
        <v/>
      </c>
      <c r="AT1303" s="6">
        <f t="shared" si="351"/>
        <v>0</v>
      </c>
      <c r="AU1303" s="6">
        <f t="shared" si="352"/>
        <v>1</v>
      </c>
      <c r="AV1303" s="6" t="str">
        <f t="shared" si="353"/>
        <v/>
      </c>
      <c r="AW1303" s="6" t="str">
        <f t="shared" si="354"/>
        <v/>
      </c>
      <c r="AX1303" s="6">
        <f t="shared" si="355"/>
        <v>0</v>
      </c>
      <c r="AY1303" s="6">
        <f t="shared" si="356"/>
        <v>0</v>
      </c>
      <c r="AZ1303" s="6" t="str">
        <f t="shared" si="357"/>
        <v/>
      </c>
      <c r="BA1303" s="6" t="str">
        <f t="shared" si="358"/>
        <v/>
      </c>
    </row>
    <row r="1304" spans="22:53">
      <c r="V1304" s="6">
        <f t="shared" si="342"/>
        <v>0</v>
      </c>
      <c r="AD1304" s="12"/>
      <c r="AG1304" s="6">
        <f t="shared" si="343"/>
        <v>0</v>
      </c>
      <c r="AH1304" s="6">
        <f t="shared" si="344"/>
        <v>0</v>
      </c>
      <c r="AI1304" s="6" t="str">
        <f t="shared" si="345"/>
        <v/>
      </c>
      <c r="AJ1304" s="6" t="str">
        <f t="shared" si="346"/>
        <v/>
      </c>
      <c r="AK1304" s="6">
        <f t="shared" si="347"/>
        <v>0</v>
      </c>
      <c r="AL1304" s="6">
        <f t="shared" si="348"/>
        <v>0</v>
      </c>
      <c r="AM1304" s="6" t="str">
        <f t="shared" si="349"/>
        <v/>
      </c>
      <c r="AN1304" s="6" t="str">
        <f t="shared" si="350"/>
        <v/>
      </c>
      <c r="AT1304" s="6">
        <f t="shared" si="351"/>
        <v>0</v>
      </c>
      <c r="AU1304" s="6">
        <f t="shared" si="352"/>
        <v>1</v>
      </c>
      <c r="AV1304" s="6" t="str">
        <f t="shared" si="353"/>
        <v/>
      </c>
      <c r="AW1304" s="6" t="str">
        <f t="shared" si="354"/>
        <v/>
      </c>
      <c r="AX1304" s="6">
        <f t="shared" si="355"/>
        <v>0</v>
      </c>
      <c r="AY1304" s="6">
        <f t="shared" si="356"/>
        <v>0</v>
      </c>
      <c r="AZ1304" s="6" t="str">
        <f t="shared" si="357"/>
        <v/>
      </c>
      <c r="BA1304" s="6" t="str">
        <f t="shared" si="358"/>
        <v/>
      </c>
    </row>
    <row r="1305" spans="22:53">
      <c r="V1305" s="6">
        <f t="shared" si="342"/>
        <v>0</v>
      </c>
      <c r="AD1305" s="12"/>
      <c r="AG1305" s="6">
        <f t="shared" si="343"/>
        <v>0</v>
      </c>
      <c r="AH1305" s="6">
        <f t="shared" si="344"/>
        <v>0</v>
      </c>
      <c r="AI1305" s="6" t="str">
        <f t="shared" si="345"/>
        <v/>
      </c>
      <c r="AJ1305" s="6" t="str">
        <f t="shared" si="346"/>
        <v/>
      </c>
      <c r="AK1305" s="6">
        <f t="shared" si="347"/>
        <v>0</v>
      </c>
      <c r="AL1305" s="6">
        <f t="shared" si="348"/>
        <v>0</v>
      </c>
      <c r="AM1305" s="6" t="str">
        <f t="shared" si="349"/>
        <v/>
      </c>
      <c r="AN1305" s="6" t="str">
        <f t="shared" si="350"/>
        <v/>
      </c>
      <c r="AT1305" s="6">
        <f t="shared" si="351"/>
        <v>0</v>
      </c>
      <c r="AU1305" s="6">
        <f t="shared" si="352"/>
        <v>1</v>
      </c>
      <c r="AV1305" s="6" t="str">
        <f t="shared" si="353"/>
        <v/>
      </c>
      <c r="AW1305" s="6" t="str">
        <f t="shared" si="354"/>
        <v/>
      </c>
      <c r="AX1305" s="6">
        <f t="shared" si="355"/>
        <v>0</v>
      </c>
      <c r="AY1305" s="6">
        <f t="shared" si="356"/>
        <v>0</v>
      </c>
      <c r="AZ1305" s="6" t="str">
        <f t="shared" si="357"/>
        <v/>
      </c>
      <c r="BA1305" s="6" t="str">
        <f t="shared" si="358"/>
        <v/>
      </c>
    </row>
    <row r="1306" spans="22:53">
      <c r="V1306" s="6">
        <f t="shared" si="342"/>
        <v>0</v>
      </c>
      <c r="AD1306" s="12"/>
      <c r="AG1306" s="6">
        <f t="shared" si="343"/>
        <v>0</v>
      </c>
      <c r="AH1306" s="6">
        <f t="shared" si="344"/>
        <v>0</v>
      </c>
      <c r="AI1306" s="6" t="str">
        <f t="shared" si="345"/>
        <v/>
      </c>
      <c r="AJ1306" s="6" t="str">
        <f t="shared" si="346"/>
        <v/>
      </c>
      <c r="AK1306" s="6">
        <f t="shared" si="347"/>
        <v>0</v>
      </c>
      <c r="AL1306" s="6">
        <f t="shared" si="348"/>
        <v>0</v>
      </c>
      <c r="AM1306" s="6" t="str">
        <f t="shared" si="349"/>
        <v/>
      </c>
      <c r="AN1306" s="6" t="str">
        <f t="shared" si="350"/>
        <v/>
      </c>
      <c r="AT1306" s="6">
        <f t="shared" si="351"/>
        <v>0</v>
      </c>
      <c r="AU1306" s="6">
        <f t="shared" si="352"/>
        <v>1</v>
      </c>
      <c r="AV1306" s="6" t="str">
        <f t="shared" si="353"/>
        <v/>
      </c>
      <c r="AW1306" s="6" t="str">
        <f t="shared" si="354"/>
        <v/>
      </c>
      <c r="AX1306" s="6">
        <f t="shared" si="355"/>
        <v>0</v>
      </c>
      <c r="AY1306" s="6">
        <f t="shared" si="356"/>
        <v>0</v>
      </c>
      <c r="AZ1306" s="6" t="str">
        <f t="shared" si="357"/>
        <v/>
      </c>
      <c r="BA1306" s="6" t="str">
        <f t="shared" si="358"/>
        <v/>
      </c>
    </row>
    <row r="1307" spans="22:53">
      <c r="V1307" s="6">
        <f t="shared" si="342"/>
        <v>0</v>
      </c>
      <c r="AD1307" s="12"/>
      <c r="AG1307" s="6">
        <f t="shared" si="343"/>
        <v>0</v>
      </c>
      <c r="AH1307" s="6">
        <f t="shared" si="344"/>
        <v>0</v>
      </c>
      <c r="AI1307" s="6" t="str">
        <f t="shared" si="345"/>
        <v/>
      </c>
      <c r="AJ1307" s="6" t="str">
        <f t="shared" si="346"/>
        <v/>
      </c>
      <c r="AK1307" s="6">
        <f t="shared" si="347"/>
        <v>0</v>
      </c>
      <c r="AL1307" s="6">
        <f t="shared" si="348"/>
        <v>0</v>
      </c>
      <c r="AM1307" s="6" t="str">
        <f t="shared" si="349"/>
        <v/>
      </c>
      <c r="AN1307" s="6" t="str">
        <f t="shared" si="350"/>
        <v/>
      </c>
      <c r="AT1307" s="6">
        <f t="shared" si="351"/>
        <v>0</v>
      </c>
      <c r="AU1307" s="6">
        <f t="shared" si="352"/>
        <v>1</v>
      </c>
      <c r="AV1307" s="6" t="str">
        <f t="shared" si="353"/>
        <v/>
      </c>
      <c r="AW1307" s="6" t="str">
        <f t="shared" si="354"/>
        <v/>
      </c>
      <c r="AX1307" s="6">
        <f t="shared" si="355"/>
        <v>0</v>
      </c>
      <c r="AY1307" s="6">
        <f t="shared" si="356"/>
        <v>0</v>
      </c>
      <c r="AZ1307" s="6" t="str">
        <f t="shared" si="357"/>
        <v/>
      </c>
      <c r="BA1307" s="6" t="str">
        <f t="shared" si="358"/>
        <v/>
      </c>
    </row>
    <row r="1308" spans="22:53">
      <c r="V1308" s="6">
        <f t="shared" si="342"/>
        <v>0</v>
      </c>
      <c r="AD1308" s="12"/>
      <c r="AG1308" s="6">
        <f t="shared" si="343"/>
        <v>0</v>
      </c>
      <c r="AH1308" s="6">
        <f t="shared" si="344"/>
        <v>0</v>
      </c>
      <c r="AI1308" s="6" t="str">
        <f t="shared" si="345"/>
        <v/>
      </c>
      <c r="AJ1308" s="6" t="str">
        <f t="shared" si="346"/>
        <v/>
      </c>
      <c r="AK1308" s="6">
        <f t="shared" si="347"/>
        <v>0</v>
      </c>
      <c r="AL1308" s="6">
        <f t="shared" si="348"/>
        <v>0</v>
      </c>
      <c r="AM1308" s="6" t="str">
        <f t="shared" si="349"/>
        <v/>
      </c>
      <c r="AN1308" s="6" t="str">
        <f t="shared" si="350"/>
        <v/>
      </c>
      <c r="AT1308" s="6">
        <f t="shared" si="351"/>
        <v>0</v>
      </c>
      <c r="AU1308" s="6">
        <f t="shared" si="352"/>
        <v>1</v>
      </c>
      <c r="AV1308" s="6" t="str">
        <f t="shared" si="353"/>
        <v/>
      </c>
      <c r="AW1308" s="6" t="str">
        <f t="shared" si="354"/>
        <v/>
      </c>
      <c r="AX1308" s="6">
        <f t="shared" si="355"/>
        <v>0</v>
      </c>
      <c r="AY1308" s="6">
        <f t="shared" si="356"/>
        <v>0</v>
      </c>
      <c r="AZ1308" s="6" t="str">
        <f t="shared" si="357"/>
        <v/>
      </c>
      <c r="BA1308" s="6" t="str">
        <f t="shared" si="358"/>
        <v/>
      </c>
    </row>
    <row r="1309" spans="22:53">
      <c r="V1309" s="6">
        <f t="shared" si="342"/>
        <v>0</v>
      </c>
      <c r="AD1309" s="12"/>
      <c r="AG1309" s="6">
        <f t="shared" si="343"/>
        <v>0</v>
      </c>
      <c r="AH1309" s="6">
        <f t="shared" si="344"/>
        <v>0</v>
      </c>
      <c r="AI1309" s="6" t="str">
        <f t="shared" si="345"/>
        <v/>
      </c>
      <c r="AJ1309" s="6" t="str">
        <f t="shared" si="346"/>
        <v/>
      </c>
      <c r="AK1309" s="6">
        <f t="shared" si="347"/>
        <v>0</v>
      </c>
      <c r="AL1309" s="6">
        <f t="shared" si="348"/>
        <v>0</v>
      </c>
      <c r="AM1309" s="6" t="str">
        <f t="shared" si="349"/>
        <v/>
      </c>
      <c r="AN1309" s="6" t="str">
        <f t="shared" si="350"/>
        <v/>
      </c>
      <c r="AT1309" s="6">
        <f t="shared" si="351"/>
        <v>0</v>
      </c>
      <c r="AU1309" s="6">
        <f t="shared" si="352"/>
        <v>1</v>
      </c>
      <c r="AV1309" s="6" t="str">
        <f t="shared" si="353"/>
        <v/>
      </c>
      <c r="AW1309" s="6" t="str">
        <f t="shared" si="354"/>
        <v/>
      </c>
      <c r="AX1309" s="6">
        <f t="shared" si="355"/>
        <v>0</v>
      </c>
      <c r="AY1309" s="6">
        <f t="shared" si="356"/>
        <v>0</v>
      </c>
      <c r="AZ1309" s="6" t="str">
        <f t="shared" si="357"/>
        <v/>
      </c>
      <c r="BA1309" s="6" t="str">
        <f t="shared" si="358"/>
        <v/>
      </c>
    </row>
    <row r="1310" spans="22:53">
      <c r="V1310" s="6">
        <f t="shared" si="342"/>
        <v>0</v>
      </c>
      <c r="AD1310" s="12"/>
      <c r="AG1310" s="6">
        <f t="shared" si="343"/>
        <v>0</v>
      </c>
      <c r="AH1310" s="6">
        <f t="shared" si="344"/>
        <v>0</v>
      </c>
      <c r="AI1310" s="6" t="str">
        <f t="shared" si="345"/>
        <v/>
      </c>
      <c r="AJ1310" s="6" t="str">
        <f t="shared" si="346"/>
        <v/>
      </c>
      <c r="AK1310" s="6">
        <f t="shared" si="347"/>
        <v>0</v>
      </c>
      <c r="AL1310" s="6">
        <f t="shared" si="348"/>
        <v>0</v>
      </c>
      <c r="AM1310" s="6" t="str">
        <f t="shared" si="349"/>
        <v/>
      </c>
      <c r="AN1310" s="6" t="str">
        <f t="shared" si="350"/>
        <v/>
      </c>
      <c r="AT1310" s="6">
        <f t="shared" si="351"/>
        <v>0</v>
      </c>
      <c r="AU1310" s="6">
        <f t="shared" si="352"/>
        <v>1</v>
      </c>
      <c r="AV1310" s="6" t="str">
        <f t="shared" si="353"/>
        <v/>
      </c>
      <c r="AW1310" s="6" t="str">
        <f t="shared" si="354"/>
        <v/>
      </c>
      <c r="AX1310" s="6">
        <f t="shared" si="355"/>
        <v>0</v>
      </c>
      <c r="AY1310" s="6">
        <f t="shared" si="356"/>
        <v>0</v>
      </c>
      <c r="AZ1310" s="6" t="str">
        <f t="shared" si="357"/>
        <v/>
      </c>
      <c r="BA1310" s="6" t="str">
        <f t="shared" si="358"/>
        <v/>
      </c>
    </row>
    <row r="1311" spans="22:53">
      <c r="V1311" s="6">
        <f t="shared" si="342"/>
        <v>0</v>
      </c>
      <c r="AD1311" s="12"/>
      <c r="AG1311" s="6">
        <f t="shared" si="343"/>
        <v>0</v>
      </c>
      <c r="AH1311" s="6">
        <f t="shared" si="344"/>
        <v>0</v>
      </c>
      <c r="AI1311" s="6" t="str">
        <f t="shared" si="345"/>
        <v/>
      </c>
      <c r="AJ1311" s="6" t="str">
        <f t="shared" si="346"/>
        <v/>
      </c>
      <c r="AK1311" s="6">
        <f t="shared" si="347"/>
        <v>0</v>
      </c>
      <c r="AL1311" s="6">
        <f t="shared" si="348"/>
        <v>0</v>
      </c>
      <c r="AM1311" s="6" t="str">
        <f t="shared" si="349"/>
        <v/>
      </c>
      <c r="AN1311" s="6" t="str">
        <f t="shared" si="350"/>
        <v/>
      </c>
      <c r="AT1311" s="6">
        <f t="shared" si="351"/>
        <v>0</v>
      </c>
      <c r="AU1311" s="6">
        <f t="shared" si="352"/>
        <v>1</v>
      </c>
      <c r="AV1311" s="6" t="str">
        <f t="shared" si="353"/>
        <v/>
      </c>
      <c r="AW1311" s="6" t="str">
        <f t="shared" si="354"/>
        <v/>
      </c>
      <c r="AX1311" s="6">
        <f t="shared" si="355"/>
        <v>0</v>
      </c>
      <c r="AY1311" s="6">
        <f t="shared" si="356"/>
        <v>0</v>
      </c>
      <c r="AZ1311" s="6" t="str">
        <f t="shared" si="357"/>
        <v/>
      </c>
      <c r="BA1311" s="6" t="str">
        <f t="shared" si="358"/>
        <v/>
      </c>
    </row>
    <row r="1312" spans="22:53">
      <c r="V1312" s="6">
        <f t="shared" si="342"/>
        <v>0</v>
      </c>
      <c r="AD1312" s="12"/>
      <c r="AG1312" s="6">
        <f t="shared" si="343"/>
        <v>0</v>
      </c>
      <c r="AH1312" s="6">
        <f t="shared" si="344"/>
        <v>0</v>
      </c>
      <c r="AI1312" s="6" t="str">
        <f t="shared" si="345"/>
        <v/>
      </c>
      <c r="AJ1312" s="6" t="str">
        <f t="shared" si="346"/>
        <v/>
      </c>
      <c r="AK1312" s="6">
        <f t="shared" si="347"/>
        <v>0</v>
      </c>
      <c r="AL1312" s="6">
        <f t="shared" si="348"/>
        <v>0</v>
      </c>
      <c r="AM1312" s="6" t="str">
        <f t="shared" si="349"/>
        <v/>
      </c>
      <c r="AN1312" s="6" t="str">
        <f t="shared" si="350"/>
        <v/>
      </c>
      <c r="AT1312" s="6">
        <f t="shared" si="351"/>
        <v>0</v>
      </c>
      <c r="AU1312" s="6">
        <f t="shared" si="352"/>
        <v>1</v>
      </c>
      <c r="AV1312" s="6" t="str">
        <f t="shared" si="353"/>
        <v/>
      </c>
      <c r="AW1312" s="6" t="str">
        <f t="shared" si="354"/>
        <v/>
      </c>
      <c r="AX1312" s="6">
        <f t="shared" si="355"/>
        <v>0</v>
      </c>
      <c r="AY1312" s="6">
        <f t="shared" si="356"/>
        <v>0</v>
      </c>
      <c r="AZ1312" s="6" t="str">
        <f t="shared" si="357"/>
        <v/>
      </c>
      <c r="BA1312" s="6" t="str">
        <f t="shared" si="358"/>
        <v/>
      </c>
    </row>
    <row r="1313" spans="22:53">
      <c r="V1313" s="6">
        <f t="shared" si="342"/>
        <v>0</v>
      </c>
      <c r="AD1313" s="12"/>
      <c r="AG1313" s="6">
        <f t="shared" si="343"/>
        <v>0</v>
      </c>
      <c r="AH1313" s="6">
        <f t="shared" si="344"/>
        <v>0</v>
      </c>
      <c r="AI1313" s="6" t="str">
        <f t="shared" si="345"/>
        <v/>
      </c>
      <c r="AJ1313" s="6" t="str">
        <f t="shared" si="346"/>
        <v/>
      </c>
      <c r="AK1313" s="6">
        <f t="shared" si="347"/>
        <v>0</v>
      </c>
      <c r="AL1313" s="6">
        <f t="shared" si="348"/>
        <v>0</v>
      </c>
      <c r="AM1313" s="6" t="str">
        <f t="shared" si="349"/>
        <v/>
      </c>
      <c r="AN1313" s="6" t="str">
        <f t="shared" si="350"/>
        <v/>
      </c>
      <c r="AT1313" s="6">
        <f t="shared" si="351"/>
        <v>0</v>
      </c>
      <c r="AU1313" s="6">
        <f t="shared" si="352"/>
        <v>1</v>
      </c>
      <c r="AV1313" s="6" t="str">
        <f t="shared" si="353"/>
        <v/>
      </c>
      <c r="AW1313" s="6" t="str">
        <f t="shared" si="354"/>
        <v/>
      </c>
      <c r="AX1313" s="6">
        <f t="shared" si="355"/>
        <v>0</v>
      </c>
      <c r="AY1313" s="6">
        <f t="shared" si="356"/>
        <v>0</v>
      </c>
      <c r="AZ1313" s="6" t="str">
        <f t="shared" si="357"/>
        <v/>
      </c>
      <c r="BA1313" s="6" t="str">
        <f t="shared" si="358"/>
        <v/>
      </c>
    </row>
    <row r="1314" spans="22:53">
      <c r="V1314" s="6">
        <f t="shared" si="342"/>
        <v>0</v>
      </c>
      <c r="AD1314" s="12"/>
      <c r="AG1314" s="6">
        <f t="shared" si="343"/>
        <v>0</v>
      </c>
      <c r="AH1314" s="6">
        <f t="shared" si="344"/>
        <v>0</v>
      </c>
      <c r="AI1314" s="6" t="str">
        <f t="shared" si="345"/>
        <v/>
      </c>
      <c r="AJ1314" s="6" t="str">
        <f t="shared" si="346"/>
        <v/>
      </c>
      <c r="AK1314" s="6">
        <f t="shared" si="347"/>
        <v>0</v>
      </c>
      <c r="AL1314" s="6">
        <f t="shared" si="348"/>
        <v>0</v>
      </c>
      <c r="AM1314" s="6" t="str">
        <f t="shared" si="349"/>
        <v/>
      </c>
      <c r="AN1314" s="6" t="str">
        <f t="shared" si="350"/>
        <v/>
      </c>
      <c r="AT1314" s="6">
        <f t="shared" si="351"/>
        <v>0</v>
      </c>
      <c r="AU1314" s="6">
        <f t="shared" si="352"/>
        <v>1</v>
      </c>
      <c r="AV1314" s="6" t="str">
        <f t="shared" si="353"/>
        <v/>
      </c>
      <c r="AW1314" s="6" t="str">
        <f t="shared" si="354"/>
        <v/>
      </c>
      <c r="AX1314" s="6">
        <f t="shared" si="355"/>
        <v>0</v>
      </c>
      <c r="AY1314" s="6">
        <f t="shared" si="356"/>
        <v>0</v>
      </c>
      <c r="AZ1314" s="6" t="str">
        <f t="shared" si="357"/>
        <v/>
      </c>
      <c r="BA1314" s="6" t="str">
        <f t="shared" si="358"/>
        <v/>
      </c>
    </row>
    <row r="1315" spans="22:53">
      <c r="V1315" s="6">
        <f t="shared" si="342"/>
        <v>0</v>
      </c>
      <c r="AD1315" s="12"/>
      <c r="AG1315" s="6">
        <f t="shared" si="343"/>
        <v>0</v>
      </c>
      <c r="AH1315" s="6">
        <f t="shared" si="344"/>
        <v>0</v>
      </c>
      <c r="AI1315" s="6" t="str">
        <f t="shared" si="345"/>
        <v/>
      </c>
      <c r="AJ1315" s="6" t="str">
        <f t="shared" si="346"/>
        <v/>
      </c>
      <c r="AK1315" s="6">
        <f t="shared" si="347"/>
        <v>0</v>
      </c>
      <c r="AL1315" s="6">
        <f t="shared" si="348"/>
        <v>0</v>
      </c>
      <c r="AM1315" s="6" t="str">
        <f t="shared" si="349"/>
        <v/>
      </c>
      <c r="AN1315" s="6" t="str">
        <f t="shared" si="350"/>
        <v/>
      </c>
      <c r="AT1315" s="6">
        <f t="shared" si="351"/>
        <v>0</v>
      </c>
      <c r="AU1315" s="6">
        <f t="shared" si="352"/>
        <v>1</v>
      </c>
      <c r="AV1315" s="6" t="str">
        <f t="shared" si="353"/>
        <v/>
      </c>
      <c r="AW1315" s="6" t="str">
        <f t="shared" si="354"/>
        <v/>
      </c>
      <c r="AX1315" s="6">
        <f t="shared" si="355"/>
        <v>0</v>
      </c>
      <c r="AY1315" s="6">
        <f t="shared" si="356"/>
        <v>0</v>
      </c>
      <c r="AZ1315" s="6" t="str">
        <f t="shared" si="357"/>
        <v/>
      </c>
      <c r="BA1315" s="6" t="str">
        <f t="shared" si="358"/>
        <v/>
      </c>
    </row>
    <row r="1316" spans="22:53">
      <c r="V1316" s="6">
        <f t="shared" si="342"/>
        <v>0</v>
      </c>
      <c r="AD1316" s="12"/>
      <c r="AG1316" s="6">
        <f t="shared" si="343"/>
        <v>0</v>
      </c>
      <c r="AH1316" s="6">
        <f t="shared" si="344"/>
        <v>0</v>
      </c>
      <c r="AI1316" s="6" t="str">
        <f t="shared" si="345"/>
        <v/>
      </c>
      <c r="AJ1316" s="6" t="str">
        <f t="shared" si="346"/>
        <v/>
      </c>
      <c r="AK1316" s="6">
        <f t="shared" si="347"/>
        <v>0</v>
      </c>
      <c r="AL1316" s="6">
        <f t="shared" si="348"/>
        <v>0</v>
      </c>
      <c r="AM1316" s="6" t="str">
        <f t="shared" si="349"/>
        <v/>
      </c>
      <c r="AN1316" s="6" t="str">
        <f t="shared" si="350"/>
        <v/>
      </c>
      <c r="AT1316" s="6">
        <f t="shared" si="351"/>
        <v>0</v>
      </c>
      <c r="AU1316" s="6">
        <f t="shared" si="352"/>
        <v>1</v>
      </c>
      <c r="AV1316" s="6" t="str">
        <f t="shared" si="353"/>
        <v/>
      </c>
      <c r="AW1316" s="6" t="str">
        <f t="shared" si="354"/>
        <v/>
      </c>
      <c r="AX1316" s="6">
        <f t="shared" si="355"/>
        <v>0</v>
      </c>
      <c r="AY1316" s="6">
        <f t="shared" si="356"/>
        <v>0</v>
      </c>
      <c r="AZ1316" s="6" t="str">
        <f t="shared" si="357"/>
        <v/>
      </c>
      <c r="BA1316" s="6" t="str">
        <f t="shared" si="358"/>
        <v/>
      </c>
    </row>
    <row r="1317" spans="22:53">
      <c r="V1317" s="6">
        <f t="shared" si="342"/>
        <v>0</v>
      </c>
      <c r="AD1317" s="12"/>
      <c r="AG1317" s="6">
        <f t="shared" si="343"/>
        <v>0</v>
      </c>
      <c r="AH1317" s="6">
        <f t="shared" si="344"/>
        <v>0</v>
      </c>
      <c r="AI1317" s="6" t="str">
        <f t="shared" si="345"/>
        <v/>
      </c>
      <c r="AJ1317" s="6" t="str">
        <f t="shared" si="346"/>
        <v/>
      </c>
      <c r="AK1317" s="6">
        <f t="shared" si="347"/>
        <v>0</v>
      </c>
      <c r="AL1317" s="6">
        <f t="shared" si="348"/>
        <v>0</v>
      </c>
      <c r="AM1317" s="6" t="str">
        <f t="shared" si="349"/>
        <v/>
      </c>
      <c r="AN1317" s="6" t="str">
        <f t="shared" si="350"/>
        <v/>
      </c>
      <c r="AT1317" s="6">
        <f t="shared" si="351"/>
        <v>0</v>
      </c>
      <c r="AU1317" s="6">
        <f t="shared" si="352"/>
        <v>1</v>
      </c>
      <c r="AV1317" s="6" t="str">
        <f t="shared" si="353"/>
        <v/>
      </c>
      <c r="AW1317" s="6" t="str">
        <f t="shared" si="354"/>
        <v/>
      </c>
      <c r="AX1317" s="6">
        <f t="shared" si="355"/>
        <v>0</v>
      </c>
      <c r="AY1317" s="6">
        <f t="shared" si="356"/>
        <v>0</v>
      </c>
      <c r="AZ1317" s="6" t="str">
        <f t="shared" si="357"/>
        <v/>
      </c>
      <c r="BA1317" s="6" t="str">
        <f t="shared" si="358"/>
        <v/>
      </c>
    </row>
    <row r="1318" spans="22:53">
      <c r="V1318" s="6">
        <f t="shared" si="342"/>
        <v>0</v>
      </c>
      <c r="AD1318" s="12"/>
      <c r="AG1318" s="6">
        <f t="shared" si="343"/>
        <v>0</v>
      </c>
      <c r="AH1318" s="6">
        <f t="shared" si="344"/>
        <v>0</v>
      </c>
      <c r="AI1318" s="6" t="str">
        <f t="shared" si="345"/>
        <v/>
      </c>
      <c r="AJ1318" s="6" t="str">
        <f t="shared" si="346"/>
        <v/>
      </c>
      <c r="AK1318" s="6">
        <f t="shared" si="347"/>
        <v>0</v>
      </c>
      <c r="AL1318" s="6">
        <f t="shared" si="348"/>
        <v>0</v>
      </c>
      <c r="AM1318" s="6" t="str">
        <f t="shared" si="349"/>
        <v/>
      </c>
      <c r="AN1318" s="6" t="str">
        <f t="shared" si="350"/>
        <v/>
      </c>
      <c r="AT1318" s="6">
        <f t="shared" si="351"/>
        <v>0</v>
      </c>
      <c r="AU1318" s="6">
        <f t="shared" si="352"/>
        <v>1</v>
      </c>
      <c r="AV1318" s="6" t="str">
        <f t="shared" si="353"/>
        <v/>
      </c>
      <c r="AW1318" s="6" t="str">
        <f t="shared" si="354"/>
        <v/>
      </c>
      <c r="AX1318" s="6">
        <f t="shared" si="355"/>
        <v>0</v>
      </c>
      <c r="AY1318" s="6">
        <f t="shared" si="356"/>
        <v>0</v>
      </c>
      <c r="AZ1318" s="6" t="str">
        <f t="shared" si="357"/>
        <v/>
      </c>
      <c r="BA1318" s="6" t="str">
        <f t="shared" si="358"/>
        <v/>
      </c>
    </row>
    <row r="1319" spans="22:53">
      <c r="V1319" s="6">
        <f t="shared" si="342"/>
        <v>0</v>
      </c>
      <c r="AD1319" s="12"/>
      <c r="AG1319" s="6">
        <f t="shared" si="343"/>
        <v>0</v>
      </c>
      <c r="AH1319" s="6">
        <f t="shared" si="344"/>
        <v>0</v>
      </c>
      <c r="AI1319" s="6" t="str">
        <f t="shared" si="345"/>
        <v/>
      </c>
      <c r="AJ1319" s="6" t="str">
        <f t="shared" si="346"/>
        <v/>
      </c>
      <c r="AK1319" s="6">
        <f t="shared" si="347"/>
        <v>0</v>
      </c>
      <c r="AL1319" s="6">
        <f t="shared" si="348"/>
        <v>0</v>
      </c>
      <c r="AM1319" s="6" t="str">
        <f t="shared" si="349"/>
        <v/>
      </c>
      <c r="AN1319" s="6" t="str">
        <f t="shared" si="350"/>
        <v/>
      </c>
      <c r="AT1319" s="6">
        <f t="shared" si="351"/>
        <v>0</v>
      </c>
      <c r="AU1319" s="6">
        <f t="shared" si="352"/>
        <v>1</v>
      </c>
      <c r="AV1319" s="6" t="str">
        <f t="shared" si="353"/>
        <v/>
      </c>
      <c r="AW1319" s="6" t="str">
        <f t="shared" si="354"/>
        <v/>
      </c>
      <c r="AX1319" s="6">
        <f t="shared" si="355"/>
        <v>0</v>
      </c>
      <c r="AY1319" s="6">
        <f t="shared" si="356"/>
        <v>0</v>
      </c>
      <c r="AZ1319" s="6" t="str">
        <f t="shared" si="357"/>
        <v/>
      </c>
      <c r="BA1319" s="6" t="str">
        <f t="shared" si="358"/>
        <v/>
      </c>
    </row>
    <row r="1320" spans="22:53">
      <c r="V1320" s="6">
        <f t="shared" si="342"/>
        <v>0</v>
      </c>
      <c r="AD1320" s="12"/>
      <c r="AG1320" s="6">
        <f t="shared" si="343"/>
        <v>0</v>
      </c>
      <c r="AH1320" s="6">
        <f t="shared" si="344"/>
        <v>0</v>
      </c>
      <c r="AI1320" s="6" t="str">
        <f t="shared" si="345"/>
        <v/>
      </c>
      <c r="AJ1320" s="6" t="str">
        <f t="shared" si="346"/>
        <v/>
      </c>
      <c r="AK1320" s="6">
        <f t="shared" si="347"/>
        <v>0</v>
      </c>
      <c r="AL1320" s="6">
        <f t="shared" si="348"/>
        <v>0</v>
      </c>
      <c r="AM1320" s="6" t="str">
        <f t="shared" si="349"/>
        <v/>
      </c>
      <c r="AN1320" s="6" t="str">
        <f t="shared" si="350"/>
        <v/>
      </c>
      <c r="AT1320" s="6">
        <f t="shared" si="351"/>
        <v>0</v>
      </c>
      <c r="AU1320" s="6">
        <f t="shared" si="352"/>
        <v>1</v>
      </c>
      <c r="AV1320" s="6" t="str">
        <f t="shared" si="353"/>
        <v/>
      </c>
      <c r="AW1320" s="6" t="str">
        <f t="shared" si="354"/>
        <v/>
      </c>
      <c r="AX1320" s="6">
        <f t="shared" si="355"/>
        <v>0</v>
      </c>
      <c r="AY1320" s="6">
        <f t="shared" si="356"/>
        <v>0</v>
      </c>
      <c r="AZ1320" s="6" t="str">
        <f t="shared" si="357"/>
        <v/>
      </c>
      <c r="BA1320" s="6" t="str">
        <f t="shared" si="358"/>
        <v/>
      </c>
    </row>
    <row r="1321" spans="22:53">
      <c r="V1321" s="6">
        <f t="shared" si="342"/>
        <v>0</v>
      </c>
      <c r="AD1321" s="12"/>
      <c r="AG1321" s="6">
        <f t="shared" si="343"/>
        <v>0</v>
      </c>
      <c r="AH1321" s="6">
        <f t="shared" si="344"/>
        <v>0</v>
      </c>
      <c r="AI1321" s="6" t="str">
        <f t="shared" si="345"/>
        <v/>
      </c>
      <c r="AJ1321" s="6" t="str">
        <f t="shared" si="346"/>
        <v/>
      </c>
      <c r="AK1321" s="6">
        <f t="shared" si="347"/>
        <v>0</v>
      </c>
      <c r="AL1321" s="6">
        <f t="shared" si="348"/>
        <v>0</v>
      </c>
      <c r="AM1321" s="6" t="str">
        <f t="shared" si="349"/>
        <v/>
      </c>
      <c r="AN1321" s="6" t="str">
        <f t="shared" si="350"/>
        <v/>
      </c>
      <c r="AT1321" s="6">
        <f t="shared" si="351"/>
        <v>0</v>
      </c>
      <c r="AU1321" s="6">
        <f t="shared" si="352"/>
        <v>1</v>
      </c>
      <c r="AV1321" s="6" t="str">
        <f t="shared" si="353"/>
        <v/>
      </c>
      <c r="AW1321" s="6" t="str">
        <f t="shared" si="354"/>
        <v/>
      </c>
      <c r="AX1321" s="6">
        <f t="shared" si="355"/>
        <v>0</v>
      </c>
      <c r="AY1321" s="6">
        <f t="shared" si="356"/>
        <v>0</v>
      </c>
      <c r="AZ1321" s="6" t="str">
        <f t="shared" si="357"/>
        <v/>
      </c>
      <c r="BA1321" s="6" t="str">
        <f t="shared" si="358"/>
        <v/>
      </c>
    </row>
    <row r="1322" spans="22:53">
      <c r="V1322" s="6">
        <f t="shared" si="342"/>
        <v>0</v>
      </c>
      <c r="AD1322" s="12"/>
      <c r="AG1322" s="6">
        <f t="shared" si="343"/>
        <v>0</v>
      </c>
      <c r="AH1322" s="6">
        <f t="shared" si="344"/>
        <v>0</v>
      </c>
      <c r="AI1322" s="6" t="str">
        <f t="shared" si="345"/>
        <v/>
      </c>
      <c r="AJ1322" s="6" t="str">
        <f t="shared" si="346"/>
        <v/>
      </c>
      <c r="AK1322" s="6">
        <f t="shared" si="347"/>
        <v>0</v>
      </c>
      <c r="AL1322" s="6">
        <f t="shared" si="348"/>
        <v>0</v>
      </c>
      <c r="AM1322" s="6" t="str">
        <f t="shared" si="349"/>
        <v/>
      </c>
      <c r="AN1322" s="6" t="str">
        <f t="shared" si="350"/>
        <v/>
      </c>
      <c r="AT1322" s="6">
        <f t="shared" si="351"/>
        <v>0</v>
      </c>
      <c r="AU1322" s="6">
        <f t="shared" si="352"/>
        <v>1</v>
      </c>
      <c r="AV1322" s="6" t="str">
        <f t="shared" si="353"/>
        <v/>
      </c>
      <c r="AW1322" s="6" t="str">
        <f t="shared" si="354"/>
        <v/>
      </c>
      <c r="AX1322" s="6">
        <f t="shared" si="355"/>
        <v>0</v>
      </c>
      <c r="AY1322" s="6">
        <f t="shared" si="356"/>
        <v>0</v>
      </c>
      <c r="AZ1322" s="6" t="str">
        <f t="shared" si="357"/>
        <v/>
      </c>
      <c r="BA1322" s="6" t="str">
        <f t="shared" si="358"/>
        <v/>
      </c>
    </row>
    <row r="1323" spans="22:53">
      <c r="V1323" s="6">
        <f t="shared" si="342"/>
        <v>0</v>
      </c>
      <c r="AD1323" s="12"/>
      <c r="AG1323" s="6">
        <f t="shared" si="343"/>
        <v>0</v>
      </c>
      <c r="AH1323" s="6">
        <f t="shared" si="344"/>
        <v>0</v>
      </c>
      <c r="AI1323" s="6" t="str">
        <f t="shared" si="345"/>
        <v/>
      </c>
      <c r="AJ1323" s="6" t="str">
        <f t="shared" si="346"/>
        <v/>
      </c>
      <c r="AK1323" s="6">
        <f t="shared" si="347"/>
        <v>0</v>
      </c>
      <c r="AL1323" s="6">
        <f t="shared" si="348"/>
        <v>0</v>
      </c>
      <c r="AM1323" s="6" t="str">
        <f t="shared" si="349"/>
        <v/>
      </c>
      <c r="AN1323" s="6" t="str">
        <f t="shared" si="350"/>
        <v/>
      </c>
      <c r="AT1323" s="6">
        <f t="shared" si="351"/>
        <v>0</v>
      </c>
      <c r="AU1323" s="6">
        <f t="shared" si="352"/>
        <v>1</v>
      </c>
      <c r="AV1323" s="6" t="str">
        <f t="shared" si="353"/>
        <v/>
      </c>
      <c r="AW1323" s="6" t="str">
        <f t="shared" si="354"/>
        <v/>
      </c>
      <c r="AX1323" s="6">
        <f t="shared" si="355"/>
        <v>0</v>
      </c>
      <c r="AY1323" s="6">
        <f t="shared" si="356"/>
        <v>0</v>
      </c>
      <c r="AZ1323" s="6" t="str">
        <f t="shared" si="357"/>
        <v/>
      </c>
      <c r="BA1323" s="6" t="str">
        <f t="shared" si="358"/>
        <v/>
      </c>
    </row>
    <row r="1324" spans="22:53">
      <c r="V1324" s="6">
        <f t="shared" si="342"/>
        <v>0</v>
      </c>
      <c r="AD1324" s="12"/>
      <c r="AG1324" s="6">
        <f t="shared" si="343"/>
        <v>0</v>
      </c>
      <c r="AH1324" s="6">
        <f t="shared" si="344"/>
        <v>0</v>
      </c>
      <c r="AI1324" s="6" t="str">
        <f t="shared" si="345"/>
        <v/>
      </c>
      <c r="AJ1324" s="6" t="str">
        <f t="shared" si="346"/>
        <v/>
      </c>
      <c r="AK1324" s="6">
        <f t="shared" si="347"/>
        <v>0</v>
      </c>
      <c r="AL1324" s="6">
        <f t="shared" si="348"/>
        <v>0</v>
      </c>
      <c r="AM1324" s="6" t="str">
        <f t="shared" si="349"/>
        <v/>
      </c>
      <c r="AN1324" s="6" t="str">
        <f t="shared" si="350"/>
        <v/>
      </c>
      <c r="AT1324" s="6">
        <f t="shared" si="351"/>
        <v>0</v>
      </c>
      <c r="AU1324" s="6">
        <f t="shared" si="352"/>
        <v>1</v>
      </c>
      <c r="AV1324" s="6" t="str">
        <f t="shared" si="353"/>
        <v/>
      </c>
      <c r="AW1324" s="6" t="str">
        <f t="shared" si="354"/>
        <v/>
      </c>
      <c r="AX1324" s="6">
        <f t="shared" si="355"/>
        <v>0</v>
      </c>
      <c r="AY1324" s="6">
        <f t="shared" si="356"/>
        <v>0</v>
      </c>
      <c r="AZ1324" s="6" t="str">
        <f t="shared" si="357"/>
        <v/>
      </c>
      <c r="BA1324" s="6" t="str">
        <f t="shared" si="358"/>
        <v/>
      </c>
    </row>
    <row r="1325" spans="22:53">
      <c r="V1325" s="6">
        <f t="shared" si="342"/>
        <v>0</v>
      </c>
      <c r="AD1325" s="12"/>
      <c r="AG1325" s="6">
        <f t="shared" si="343"/>
        <v>0</v>
      </c>
      <c r="AH1325" s="6">
        <f t="shared" si="344"/>
        <v>0</v>
      </c>
      <c r="AI1325" s="6" t="str">
        <f t="shared" si="345"/>
        <v/>
      </c>
      <c r="AJ1325" s="6" t="str">
        <f t="shared" si="346"/>
        <v/>
      </c>
      <c r="AK1325" s="6">
        <f t="shared" si="347"/>
        <v>0</v>
      </c>
      <c r="AL1325" s="6">
        <f t="shared" si="348"/>
        <v>0</v>
      </c>
      <c r="AM1325" s="6" t="str">
        <f t="shared" si="349"/>
        <v/>
      </c>
      <c r="AN1325" s="6" t="str">
        <f t="shared" si="350"/>
        <v/>
      </c>
      <c r="AT1325" s="6">
        <f t="shared" si="351"/>
        <v>0</v>
      </c>
      <c r="AU1325" s="6">
        <f t="shared" si="352"/>
        <v>1</v>
      </c>
      <c r="AV1325" s="6" t="str">
        <f t="shared" si="353"/>
        <v/>
      </c>
      <c r="AW1325" s="6" t="str">
        <f t="shared" si="354"/>
        <v/>
      </c>
      <c r="AX1325" s="6">
        <f t="shared" si="355"/>
        <v>0</v>
      </c>
      <c r="AY1325" s="6">
        <f t="shared" si="356"/>
        <v>0</v>
      </c>
      <c r="AZ1325" s="6" t="str">
        <f t="shared" si="357"/>
        <v/>
      </c>
      <c r="BA1325" s="6" t="str">
        <f t="shared" si="358"/>
        <v/>
      </c>
    </row>
    <row r="1326" spans="22:53">
      <c r="V1326" s="6">
        <f t="shared" si="342"/>
        <v>0</v>
      </c>
      <c r="AD1326" s="12"/>
      <c r="AG1326" s="6">
        <f t="shared" si="343"/>
        <v>0</v>
      </c>
      <c r="AH1326" s="6">
        <f t="shared" si="344"/>
        <v>0</v>
      </c>
      <c r="AI1326" s="6" t="str">
        <f t="shared" si="345"/>
        <v/>
      </c>
      <c r="AJ1326" s="6" t="str">
        <f t="shared" si="346"/>
        <v/>
      </c>
      <c r="AK1326" s="6">
        <f t="shared" si="347"/>
        <v>0</v>
      </c>
      <c r="AL1326" s="6">
        <f t="shared" si="348"/>
        <v>0</v>
      </c>
      <c r="AM1326" s="6" t="str">
        <f t="shared" si="349"/>
        <v/>
      </c>
      <c r="AN1326" s="6" t="str">
        <f t="shared" si="350"/>
        <v/>
      </c>
      <c r="AT1326" s="6">
        <f t="shared" si="351"/>
        <v>0</v>
      </c>
      <c r="AU1326" s="6">
        <f t="shared" si="352"/>
        <v>1</v>
      </c>
      <c r="AV1326" s="6" t="str">
        <f t="shared" si="353"/>
        <v/>
      </c>
      <c r="AW1326" s="6" t="str">
        <f t="shared" si="354"/>
        <v/>
      </c>
      <c r="AX1326" s="6">
        <f t="shared" si="355"/>
        <v>0</v>
      </c>
      <c r="AY1326" s="6">
        <f t="shared" si="356"/>
        <v>0</v>
      </c>
      <c r="AZ1326" s="6" t="str">
        <f t="shared" si="357"/>
        <v/>
      </c>
      <c r="BA1326" s="6" t="str">
        <f t="shared" si="358"/>
        <v/>
      </c>
    </row>
    <row r="1327" spans="22:53">
      <c r="V1327" s="6">
        <f t="shared" si="342"/>
        <v>0</v>
      </c>
      <c r="AD1327" s="12"/>
      <c r="AG1327" s="6">
        <f t="shared" si="343"/>
        <v>0</v>
      </c>
      <c r="AH1327" s="6">
        <f t="shared" si="344"/>
        <v>0</v>
      </c>
      <c r="AI1327" s="6" t="str">
        <f t="shared" si="345"/>
        <v/>
      </c>
      <c r="AJ1327" s="6" t="str">
        <f t="shared" si="346"/>
        <v/>
      </c>
      <c r="AK1327" s="6">
        <f t="shared" si="347"/>
        <v>0</v>
      </c>
      <c r="AL1327" s="6">
        <f t="shared" si="348"/>
        <v>0</v>
      </c>
      <c r="AM1327" s="6" t="str">
        <f t="shared" si="349"/>
        <v/>
      </c>
      <c r="AN1327" s="6" t="str">
        <f t="shared" si="350"/>
        <v/>
      </c>
      <c r="AT1327" s="6">
        <f t="shared" si="351"/>
        <v>0</v>
      </c>
      <c r="AU1327" s="6">
        <f t="shared" si="352"/>
        <v>1</v>
      </c>
      <c r="AV1327" s="6" t="str">
        <f t="shared" si="353"/>
        <v/>
      </c>
      <c r="AW1327" s="6" t="str">
        <f t="shared" si="354"/>
        <v/>
      </c>
      <c r="AX1327" s="6">
        <f t="shared" si="355"/>
        <v>0</v>
      </c>
      <c r="AY1327" s="6">
        <f t="shared" si="356"/>
        <v>0</v>
      </c>
      <c r="AZ1327" s="6" t="str">
        <f t="shared" si="357"/>
        <v/>
      </c>
      <c r="BA1327" s="6" t="str">
        <f t="shared" si="358"/>
        <v/>
      </c>
    </row>
    <row r="1328" spans="22:53">
      <c r="V1328" s="6">
        <f t="shared" si="342"/>
        <v>0</v>
      </c>
      <c r="AD1328" s="12"/>
      <c r="AG1328" s="6">
        <f t="shared" si="343"/>
        <v>0</v>
      </c>
      <c r="AH1328" s="6">
        <f t="shared" si="344"/>
        <v>0</v>
      </c>
      <c r="AI1328" s="6" t="str">
        <f t="shared" si="345"/>
        <v/>
      </c>
      <c r="AJ1328" s="6" t="str">
        <f t="shared" si="346"/>
        <v/>
      </c>
      <c r="AK1328" s="6">
        <f t="shared" si="347"/>
        <v>0</v>
      </c>
      <c r="AL1328" s="6">
        <f t="shared" si="348"/>
        <v>0</v>
      </c>
      <c r="AM1328" s="6" t="str">
        <f t="shared" si="349"/>
        <v/>
      </c>
      <c r="AN1328" s="6" t="str">
        <f t="shared" si="350"/>
        <v/>
      </c>
      <c r="AT1328" s="6">
        <f t="shared" si="351"/>
        <v>0</v>
      </c>
      <c r="AU1328" s="6">
        <f t="shared" si="352"/>
        <v>1</v>
      </c>
      <c r="AV1328" s="6" t="str">
        <f t="shared" si="353"/>
        <v/>
      </c>
      <c r="AW1328" s="6" t="str">
        <f t="shared" si="354"/>
        <v/>
      </c>
      <c r="AX1328" s="6">
        <f t="shared" si="355"/>
        <v>0</v>
      </c>
      <c r="AY1328" s="6">
        <f t="shared" si="356"/>
        <v>0</v>
      </c>
      <c r="AZ1328" s="6" t="str">
        <f t="shared" si="357"/>
        <v/>
      </c>
      <c r="BA1328" s="6" t="str">
        <f t="shared" si="358"/>
        <v/>
      </c>
    </row>
    <row r="1329" spans="22:53">
      <c r="V1329" s="6">
        <f t="shared" si="342"/>
        <v>0</v>
      </c>
      <c r="AD1329" s="12"/>
      <c r="AG1329" s="6">
        <f t="shared" si="343"/>
        <v>0</v>
      </c>
      <c r="AH1329" s="6">
        <f t="shared" si="344"/>
        <v>0</v>
      </c>
      <c r="AI1329" s="6" t="str">
        <f t="shared" si="345"/>
        <v/>
      </c>
      <c r="AJ1329" s="6" t="str">
        <f t="shared" si="346"/>
        <v/>
      </c>
      <c r="AK1329" s="6">
        <f t="shared" si="347"/>
        <v>0</v>
      </c>
      <c r="AL1329" s="6">
        <f t="shared" si="348"/>
        <v>0</v>
      </c>
      <c r="AM1329" s="6" t="str">
        <f t="shared" si="349"/>
        <v/>
      </c>
      <c r="AN1329" s="6" t="str">
        <f t="shared" si="350"/>
        <v/>
      </c>
      <c r="AT1329" s="6">
        <f t="shared" si="351"/>
        <v>0</v>
      </c>
      <c r="AU1329" s="6">
        <f t="shared" si="352"/>
        <v>1</v>
      </c>
      <c r="AV1329" s="6" t="str">
        <f t="shared" si="353"/>
        <v/>
      </c>
      <c r="AW1329" s="6" t="str">
        <f t="shared" si="354"/>
        <v/>
      </c>
      <c r="AX1329" s="6">
        <f t="shared" si="355"/>
        <v>0</v>
      </c>
      <c r="AY1329" s="6">
        <f t="shared" si="356"/>
        <v>0</v>
      </c>
      <c r="AZ1329" s="6" t="str">
        <f t="shared" si="357"/>
        <v/>
      </c>
      <c r="BA1329" s="6" t="str">
        <f t="shared" si="358"/>
        <v/>
      </c>
    </row>
    <row r="1330" spans="22:53">
      <c r="V1330" s="6">
        <f t="shared" si="342"/>
        <v>0</v>
      </c>
      <c r="AD1330" s="12"/>
      <c r="AG1330" s="6">
        <f t="shared" si="343"/>
        <v>0</v>
      </c>
      <c r="AH1330" s="6">
        <f t="shared" si="344"/>
        <v>0</v>
      </c>
      <c r="AI1330" s="6" t="str">
        <f t="shared" si="345"/>
        <v/>
      </c>
      <c r="AJ1330" s="6" t="str">
        <f t="shared" si="346"/>
        <v/>
      </c>
      <c r="AK1330" s="6">
        <f t="shared" si="347"/>
        <v>0</v>
      </c>
      <c r="AL1330" s="6">
        <f t="shared" si="348"/>
        <v>0</v>
      </c>
      <c r="AM1330" s="6" t="str">
        <f t="shared" si="349"/>
        <v/>
      </c>
      <c r="AN1330" s="6" t="str">
        <f t="shared" si="350"/>
        <v/>
      </c>
      <c r="AT1330" s="6">
        <f t="shared" si="351"/>
        <v>0</v>
      </c>
      <c r="AU1330" s="6">
        <f t="shared" si="352"/>
        <v>1</v>
      </c>
      <c r="AV1330" s="6" t="str">
        <f t="shared" si="353"/>
        <v/>
      </c>
      <c r="AW1330" s="6" t="str">
        <f t="shared" si="354"/>
        <v/>
      </c>
      <c r="AX1330" s="6">
        <f t="shared" si="355"/>
        <v>0</v>
      </c>
      <c r="AY1330" s="6">
        <f t="shared" si="356"/>
        <v>0</v>
      </c>
      <c r="AZ1330" s="6" t="str">
        <f t="shared" si="357"/>
        <v/>
      </c>
      <c r="BA1330" s="6" t="str">
        <f t="shared" si="358"/>
        <v/>
      </c>
    </row>
    <row r="1331" spans="22:53">
      <c r="V1331" s="6">
        <f t="shared" si="342"/>
        <v>0</v>
      </c>
      <c r="AD1331" s="12"/>
      <c r="AG1331" s="6">
        <f t="shared" si="343"/>
        <v>0</v>
      </c>
      <c r="AH1331" s="6">
        <f t="shared" si="344"/>
        <v>0</v>
      </c>
      <c r="AI1331" s="6" t="str">
        <f t="shared" si="345"/>
        <v/>
      </c>
      <c r="AJ1331" s="6" t="str">
        <f t="shared" si="346"/>
        <v/>
      </c>
      <c r="AK1331" s="6">
        <f t="shared" si="347"/>
        <v>0</v>
      </c>
      <c r="AL1331" s="6">
        <f t="shared" si="348"/>
        <v>0</v>
      </c>
      <c r="AM1331" s="6" t="str">
        <f t="shared" si="349"/>
        <v/>
      </c>
      <c r="AN1331" s="6" t="str">
        <f t="shared" si="350"/>
        <v/>
      </c>
      <c r="AT1331" s="6">
        <f t="shared" si="351"/>
        <v>0</v>
      </c>
      <c r="AU1331" s="6">
        <f t="shared" si="352"/>
        <v>1</v>
      </c>
      <c r="AV1331" s="6" t="str">
        <f t="shared" si="353"/>
        <v/>
      </c>
      <c r="AW1331" s="6" t="str">
        <f t="shared" si="354"/>
        <v/>
      </c>
      <c r="AX1331" s="6">
        <f t="shared" si="355"/>
        <v>0</v>
      </c>
      <c r="AY1331" s="6">
        <f t="shared" si="356"/>
        <v>0</v>
      </c>
      <c r="AZ1331" s="6" t="str">
        <f t="shared" si="357"/>
        <v/>
      </c>
      <c r="BA1331" s="6" t="str">
        <f t="shared" si="358"/>
        <v/>
      </c>
    </row>
    <row r="1332" spans="22:53">
      <c r="V1332" s="6">
        <f t="shared" si="342"/>
        <v>0</v>
      </c>
      <c r="AD1332" s="12"/>
      <c r="AG1332" s="6">
        <f t="shared" si="343"/>
        <v>0</v>
      </c>
      <c r="AH1332" s="6">
        <f t="shared" si="344"/>
        <v>0</v>
      </c>
      <c r="AI1332" s="6" t="str">
        <f t="shared" si="345"/>
        <v/>
      </c>
      <c r="AJ1332" s="6" t="str">
        <f t="shared" si="346"/>
        <v/>
      </c>
      <c r="AK1332" s="6">
        <f t="shared" si="347"/>
        <v>0</v>
      </c>
      <c r="AL1332" s="6">
        <f t="shared" si="348"/>
        <v>0</v>
      </c>
      <c r="AM1332" s="6" t="str">
        <f t="shared" si="349"/>
        <v/>
      </c>
      <c r="AN1332" s="6" t="str">
        <f t="shared" si="350"/>
        <v/>
      </c>
      <c r="AT1332" s="6">
        <f t="shared" si="351"/>
        <v>0</v>
      </c>
      <c r="AU1332" s="6">
        <f t="shared" si="352"/>
        <v>1</v>
      </c>
      <c r="AV1332" s="6" t="str">
        <f t="shared" si="353"/>
        <v/>
      </c>
      <c r="AW1332" s="6" t="str">
        <f t="shared" si="354"/>
        <v/>
      </c>
      <c r="AX1332" s="6">
        <f t="shared" si="355"/>
        <v>0</v>
      </c>
      <c r="AY1332" s="6">
        <f t="shared" si="356"/>
        <v>0</v>
      </c>
      <c r="AZ1332" s="6" t="str">
        <f t="shared" si="357"/>
        <v/>
      </c>
      <c r="BA1332" s="6" t="str">
        <f t="shared" si="358"/>
        <v/>
      </c>
    </row>
    <row r="1333" spans="22:53">
      <c r="V1333" s="6">
        <f t="shared" si="342"/>
        <v>0</v>
      </c>
      <c r="AD1333" s="12"/>
      <c r="AG1333" s="6">
        <f t="shared" si="343"/>
        <v>0</v>
      </c>
      <c r="AH1333" s="6">
        <f t="shared" si="344"/>
        <v>0</v>
      </c>
      <c r="AI1333" s="6" t="str">
        <f t="shared" si="345"/>
        <v/>
      </c>
      <c r="AJ1333" s="6" t="str">
        <f t="shared" si="346"/>
        <v/>
      </c>
      <c r="AK1333" s="6">
        <f t="shared" si="347"/>
        <v>0</v>
      </c>
      <c r="AL1333" s="6">
        <f t="shared" si="348"/>
        <v>0</v>
      </c>
      <c r="AM1333" s="6" t="str">
        <f t="shared" si="349"/>
        <v/>
      </c>
      <c r="AN1333" s="6" t="str">
        <f t="shared" si="350"/>
        <v/>
      </c>
      <c r="AT1333" s="6">
        <f t="shared" si="351"/>
        <v>0</v>
      </c>
      <c r="AU1333" s="6">
        <f t="shared" si="352"/>
        <v>1</v>
      </c>
      <c r="AV1333" s="6" t="str">
        <f t="shared" si="353"/>
        <v/>
      </c>
      <c r="AW1333" s="6" t="str">
        <f t="shared" si="354"/>
        <v/>
      </c>
      <c r="AX1333" s="6">
        <f t="shared" si="355"/>
        <v>0</v>
      </c>
      <c r="AY1333" s="6">
        <f t="shared" si="356"/>
        <v>0</v>
      </c>
      <c r="AZ1333" s="6" t="str">
        <f t="shared" si="357"/>
        <v/>
      </c>
      <c r="BA1333" s="6" t="str">
        <f t="shared" si="358"/>
        <v/>
      </c>
    </row>
    <row r="1334" spans="22:53">
      <c r="V1334" s="6">
        <f t="shared" si="342"/>
        <v>0</v>
      </c>
      <c r="AD1334" s="12"/>
      <c r="AG1334" s="6">
        <f t="shared" si="343"/>
        <v>0</v>
      </c>
      <c r="AH1334" s="6">
        <f t="shared" si="344"/>
        <v>0</v>
      </c>
      <c r="AI1334" s="6" t="str">
        <f t="shared" si="345"/>
        <v/>
      </c>
      <c r="AJ1334" s="6" t="str">
        <f t="shared" si="346"/>
        <v/>
      </c>
      <c r="AK1334" s="6">
        <f t="shared" si="347"/>
        <v>0</v>
      </c>
      <c r="AL1334" s="6">
        <f t="shared" si="348"/>
        <v>0</v>
      </c>
      <c r="AM1334" s="6" t="str">
        <f t="shared" si="349"/>
        <v/>
      </c>
      <c r="AN1334" s="6" t="str">
        <f t="shared" si="350"/>
        <v/>
      </c>
      <c r="AT1334" s="6">
        <f t="shared" si="351"/>
        <v>0</v>
      </c>
      <c r="AU1334" s="6">
        <f t="shared" si="352"/>
        <v>1</v>
      </c>
      <c r="AV1334" s="6" t="str">
        <f t="shared" si="353"/>
        <v/>
      </c>
      <c r="AW1334" s="6" t="str">
        <f t="shared" si="354"/>
        <v/>
      </c>
      <c r="AX1334" s="6">
        <f t="shared" si="355"/>
        <v>0</v>
      </c>
      <c r="AY1334" s="6">
        <f t="shared" si="356"/>
        <v>0</v>
      </c>
      <c r="AZ1334" s="6" t="str">
        <f t="shared" si="357"/>
        <v/>
      </c>
      <c r="BA1334" s="6" t="str">
        <f t="shared" si="358"/>
        <v/>
      </c>
    </row>
    <row r="1335" spans="22:53">
      <c r="V1335" s="6">
        <f t="shared" si="342"/>
        <v>0</v>
      </c>
      <c r="AD1335" s="12"/>
      <c r="AG1335" s="6">
        <f t="shared" si="343"/>
        <v>0</v>
      </c>
      <c r="AH1335" s="6">
        <f t="shared" si="344"/>
        <v>0</v>
      </c>
      <c r="AI1335" s="6" t="str">
        <f t="shared" si="345"/>
        <v/>
      </c>
      <c r="AJ1335" s="6" t="str">
        <f t="shared" si="346"/>
        <v/>
      </c>
      <c r="AK1335" s="6">
        <f t="shared" si="347"/>
        <v>0</v>
      </c>
      <c r="AL1335" s="6">
        <f t="shared" si="348"/>
        <v>0</v>
      </c>
      <c r="AM1335" s="6" t="str">
        <f t="shared" si="349"/>
        <v/>
      </c>
      <c r="AN1335" s="6" t="str">
        <f t="shared" si="350"/>
        <v/>
      </c>
      <c r="AT1335" s="6">
        <f t="shared" si="351"/>
        <v>0</v>
      </c>
      <c r="AU1335" s="6">
        <f t="shared" si="352"/>
        <v>1</v>
      </c>
      <c r="AV1335" s="6" t="str">
        <f t="shared" si="353"/>
        <v/>
      </c>
      <c r="AW1335" s="6" t="str">
        <f t="shared" si="354"/>
        <v/>
      </c>
      <c r="AX1335" s="6">
        <f t="shared" si="355"/>
        <v>0</v>
      </c>
      <c r="AY1335" s="6">
        <f t="shared" si="356"/>
        <v>0</v>
      </c>
      <c r="AZ1335" s="6" t="str">
        <f t="shared" si="357"/>
        <v/>
      </c>
      <c r="BA1335" s="6" t="str">
        <f t="shared" si="358"/>
        <v/>
      </c>
    </row>
    <row r="1336" spans="22:53">
      <c r="V1336" s="6">
        <f t="shared" si="342"/>
        <v>0</v>
      </c>
      <c r="AD1336" s="12"/>
      <c r="AG1336" s="6">
        <f t="shared" si="343"/>
        <v>0</v>
      </c>
      <c r="AH1336" s="6">
        <f t="shared" si="344"/>
        <v>0</v>
      </c>
      <c r="AI1336" s="6" t="str">
        <f t="shared" si="345"/>
        <v/>
      </c>
      <c r="AJ1336" s="6" t="str">
        <f t="shared" si="346"/>
        <v/>
      </c>
      <c r="AK1336" s="6">
        <f t="shared" si="347"/>
        <v>0</v>
      </c>
      <c r="AL1336" s="6">
        <f t="shared" si="348"/>
        <v>0</v>
      </c>
      <c r="AM1336" s="6" t="str">
        <f t="shared" si="349"/>
        <v/>
      </c>
      <c r="AN1336" s="6" t="str">
        <f t="shared" si="350"/>
        <v/>
      </c>
      <c r="AT1336" s="6">
        <f t="shared" si="351"/>
        <v>0</v>
      </c>
      <c r="AU1336" s="6">
        <f t="shared" si="352"/>
        <v>1</v>
      </c>
      <c r="AV1336" s="6" t="str">
        <f t="shared" si="353"/>
        <v/>
      </c>
      <c r="AW1336" s="6" t="str">
        <f t="shared" si="354"/>
        <v/>
      </c>
      <c r="AX1336" s="6">
        <f t="shared" si="355"/>
        <v>0</v>
      </c>
      <c r="AY1336" s="6">
        <f t="shared" si="356"/>
        <v>0</v>
      </c>
      <c r="AZ1336" s="6" t="str">
        <f t="shared" si="357"/>
        <v/>
      </c>
      <c r="BA1336" s="6" t="str">
        <f t="shared" si="358"/>
        <v/>
      </c>
    </row>
    <row r="1337" spans="22:53">
      <c r="V1337" s="6">
        <f t="shared" si="342"/>
        <v>0</v>
      </c>
      <c r="AD1337" s="12"/>
      <c r="AG1337" s="6">
        <f t="shared" si="343"/>
        <v>0</v>
      </c>
      <c r="AH1337" s="6">
        <f t="shared" si="344"/>
        <v>0</v>
      </c>
      <c r="AI1337" s="6" t="str">
        <f t="shared" si="345"/>
        <v/>
      </c>
      <c r="AJ1337" s="6" t="str">
        <f t="shared" si="346"/>
        <v/>
      </c>
      <c r="AK1337" s="6">
        <f t="shared" si="347"/>
        <v>0</v>
      </c>
      <c r="AL1337" s="6">
        <f t="shared" si="348"/>
        <v>0</v>
      </c>
      <c r="AM1337" s="6" t="str">
        <f t="shared" si="349"/>
        <v/>
      </c>
      <c r="AN1337" s="6" t="str">
        <f t="shared" si="350"/>
        <v/>
      </c>
      <c r="AT1337" s="6">
        <f t="shared" si="351"/>
        <v>0</v>
      </c>
      <c r="AU1337" s="6">
        <f t="shared" si="352"/>
        <v>1</v>
      </c>
      <c r="AV1337" s="6" t="str">
        <f t="shared" si="353"/>
        <v/>
      </c>
      <c r="AW1337" s="6" t="str">
        <f t="shared" si="354"/>
        <v/>
      </c>
      <c r="AX1337" s="6">
        <f t="shared" si="355"/>
        <v>0</v>
      </c>
      <c r="AY1337" s="6">
        <f t="shared" si="356"/>
        <v>0</v>
      </c>
      <c r="AZ1337" s="6" t="str">
        <f t="shared" si="357"/>
        <v/>
      </c>
      <c r="BA1337" s="6" t="str">
        <f t="shared" si="358"/>
        <v/>
      </c>
    </row>
    <row r="1338" spans="22:53">
      <c r="V1338" s="6">
        <f t="shared" si="342"/>
        <v>0</v>
      </c>
      <c r="AD1338" s="12"/>
      <c r="AG1338" s="6">
        <f t="shared" si="343"/>
        <v>0</v>
      </c>
      <c r="AH1338" s="6">
        <f t="shared" si="344"/>
        <v>0</v>
      </c>
      <c r="AI1338" s="6" t="str">
        <f t="shared" si="345"/>
        <v/>
      </c>
      <c r="AJ1338" s="6" t="str">
        <f t="shared" si="346"/>
        <v/>
      </c>
      <c r="AK1338" s="6">
        <f t="shared" si="347"/>
        <v>0</v>
      </c>
      <c r="AL1338" s="6">
        <f t="shared" si="348"/>
        <v>0</v>
      </c>
      <c r="AM1338" s="6" t="str">
        <f t="shared" si="349"/>
        <v/>
      </c>
      <c r="AN1338" s="6" t="str">
        <f t="shared" si="350"/>
        <v/>
      </c>
      <c r="AT1338" s="6">
        <f t="shared" si="351"/>
        <v>0</v>
      </c>
      <c r="AU1338" s="6">
        <f t="shared" si="352"/>
        <v>1</v>
      </c>
      <c r="AV1338" s="6" t="str">
        <f t="shared" si="353"/>
        <v/>
      </c>
      <c r="AW1338" s="6" t="str">
        <f t="shared" si="354"/>
        <v/>
      </c>
      <c r="AX1338" s="6">
        <f t="shared" si="355"/>
        <v>0</v>
      </c>
      <c r="AY1338" s="6">
        <f t="shared" si="356"/>
        <v>0</v>
      </c>
      <c r="AZ1338" s="6" t="str">
        <f t="shared" si="357"/>
        <v/>
      </c>
      <c r="BA1338" s="6" t="str">
        <f t="shared" si="358"/>
        <v/>
      </c>
    </row>
    <row r="1339" spans="22:53">
      <c r="V1339" s="6">
        <f t="shared" si="342"/>
        <v>0</v>
      </c>
      <c r="AD1339" s="12"/>
      <c r="AG1339" s="6">
        <f t="shared" si="343"/>
        <v>0</v>
      </c>
      <c r="AH1339" s="6">
        <f t="shared" si="344"/>
        <v>0</v>
      </c>
      <c r="AI1339" s="6" t="str">
        <f t="shared" si="345"/>
        <v/>
      </c>
      <c r="AJ1339" s="6" t="str">
        <f t="shared" si="346"/>
        <v/>
      </c>
      <c r="AK1339" s="6">
        <f t="shared" si="347"/>
        <v>0</v>
      </c>
      <c r="AL1339" s="6">
        <f t="shared" si="348"/>
        <v>0</v>
      </c>
      <c r="AM1339" s="6" t="str">
        <f t="shared" si="349"/>
        <v/>
      </c>
      <c r="AN1339" s="6" t="str">
        <f t="shared" si="350"/>
        <v/>
      </c>
      <c r="AT1339" s="6">
        <f t="shared" si="351"/>
        <v>0</v>
      </c>
      <c r="AU1339" s="6">
        <f t="shared" si="352"/>
        <v>1</v>
      </c>
      <c r="AV1339" s="6" t="str">
        <f t="shared" si="353"/>
        <v/>
      </c>
      <c r="AW1339" s="6" t="str">
        <f t="shared" si="354"/>
        <v/>
      </c>
      <c r="AX1339" s="6">
        <f t="shared" si="355"/>
        <v>0</v>
      </c>
      <c r="AY1339" s="6">
        <f t="shared" si="356"/>
        <v>0</v>
      </c>
      <c r="AZ1339" s="6" t="str">
        <f t="shared" si="357"/>
        <v/>
      </c>
      <c r="BA1339" s="6" t="str">
        <f t="shared" si="358"/>
        <v/>
      </c>
    </row>
    <row r="1340" spans="22:53">
      <c r="V1340" s="6">
        <f t="shared" si="342"/>
        <v>0</v>
      </c>
      <c r="AD1340" s="12"/>
      <c r="AG1340" s="6">
        <f t="shared" si="343"/>
        <v>0</v>
      </c>
      <c r="AH1340" s="6">
        <f t="shared" si="344"/>
        <v>0</v>
      </c>
      <c r="AI1340" s="6" t="str">
        <f t="shared" si="345"/>
        <v/>
      </c>
      <c r="AJ1340" s="6" t="str">
        <f t="shared" si="346"/>
        <v/>
      </c>
      <c r="AK1340" s="6">
        <f t="shared" si="347"/>
        <v>0</v>
      </c>
      <c r="AL1340" s="6">
        <f t="shared" si="348"/>
        <v>0</v>
      </c>
      <c r="AM1340" s="6" t="str">
        <f t="shared" si="349"/>
        <v/>
      </c>
      <c r="AN1340" s="6" t="str">
        <f t="shared" si="350"/>
        <v/>
      </c>
      <c r="AT1340" s="6">
        <f t="shared" si="351"/>
        <v>0</v>
      </c>
      <c r="AU1340" s="6">
        <f t="shared" si="352"/>
        <v>1</v>
      </c>
      <c r="AV1340" s="6" t="str">
        <f t="shared" si="353"/>
        <v/>
      </c>
      <c r="AW1340" s="6" t="str">
        <f t="shared" si="354"/>
        <v/>
      </c>
      <c r="AX1340" s="6">
        <f t="shared" si="355"/>
        <v>0</v>
      </c>
      <c r="AY1340" s="6">
        <f t="shared" si="356"/>
        <v>0</v>
      </c>
      <c r="AZ1340" s="6" t="str">
        <f t="shared" si="357"/>
        <v/>
      </c>
      <c r="BA1340" s="6" t="str">
        <f t="shared" si="358"/>
        <v/>
      </c>
    </row>
    <row r="1341" spans="22:53">
      <c r="V1341" s="6">
        <f t="shared" si="342"/>
        <v>0</v>
      </c>
      <c r="AD1341" s="12"/>
      <c r="AG1341" s="6">
        <f t="shared" si="343"/>
        <v>0</v>
      </c>
      <c r="AH1341" s="6">
        <f t="shared" si="344"/>
        <v>0</v>
      </c>
      <c r="AI1341" s="6" t="str">
        <f t="shared" si="345"/>
        <v/>
      </c>
      <c r="AJ1341" s="6" t="str">
        <f t="shared" si="346"/>
        <v/>
      </c>
      <c r="AK1341" s="6">
        <f t="shared" si="347"/>
        <v>0</v>
      </c>
      <c r="AL1341" s="6">
        <f t="shared" si="348"/>
        <v>0</v>
      </c>
      <c r="AM1341" s="6" t="str">
        <f t="shared" si="349"/>
        <v/>
      </c>
      <c r="AN1341" s="6" t="str">
        <f t="shared" si="350"/>
        <v/>
      </c>
      <c r="AT1341" s="6">
        <f t="shared" si="351"/>
        <v>0</v>
      </c>
      <c r="AU1341" s="6">
        <f t="shared" si="352"/>
        <v>1</v>
      </c>
      <c r="AV1341" s="6" t="str">
        <f t="shared" si="353"/>
        <v/>
      </c>
      <c r="AW1341" s="6" t="str">
        <f t="shared" si="354"/>
        <v/>
      </c>
      <c r="AX1341" s="6">
        <f t="shared" si="355"/>
        <v>0</v>
      </c>
      <c r="AY1341" s="6">
        <f t="shared" si="356"/>
        <v>0</v>
      </c>
      <c r="AZ1341" s="6" t="str">
        <f t="shared" si="357"/>
        <v/>
      </c>
      <c r="BA1341" s="6" t="str">
        <f t="shared" si="358"/>
        <v/>
      </c>
    </row>
    <row r="1342" spans="22:53">
      <c r="V1342" s="6">
        <f t="shared" si="342"/>
        <v>0</v>
      </c>
      <c r="AD1342" s="12"/>
      <c r="AG1342" s="6">
        <f t="shared" si="343"/>
        <v>0</v>
      </c>
      <c r="AH1342" s="6">
        <f t="shared" si="344"/>
        <v>0</v>
      </c>
      <c r="AI1342" s="6" t="str">
        <f t="shared" si="345"/>
        <v/>
      </c>
      <c r="AJ1342" s="6" t="str">
        <f t="shared" si="346"/>
        <v/>
      </c>
      <c r="AK1342" s="6">
        <f t="shared" si="347"/>
        <v>0</v>
      </c>
      <c r="AL1342" s="6">
        <f t="shared" si="348"/>
        <v>0</v>
      </c>
      <c r="AM1342" s="6" t="str">
        <f t="shared" si="349"/>
        <v/>
      </c>
      <c r="AN1342" s="6" t="str">
        <f t="shared" si="350"/>
        <v/>
      </c>
      <c r="AT1342" s="6">
        <f t="shared" si="351"/>
        <v>0</v>
      </c>
      <c r="AU1342" s="6">
        <f t="shared" si="352"/>
        <v>1</v>
      </c>
      <c r="AV1342" s="6" t="str">
        <f t="shared" si="353"/>
        <v/>
      </c>
      <c r="AW1342" s="6" t="str">
        <f t="shared" si="354"/>
        <v/>
      </c>
      <c r="AX1342" s="6">
        <f t="shared" si="355"/>
        <v>0</v>
      </c>
      <c r="AY1342" s="6">
        <f t="shared" si="356"/>
        <v>0</v>
      </c>
      <c r="AZ1342" s="6" t="str">
        <f t="shared" si="357"/>
        <v/>
      </c>
      <c r="BA1342" s="6" t="str">
        <f t="shared" si="358"/>
        <v/>
      </c>
    </row>
    <row r="1343" spans="22:53">
      <c r="V1343" s="6">
        <f t="shared" si="342"/>
        <v>0</v>
      </c>
      <c r="AD1343" s="12"/>
      <c r="AG1343" s="6">
        <f t="shared" si="343"/>
        <v>0</v>
      </c>
      <c r="AH1343" s="6">
        <f t="shared" si="344"/>
        <v>0</v>
      </c>
      <c r="AI1343" s="6" t="str">
        <f t="shared" si="345"/>
        <v/>
      </c>
      <c r="AJ1343" s="6" t="str">
        <f t="shared" si="346"/>
        <v/>
      </c>
      <c r="AK1343" s="6">
        <f t="shared" si="347"/>
        <v>0</v>
      </c>
      <c r="AL1343" s="6">
        <f t="shared" si="348"/>
        <v>0</v>
      </c>
      <c r="AM1343" s="6" t="str">
        <f t="shared" si="349"/>
        <v/>
      </c>
      <c r="AN1343" s="6" t="str">
        <f t="shared" si="350"/>
        <v/>
      </c>
      <c r="AT1343" s="6">
        <f t="shared" si="351"/>
        <v>0</v>
      </c>
      <c r="AU1343" s="6">
        <f t="shared" si="352"/>
        <v>1</v>
      </c>
      <c r="AV1343" s="6" t="str">
        <f t="shared" si="353"/>
        <v/>
      </c>
      <c r="AW1343" s="6" t="str">
        <f t="shared" si="354"/>
        <v/>
      </c>
      <c r="AX1343" s="6">
        <f t="shared" si="355"/>
        <v>0</v>
      </c>
      <c r="AY1343" s="6">
        <f t="shared" si="356"/>
        <v>0</v>
      </c>
      <c r="AZ1343" s="6" t="str">
        <f t="shared" si="357"/>
        <v/>
      </c>
      <c r="BA1343" s="6" t="str">
        <f t="shared" si="358"/>
        <v/>
      </c>
    </row>
    <row r="1344" spans="22:53">
      <c r="V1344" s="6">
        <f t="shared" si="342"/>
        <v>0</v>
      </c>
      <c r="AD1344" s="12"/>
      <c r="AG1344" s="6">
        <f t="shared" si="343"/>
        <v>0</v>
      </c>
      <c r="AH1344" s="6">
        <f t="shared" si="344"/>
        <v>0</v>
      </c>
      <c r="AI1344" s="6" t="str">
        <f t="shared" si="345"/>
        <v/>
      </c>
      <c r="AJ1344" s="6" t="str">
        <f t="shared" si="346"/>
        <v/>
      </c>
      <c r="AK1344" s="6">
        <f t="shared" si="347"/>
        <v>0</v>
      </c>
      <c r="AL1344" s="6">
        <f t="shared" si="348"/>
        <v>0</v>
      </c>
      <c r="AM1344" s="6" t="str">
        <f t="shared" si="349"/>
        <v/>
      </c>
      <c r="AN1344" s="6" t="str">
        <f t="shared" si="350"/>
        <v/>
      </c>
      <c r="AT1344" s="6">
        <f t="shared" si="351"/>
        <v>0</v>
      </c>
      <c r="AU1344" s="6">
        <f t="shared" si="352"/>
        <v>1</v>
      </c>
      <c r="AV1344" s="6" t="str">
        <f t="shared" si="353"/>
        <v/>
      </c>
      <c r="AW1344" s="6" t="str">
        <f t="shared" si="354"/>
        <v/>
      </c>
      <c r="AX1344" s="6">
        <f t="shared" si="355"/>
        <v>0</v>
      </c>
      <c r="AY1344" s="6">
        <f t="shared" si="356"/>
        <v>0</v>
      </c>
      <c r="AZ1344" s="6" t="str">
        <f t="shared" si="357"/>
        <v/>
      </c>
      <c r="BA1344" s="6" t="str">
        <f t="shared" si="358"/>
        <v/>
      </c>
    </row>
    <row r="1345" spans="22:53">
      <c r="V1345" s="6">
        <f t="shared" si="342"/>
        <v>0</v>
      </c>
      <c r="AD1345" s="12"/>
      <c r="AG1345" s="6">
        <f t="shared" si="343"/>
        <v>0</v>
      </c>
      <c r="AH1345" s="6">
        <f t="shared" si="344"/>
        <v>0</v>
      </c>
      <c r="AI1345" s="6" t="str">
        <f t="shared" si="345"/>
        <v/>
      </c>
      <c r="AJ1345" s="6" t="str">
        <f t="shared" si="346"/>
        <v/>
      </c>
      <c r="AK1345" s="6">
        <f t="shared" si="347"/>
        <v>0</v>
      </c>
      <c r="AL1345" s="6">
        <f t="shared" si="348"/>
        <v>0</v>
      </c>
      <c r="AM1345" s="6" t="str">
        <f t="shared" si="349"/>
        <v/>
      </c>
      <c r="AN1345" s="6" t="str">
        <f t="shared" si="350"/>
        <v/>
      </c>
      <c r="AT1345" s="6">
        <f t="shared" si="351"/>
        <v>0</v>
      </c>
      <c r="AU1345" s="6">
        <f t="shared" si="352"/>
        <v>1</v>
      </c>
      <c r="AV1345" s="6" t="str">
        <f t="shared" si="353"/>
        <v/>
      </c>
      <c r="AW1345" s="6" t="str">
        <f t="shared" si="354"/>
        <v/>
      </c>
      <c r="AX1345" s="6">
        <f t="shared" si="355"/>
        <v>0</v>
      </c>
      <c r="AY1345" s="6">
        <f t="shared" si="356"/>
        <v>0</v>
      </c>
      <c r="AZ1345" s="6" t="str">
        <f t="shared" si="357"/>
        <v/>
      </c>
      <c r="BA1345" s="6" t="str">
        <f t="shared" si="358"/>
        <v/>
      </c>
    </row>
    <row r="1346" spans="22:53">
      <c r="V1346" s="6">
        <f t="shared" si="342"/>
        <v>0</v>
      </c>
      <c r="AD1346" s="12"/>
      <c r="AG1346" s="6">
        <f t="shared" si="343"/>
        <v>0</v>
      </c>
      <c r="AH1346" s="6">
        <f t="shared" si="344"/>
        <v>0</v>
      </c>
      <c r="AI1346" s="6" t="str">
        <f t="shared" si="345"/>
        <v/>
      </c>
      <c r="AJ1346" s="6" t="str">
        <f t="shared" si="346"/>
        <v/>
      </c>
      <c r="AK1346" s="6">
        <f t="shared" si="347"/>
        <v>0</v>
      </c>
      <c r="AL1346" s="6">
        <f t="shared" si="348"/>
        <v>0</v>
      </c>
      <c r="AM1346" s="6" t="str">
        <f t="shared" si="349"/>
        <v/>
      </c>
      <c r="AN1346" s="6" t="str">
        <f t="shared" si="350"/>
        <v/>
      </c>
      <c r="AT1346" s="6">
        <f t="shared" si="351"/>
        <v>0</v>
      </c>
      <c r="AU1346" s="6">
        <f t="shared" si="352"/>
        <v>1</v>
      </c>
      <c r="AV1346" s="6" t="str">
        <f t="shared" si="353"/>
        <v/>
      </c>
      <c r="AW1346" s="6" t="str">
        <f t="shared" si="354"/>
        <v/>
      </c>
      <c r="AX1346" s="6">
        <f t="shared" si="355"/>
        <v>0</v>
      </c>
      <c r="AY1346" s="6">
        <f t="shared" si="356"/>
        <v>0</v>
      </c>
      <c r="AZ1346" s="6" t="str">
        <f t="shared" si="357"/>
        <v/>
      </c>
      <c r="BA1346" s="6" t="str">
        <f t="shared" si="358"/>
        <v/>
      </c>
    </row>
    <row r="1347" spans="22:53">
      <c r="V1347" s="6">
        <f t="shared" si="342"/>
        <v>0</v>
      </c>
      <c r="AD1347" s="12"/>
      <c r="AG1347" s="6">
        <f t="shared" si="343"/>
        <v>0</v>
      </c>
      <c r="AH1347" s="6">
        <f t="shared" si="344"/>
        <v>0</v>
      </c>
      <c r="AI1347" s="6" t="str">
        <f t="shared" si="345"/>
        <v/>
      </c>
      <c r="AJ1347" s="6" t="str">
        <f t="shared" si="346"/>
        <v/>
      </c>
      <c r="AK1347" s="6">
        <f t="shared" si="347"/>
        <v>0</v>
      </c>
      <c r="AL1347" s="6">
        <f t="shared" si="348"/>
        <v>0</v>
      </c>
      <c r="AM1347" s="6" t="str">
        <f t="shared" si="349"/>
        <v/>
      </c>
      <c r="AN1347" s="6" t="str">
        <f t="shared" si="350"/>
        <v/>
      </c>
      <c r="AT1347" s="6">
        <f t="shared" si="351"/>
        <v>0</v>
      </c>
      <c r="AU1347" s="6">
        <f t="shared" si="352"/>
        <v>1</v>
      </c>
      <c r="AV1347" s="6" t="str">
        <f t="shared" si="353"/>
        <v/>
      </c>
      <c r="AW1347" s="6" t="str">
        <f t="shared" si="354"/>
        <v/>
      </c>
      <c r="AX1347" s="6">
        <f t="shared" si="355"/>
        <v>0</v>
      </c>
      <c r="AY1347" s="6">
        <f t="shared" si="356"/>
        <v>0</v>
      </c>
      <c r="AZ1347" s="6" t="str">
        <f t="shared" si="357"/>
        <v/>
      </c>
      <c r="BA1347" s="6" t="str">
        <f t="shared" si="358"/>
        <v/>
      </c>
    </row>
    <row r="1348" spans="22:53">
      <c r="V1348" s="6">
        <f t="shared" si="342"/>
        <v>0</v>
      </c>
      <c r="AD1348" s="12"/>
      <c r="AG1348" s="6">
        <f t="shared" si="343"/>
        <v>0</v>
      </c>
      <c r="AH1348" s="6">
        <f t="shared" si="344"/>
        <v>0</v>
      </c>
      <c r="AI1348" s="6" t="str">
        <f t="shared" si="345"/>
        <v/>
      </c>
      <c r="AJ1348" s="6" t="str">
        <f t="shared" si="346"/>
        <v/>
      </c>
      <c r="AK1348" s="6">
        <f t="shared" si="347"/>
        <v>0</v>
      </c>
      <c r="AL1348" s="6">
        <f t="shared" si="348"/>
        <v>0</v>
      </c>
      <c r="AM1348" s="6" t="str">
        <f t="shared" si="349"/>
        <v/>
      </c>
      <c r="AN1348" s="6" t="str">
        <f t="shared" si="350"/>
        <v/>
      </c>
      <c r="AT1348" s="6">
        <f t="shared" si="351"/>
        <v>0</v>
      </c>
      <c r="AU1348" s="6">
        <f t="shared" si="352"/>
        <v>1</v>
      </c>
      <c r="AV1348" s="6" t="str">
        <f t="shared" si="353"/>
        <v/>
      </c>
      <c r="AW1348" s="6" t="str">
        <f t="shared" si="354"/>
        <v/>
      </c>
      <c r="AX1348" s="6">
        <f t="shared" si="355"/>
        <v>0</v>
      </c>
      <c r="AY1348" s="6">
        <f t="shared" si="356"/>
        <v>0</v>
      </c>
      <c r="AZ1348" s="6" t="str">
        <f t="shared" si="357"/>
        <v/>
      </c>
      <c r="BA1348" s="6" t="str">
        <f t="shared" si="358"/>
        <v/>
      </c>
    </row>
    <row r="1349" spans="22:53">
      <c r="V1349" s="6">
        <f t="shared" si="342"/>
        <v>0</v>
      </c>
      <c r="AD1349" s="12"/>
      <c r="AG1349" s="6">
        <f t="shared" si="343"/>
        <v>0</v>
      </c>
      <c r="AH1349" s="6">
        <f t="shared" si="344"/>
        <v>0</v>
      </c>
      <c r="AI1349" s="6" t="str">
        <f t="shared" si="345"/>
        <v/>
      </c>
      <c r="AJ1349" s="6" t="str">
        <f t="shared" si="346"/>
        <v/>
      </c>
      <c r="AK1349" s="6">
        <f t="shared" si="347"/>
        <v>0</v>
      </c>
      <c r="AL1349" s="6">
        <f t="shared" si="348"/>
        <v>0</v>
      </c>
      <c r="AM1349" s="6" t="str">
        <f t="shared" si="349"/>
        <v/>
      </c>
      <c r="AN1349" s="6" t="str">
        <f t="shared" si="350"/>
        <v/>
      </c>
      <c r="AT1349" s="6">
        <f t="shared" si="351"/>
        <v>0</v>
      </c>
      <c r="AU1349" s="6">
        <f t="shared" si="352"/>
        <v>1</v>
      </c>
      <c r="AV1349" s="6" t="str">
        <f t="shared" si="353"/>
        <v/>
      </c>
      <c r="AW1349" s="6" t="str">
        <f t="shared" si="354"/>
        <v/>
      </c>
      <c r="AX1349" s="6">
        <f t="shared" si="355"/>
        <v>0</v>
      </c>
      <c r="AY1349" s="6">
        <f t="shared" si="356"/>
        <v>0</v>
      </c>
      <c r="AZ1349" s="6" t="str">
        <f t="shared" si="357"/>
        <v/>
      </c>
      <c r="BA1349" s="6" t="str">
        <f t="shared" si="358"/>
        <v/>
      </c>
    </row>
    <row r="1350" spans="22:53">
      <c r="V1350" s="6">
        <f t="shared" si="342"/>
        <v>0</v>
      </c>
      <c r="AD1350" s="12"/>
      <c r="AG1350" s="6">
        <f t="shared" si="343"/>
        <v>0</v>
      </c>
      <c r="AH1350" s="6">
        <f t="shared" si="344"/>
        <v>0</v>
      </c>
      <c r="AI1350" s="6" t="str">
        <f t="shared" si="345"/>
        <v/>
      </c>
      <c r="AJ1350" s="6" t="str">
        <f t="shared" si="346"/>
        <v/>
      </c>
      <c r="AK1350" s="6">
        <f t="shared" si="347"/>
        <v>0</v>
      </c>
      <c r="AL1350" s="6">
        <f t="shared" si="348"/>
        <v>0</v>
      </c>
      <c r="AM1350" s="6" t="str">
        <f t="shared" si="349"/>
        <v/>
      </c>
      <c r="AN1350" s="6" t="str">
        <f t="shared" si="350"/>
        <v/>
      </c>
      <c r="AT1350" s="6">
        <f t="shared" si="351"/>
        <v>0</v>
      </c>
      <c r="AU1350" s="6">
        <f t="shared" si="352"/>
        <v>1</v>
      </c>
      <c r="AV1350" s="6" t="str">
        <f t="shared" si="353"/>
        <v/>
      </c>
      <c r="AW1350" s="6" t="str">
        <f t="shared" si="354"/>
        <v/>
      </c>
      <c r="AX1350" s="6">
        <f t="shared" si="355"/>
        <v>0</v>
      </c>
      <c r="AY1350" s="6">
        <f t="shared" si="356"/>
        <v>0</v>
      </c>
      <c r="AZ1350" s="6" t="str">
        <f t="shared" si="357"/>
        <v/>
      </c>
      <c r="BA1350" s="6" t="str">
        <f t="shared" si="358"/>
        <v/>
      </c>
    </row>
    <row r="1351" spans="22:53">
      <c r="V1351" s="6">
        <f t="shared" si="342"/>
        <v>0</v>
      </c>
      <c r="AD1351" s="12"/>
      <c r="AG1351" s="6">
        <f t="shared" si="343"/>
        <v>0</v>
      </c>
      <c r="AH1351" s="6">
        <f t="shared" si="344"/>
        <v>0</v>
      </c>
      <c r="AI1351" s="6" t="str">
        <f t="shared" si="345"/>
        <v/>
      </c>
      <c r="AJ1351" s="6" t="str">
        <f t="shared" si="346"/>
        <v/>
      </c>
      <c r="AK1351" s="6">
        <f t="shared" si="347"/>
        <v>0</v>
      </c>
      <c r="AL1351" s="6">
        <f t="shared" si="348"/>
        <v>0</v>
      </c>
      <c r="AM1351" s="6" t="str">
        <f t="shared" si="349"/>
        <v/>
      </c>
      <c r="AN1351" s="6" t="str">
        <f t="shared" si="350"/>
        <v/>
      </c>
      <c r="AT1351" s="6">
        <f t="shared" si="351"/>
        <v>0</v>
      </c>
      <c r="AU1351" s="6">
        <f t="shared" si="352"/>
        <v>1</v>
      </c>
      <c r="AV1351" s="6" t="str">
        <f t="shared" si="353"/>
        <v/>
      </c>
      <c r="AW1351" s="6" t="str">
        <f t="shared" si="354"/>
        <v/>
      </c>
      <c r="AX1351" s="6">
        <f t="shared" si="355"/>
        <v>0</v>
      </c>
      <c r="AY1351" s="6">
        <f t="shared" si="356"/>
        <v>0</v>
      </c>
      <c r="AZ1351" s="6" t="str">
        <f t="shared" si="357"/>
        <v/>
      </c>
      <c r="BA1351" s="6" t="str">
        <f t="shared" si="358"/>
        <v/>
      </c>
    </row>
    <row r="1352" spans="22:53">
      <c r="V1352" s="6">
        <f t="shared" si="342"/>
        <v>0</v>
      </c>
      <c r="AD1352" s="12"/>
      <c r="AG1352" s="6">
        <f t="shared" si="343"/>
        <v>0</v>
      </c>
      <c r="AH1352" s="6">
        <f t="shared" si="344"/>
        <v>0</v>
      </c>
      <c r="AI1352" s="6" t="str">
        <f t="shared" si="345"/>
        <v/>
      </c>
      <c r="AJ1352" s="6" t="str">
        <f t="shared" si="346"/>
        <v/>
      </c>
      <c r="AK1352" s="6">
        <f t="shared" si="347"/>
        <v>0</v>
      </c>
      <c r="AL1352" s="6">
        <f t="shared" si="348"/>
        <v>0</v>
      </c>
      <c r="AM1352" s="6" t="str">
        <f t="shared" si="349"/>
        <v/>
      </c>
      <c r="AN1352" s="6" t="str">
        <f t="shared" si="350"/>
        <v/>
      </c>
      <c r="AT1352" s="6">
        <f t="shared" si="351"/>
        <v>0</v>
      </c>
      <c r="AU1352" s="6">
        <f t="shared" si="352"/>
        <v>1</v>
      </c>
      <c r="AV1352" s="6" t="str">
        <f t="shared" si="353"/>
        <v/>
      </c>
      <c r="AW1352" s="6" t="str">
        <f t="shared" si="354"/>
        <v/>
      </c>
      <c r="AX1352" s="6">
        <f t="shared" si="355"/>
        <v>0</v>
      </c>
      <c r="AY1352" s="6">
        <f t="shared" si="356"/>
        <v>0</v>
      </c>
      <c r="AZ1352" s="6" t="str">
        <f t="shared" si="357"/>
        <v/>
      </c>
      <c r="BA1352" s="6" t="str">
        <f t="shared" si="358"/>
        <v/>
      </c>
    </row>
    <row r="1353" spans="22:53">
      <c r="V1353" s="6">
        <f t="shared" si="342"/>
        <v>0</v>
      </c>
      <c r="AD1353" s="12"/>
      <c r="AG1353" s="6">
        <f t="shared" si="343"/>
        <v>0</v>
      </c>
      <c r="AH1353" s="6">
        <f t="shared" si="344"/>
        <v>0</v>
      </c>
      <c r="AI1353" s="6" t="str">
        <f t="shared" si="345"/>
        <v/>
      </c>
      <c r="AJ1353" s="6" t="str">
        <f t="shared" si="346"/>
        <v/>
      </c>
      <c r="AK1353" s="6">
        <f t="shared" si="347"/>
        <v>0</v>
      </c>
      <c r="AL1353" s="6">
        <f t="shared" si="348"/>
        <v>0</v>
      </c>
      <c r="AM1353" s="6" t="str">
        <f t="shared" si="349"/>
        <v/>
      </c>
      <c r="AN1353" s="6" t="str">
        <f t="shared" si="350"/>
        <v/>
      </c>
      <c r="AT1353" s="6">
        <f t="shared" si="351"/>
        <v>0</v>
      </c>
      <c r="AU1353" s="6">
        <f t="shared" si="352"/>
        <v>1</v>
      </c>
      <c r="AV1353" s="6" t="str">
        <f t="shared" si="353"/>
        <v/>
      </c>
      <c r="AW1353" s="6" t="str">
        <f t="shared" si="354"/>
        <v/>
      </c>
      <c r="AX1353" s="6">
        <f t="shared" si="355"/>
        <v>0</v>
      </c>
      <c r="AY1353" s="6">
        <f t="shared" si="356"/>
        <v>0</v>
      </c>
      <c r="AZ1353" s="6" t="str">
        <f t="shared" si="357"/>
        <v/>
      </c>
      <c r="BA1353" s="6" t="str">
        <f t="shared" si="358"/>
        <v/>
      </c>
    </row>
    <row r="1354" spans="22:53">
      <c r="V1354" s="6">
        <f t="shared" si="342"/>
        <v>0</v>
      </c>
      <c r="AD1354" s="12"/>
      <c r="AG1354" s="6">
        <f t="shared" si="343"/>
        <v>0</v>
      </c>
      <c r="AH1354" s="6">
        <f t="shared" si="344"/>
        <v>0</v>
      </c>
      <c r="AI1354" s="6" t="str">
        <f t="shared" si="345"/>
        <v/>
      </c>
      <c r="AJ1354" s="6" t="str">
        <f t="shared" si="346"/>
        <v/>
      </c>
      <c r="AK1354" s="6">
        <f t="shared" si="347"/>
        <v>0</v>
      </c>
      <c r="AL1354" s="6">
        <f t="shared" si="348"/>
        <v>0</v>
      </c>
      <c r="AM1354" s="6" t="str">
        <f t="shared" si="349"/>
        <v/>
      </c>
      <c r="AN1354" s="6" t="str">
        <f t="shared" si="350"/>
        <v/>
      </c>
      <c r="AT1354" s="6">
        <f t="shared" si="351"/>
        <v>0</v>
      </c>
      <c r="AU1354" s="6">
        <f t="shared" si="352"/>
        <v>1</v>
      </c>
      <c r="AV1354" s="6" t="str">
        <f t="shared" si="353"/>
        <v/>
      </c>
      <c r="AW1354" s="6" t="str">
        <f t="shared" si="354"/>
        <v/>
      </c>
      <c r="AX1354" s="6">
        <f t="shared" si="355"/>
        <v>0</v>
      </c>
      <c r="AY1354" s="6">
        <f t="shared" si="356"/>
        <v>0</v>
      </c>
      <c r="AZ1354" s="6" t="str">
        <f t="shared" si="357"/>
        <v/>
      </c>
      <c r="BA1354" s="6" t="str">
        <f t="shared" si="358"/>
        <v/>
      </c>
    </row>
    <row r="1355" spans="22:53">
      <c r="V1355" s="6">
        <f t="shared" ref="V1355:V1360" si="359">D1355</f>
        <v>0</v>
      </c>
      <c r="AD1355" s="12"/>
      <c r="AG1355" s="6">
        <f t="shared" ref="AG1355:AG1360" si="360">IF(AD1355=AD$4,IF(W1355=$W$4,1,0)+IF(X1355=$X$4,1,0)+IF(Y1355=$Y$4,1,0),0)</f>
        <v>0</v>
      </c>
      <c r="AH1355" s="6">
        <f t="shared" ref="AH1355:AH1360" si="361">IF(AD1355=AD$4,IF(W1355=$W$4,1,0)+IF(Z1355=$Z$4,1,0)+IF(X1355=$X$4,1,0)+IF(Y1355=$Y$4,1,0)+IF(AA1355=$AA$4,1,0)+IF(V1355=$V$4,1,0),0)</f>
        <v>0</v>
      </c>
      <c r="AI1355" s="6" t="str">
        <f t="shared" ref="AI1355:AI1360" si="362">IF(AND(AD1355=AD$4,AG1355=MAX(AG$10:AG$5002)),(J1355-J$4)^2+(K1355-K$4)^2+(L1355-L$4)^2+(M1355-M$4)^2+(N1355-N$4)^2+(O1355-O$4)^2,"")</f>
        <v/>
      </c>
      <c r="AJ1355" s="6" t="str">
        <f t="shared" ref="AJ1355:AJ1360" si="363">IF(AND(AD1355=AD$4,AG1355=MAX(AG$10:AG$5002),AH1355=MAX(AH$10:AH$5002)),(J1355-J$4)^2+(K1355-K$4)^2+(L1355-L$4)^2+(M1355-M$4)^2+(N1355-N$4)^2+(O1355-O$4)^2,"")</f>
        <v/>
      </c>
      <c r="AK1355" s="6">
        <f t="shared" ref="AK1355:AK1360" si="364">IF(AD1355=AD$5,IF(W1355=$W$5,1,0)+IF(X1355=$X$5,1,0)+IF(Y1355=$Y$5,1,0),0)</f>
        <v>0</v>
      </c>
      <c r="AL1355" s="6">
        <f t="shared" ref="AL1355:AL1360" si="365">IF(AD1355=AD$5,IF(W1355=$W$5,1,0)+IF(Z1355=$Z$5,1,0)+IF(X1355=$X$5,1,0)+IF(Y1355=$Y$5,1,0)+IF(AA1355=$AA$5,1,0)+IF(V1355=$V$5,1,0),0)</f>
        <v>0</v>
      </c>
      <c r="AM1355" s="6" t="str">
        <f t="shared" ref="AM1355:AM1360" si="366">IF(AND(AD1355=AD$5,AK1355=MAX(AK$10:AK$5002)),(J1355-J$4)^2+(K1355-K$4)^2+(L1355-L$4)^2+(M1355-M$4)^2+(N1355-N$4)^2+(O1355-O$4)^2,"")</f>
        <v/>
      </c>
      <c r="AN1355" s="6" t="str">
        <f t="shared" ref="AN1355:AN1360" si="367">IF(AND(AD1355=AD$5,AK1355=MAX(AK$10:AK$5002),AL1355=MAX(AL$10:AL$5002)),(J1355-J$4)^2+(K1355-K$4)^2+(L1355-L$4)^2+(M1355-M$4)^2+(N1355-N$4)^2+(O1355-O$4)^2,"")</f>
        <v/>
      </c>
      <c r="AT1355" s="6">
        <f t="shared" ref="AT1355:AT1360" si="368">IF(AND(AB1355=$AB$4,AC1355=$AC$4),IF(W1355=$W$4,1,0)+IF(X1355=$X$4,1,0)+IF(Y1355=$Y$4,1,0),0)</f>
        <v>0</v>
      </c>
      <c r="AU1355" s="6">
        <f t="shared" ref="AU1355:AU1360" si="369">IF(AND(AB1355=$AB$4,AC1355=$AC$4),IF(W1355=$W$4,1,0)+IF(Z1355=$Z$4,1,0)+IF(X1355=$X$4,1,0)+IF(Y1355=$Y$4,1,0)+IF(AA1355=$AA$4,1,0)+IF(V1355=$V$4,1,0),0)</f>
        <v>1</v>
      </c>
      <c r="AV1355" s="6" t="str">
        <f t="shared" ref="AV1355:AV1360" si="370">IF(AND(AB1355=$AB$4,AC1355=$AC$4,AT1355=MAX(AT$10:AT$5002)),(J1355-J$4)^2+(K1355-K$4)^2+(L1355-L$4)^2+(M1355-M$4)^2+(N1355-N$4)^2+(O1355-O$4)^2,"")</f>
        <v/>
      </c>
      <c r="AW1355" s="6" t="str">
        <f t="shared" ref="AW1355:AW1360" si="371">IF(AND(AB1355=$AB$4,AC1355=$AC$4,AT1355=MAX(AT$10:AT$5002),AU1355=MAX(AU$10:AU$5002)),(J1355-J$4)^2+(K1355-K$4)^2+(L1355-L$4)^2+(M1355-M$4)^2+(N1355-N$4)^2+(O1355-O$4)^2,"")</f>
        <v/>
      </c>
      <c r="AX1355" s="6">
        <f t="shared" ref="AX1355:AX1360" si="372">IF(AND(AB1355=$AB$5,AC1355=$AC$5),IF(W1355=$W$5,1,0)+IF(X1355=$X$5,1,0)+IF(Y1355=$Y$5,1,0),0)</f>
        <v>0</v>
      </c>
      <c r="AY1355" s="6">
        <f t="shared" ref="AY1355:AY1360" si="373">IF(AND(AB1355=$AB$5,AC1355=$AC$5),IF(W1355=$W$5,1,0)+IF(Z1355=$Z$5,1,0)+IF(X1355=$X$5,1,0)+IF(Y1355=$Y$5,1,0)+IF(AA1355=$AA$5,1,0)+IF(V1355=$V$5,1,0),0)</f>
        <v>0</v>
      </c>
      <c r="AZ1355" s="6" t="str">
        <f t="shared" ref="AZ1355:AZ1360" si="374">IF(AND(AB1355=$AB$5,AC1355=$AC$5,AX1355=MAX(AX$10:AX$5002)),(J1355-J$4)^2+(K1355-K$4)^2+(L1355-L$4)^2+(M1355-M$4)^2+(N1355-N$4)^2+(O1355-O$4)^2,"")</f>
        <v/>
      </c>
      <c r="BA1355" s="6" t="str">
        <f t="shared" ref="BA1355:BA1360" si="375">IF(AND(AB1355=$AB$5,AC1355=$AC$5,AX1355=MAX(AX$10:AX$5002),AY1355=MAX(AY$10:AY$5002)),(J1355-J$4)^2+(K1355-K$4)^2+(L1355-L$4)^2+(M1355-M$4)^2+(N1355-N$4)^2+(O1355-O$4)^2,"")</f>
        <v/>
      </c>
    </row>
    <row r="1356" spans="22:53">
      <c r="V1356" s="6">
        <f t="shared" si="359"/>
        <v>0</v>
      </c>
      <c r="AD1356" s="12"/>
      <c r="AG1356" s="6">
        <f t="shared" si="360"/>
        <v>0</v>
      </c>
      <c r="AH1356" s="6">
        <f t="shared" si="361"/>
        <v>0</v>
      </c>
      <c r="AI1356" s="6" t="str">
        <f t="shared" si="362"/>
        <v/>
      </c>
      <c r="AJ1356" s="6" t="str">
        <f t="shared" si="363"/>
        <v/>
      </c>
      <c r="AK1356" s="6">
        <f t="shared" si="364"/>
        <v>0</v>
      </c>
      <c r="AL1356" s="6">
        <f t="shared" si="365"/>
        <v>0</v>
      </c>
      <c r="AM1356" s="6" t="str">
        <f t="shared" si="366"/>
        <v/>
      </c>
      <c r="AN1356" s="6" t="str">
        <f t="shared" si="367"/>
        <v/>
      </c>
      <c r="AT1356" s="6">
        <f t="shared" si="368"/>
        <v>0</v>
      </c>
      <c r="AU1356" s="6">
        <f t="shared" si="369"/>
        <v>1</v>
      </c>
      <c r="AV1356" s="6" t="str">
        <f t="shared" si="370"/>
        <v/>
      </c>
      <c r="AW1356" s="6" t="str">
        <f t="shared" si="371"/>
        <v/>
      </c>
      <c r="AX1356" s="6">
        <f t="shared" si="372"/>
        <v>0</v>
      </c>
      <c r="AY1356" s="6">
        <f t="shared" si="373"/>
        <v>0</v>
      </c>
      <c r="AZ1356" s="6" t="str">
        <f t="shared" si="374"/>
        <v/>
      </c>
      <c r="BA1356" s="6" t="str">
        <f t="shared" si="375"/>
        <v/>
      </c>
    </row>
    <row r="1357" spans="22:53">
      <c r="V1357" s="6">
        <f t="shared" si="359"/>
        <v>0</v>
      </c>
      <c r="AD1357" s="12"/>
      <c r="AG1357" s="6">
        <f t="shared" si="360"/>
        <v>0</v>
      </c>
      <c r="AH1357" s="6">
        <f t="shared" si="361"/>
        <v>0</v>
      </c>
      <c r="AI1357" s="6" t="str">
        <f t="shared" si="362"/>
        <v/>
      </c>
      <c r="AJ1357" s="6" t="str">
        <f t="shared" si="363"/>
        <v/>
      </c>
      <c r="AK1357" s="6">
        <f t="shared" si="364"/>
        <v>0</v>
      </c>
      <c r="AL1357" s="6">
        <f t="shared" si="365"/>
        <v>0</v>
      </c>
      <c r="AM1357" s="6" t="str">
        <f t="shared" si="366"/>
        <v/>
      </c>
      <c r="AN1357" s="6" t="str">
        <f t="shared" si="367"/>
        <v/>
      </c>
      <c r="AT1357" s="6">
        <f t="shared" si="368"/>
        <v>0</v>
      </c>
      <c r="AU1357" s="6">
        <f t="shared" si="369"/>
        <v>1</v>
      </c>
      <c r="AV1357" s="6" t="str">
        <f t="shared" si="370"/>
        <v/>
      </c>
      <c r="AW1357" s="6" t="str">
        <f t="shared" si="371"/>
        <v/>
      </c>
      <c r="AX1357" s="6">
        <f t="shared" si="372"/>
        <v>0</v>
      </c>
      <c r="AY1357" s="6">
        <f t="shared" si="373"/>
        <v>0</v>
      </c>
      <c r="AZ1357" s="6" t="str">
        <f t="shared" si="374"/>
        <v/>
      </c>
      <c r="BA1357" s="6" t="str">
        <f t="shared" si="375"/>
        <v/>
      </c>
    </row>
    <row r="1358" spans="22:53">
      <c r="V1358" s="6">
        <f t="shared" si="359"/>
        <v>0</v>
      </c>
      <c r="AD1358" s="12"/>
      <c r="AG1358" s="6">
        <f t="shared" si="360"/>
        <v>0</v>
      </c>
      <c r="AH1358" s="6">
        <f t="shared" si="361"/>
        <v>0</v>
      </c>
      <c r="AI1358" s="6" t="str">
        <f t="shared" si="362"/>
        <v/>
      </c>
      <c r="AJ1358" s="6" t="str">
        <f t="shared" si="363"/>
        <v/>
      </c>
      <c r="AK1358" s="6">
        <f t="shared" si="364"/>
        <v>0</v>
      </c>
      <c r="AL1358" s="6">
        <f t="shared" si="365"/>
        <v>0</v>
      </c>
      <c r="AM1358" s="6" t="str">
        <f t="shared" si="366"/>
        <v/>
      </c>
      <c r="AN1358" s="6" t="str">
        <f t="shared" si="367"/>
        <v/>
      </c>
      <c r="AT1358" s="6">
        <f t="shared" si="368"/>
        <v>0</v>
      </c>
      <c r="AU1358" s="6">
        <f t="shared" si="369"/>
        <v>1</v>
      </c>
      <c r="AV1358" s="6" t="str">
        <f t="shared" si="370"/>
        <v/>
      </c>
      <c r="AW1358" s="6" t="str">
        <f t="shared" si="371"/>
        <v/>
      </c>
      <c r="AX1358" s="6">
        <f t="shared" si="372"/>
        <v>0</v>
      </c>
      <c r="AY1358" s="6">
        <f t="shared" si="373"/>
        <v>0</v>
      </c>
      <c r="AZ1358" s="6" t="str">
        <f t="shared" si="374"/>
        <v/>
      </c>
      <c r="BA1358" s="6" t="str">
        <f t="shared" si="375"/>
        <v/>
      </c>
    </row>
    <row r="1359" spans="22:53">
      <c r="V1359" s="6">
        <f t="shared" si="359"/>
        <v>0</v>
      </c>
      <c r="AD1359" s="12"/>
      <c r="AG1359" s="6">
        <f t="shared" si="360"/>
        <v>0</v>
      </c>
      <c r="AH1359" s="6">
        <f t="shared" si="361"/>
        <v>0</v>
      </c>
      <c r="AI1359" s="6" t="str">
        <f t="shared" si="362"/>
        <v/>
      </c>
      <c r="AJ1359" s="6" t="str">
        <f t="shared" si="363"/>
        <v/>
      </c>
      <c r="AK1359" s="6">
        <f t="shared" si="364"/>
        <v>0</v>
      </c>
      <c r="AL1359" s="6">
        <f t="shared" si="365"/>
        <v>0</v>
      </c>
      <c r="AM1359" s="6" t="str">
        <f t="shared" si="366"/>
        <v/>
      </c>
      <c r="AN1359" s="6" t="str">
        <f t="shared" si="367"/>
        <v/>
      </c>
      <c r="AT1359" s="6">
        <f t="shared" si="368"/>
        <v>0</v>
      </c>
      <c r="AU1359" s="6">
        <f t="shared" si="369"/>
        <v>1</v>
      </c>
      <c r="AV1359" s="6" t="str">
        <f t="shared" si="370"/>
        <v/>
      </c>
      <c r="AW1359" s="6" t="str">
        <f t="shared" si="371"/>
        <v/>
      </c>
      <c r="AX1359" s="6">
        <f t="shared" si="372"/>
        <v>0</v>
      </c>
      <c r="AY1359" s="6">
        <f t="shared" si="373"/>
        <v>0</v>
      </c>
      <c r="AZ1359" s="6" t="str">
        <f t="shared" si="374"/>
        <v/>
      </c>
      <c r="BA1359" s="6" t="str">
        <f t="shared" si="375"/>
        <v/>
      </c>
    </row>
    <row r="1360" spans="22:53">
      <c r="V1360" s="6">
        <f t="shared" si="359"/>
        <v>0</v>
      </c>
      <c r="AD1360" s="12"/>
      <c r="AG1360" s="6">
        <f t="shared" si="360"/>
        <v>0</v>
      </c>
      <c r="AH1360" s="6">
        <f t="shared" si="361"/>
        <v>0</v>
      </c>
      <c r="AI1360" s="6" t="str">
        <f t="shared" si="362"/>
        <v/>
      </c>
      <c r="AJ1360" s="6" t="str">
        <f t="shared" si="363"/>
        <v/>
      </c>
      <c r="AK1360" s="6">
        <f t="shared" si="364"/>
        <v>0</v>
      </c>
      <c r="AL1360" s="6">
        <f t="shared" si="365"/>
        <v>0</v>
      </c>
      <c r="AM1360" s="6" t="str">
        <f t="shared" si="366"/>
        <v/>
      </c>
      <c r="AN1360" s="6" t="str">
        <f t="shared" si="367"/>
        <v/>
      </c>
      <c r="AT1360" s="6">
        <f t="shared" si="368"/>
        <v>0</v>
      </c>
      <c r="AU1360" s="6">
        <f t="shared" si="369"/>
        <v>1</v>
      </c>
      <c r="AV1360" s="6" t="str">
        <f t="shared" si="370"/>
        <v/>
      </c>
      <c r="AW1360" s="6" t="str">
        <f t="shared" si="371"/>
        <v/>
      </c>
      <c r="AX1360" s="6">
        <f t="shared" si="372"/>
        <v>0</v>
      </c>
      <c r="AY1360" s="6">
        <f t="shared" si="373"/>
        <v>0</v>
      </c>
      <c r="AZ1360" s="6" t="str">
        <f t="shared" si="374"/>
        <v/>
      </c>
      <c r="BA1360" s="6" t="str">
        <f t="shared" si="375"/>
        <v/>
      </c>
    </row>
  </sheetData>
  <phoneticPr fontId="1" type="noConversion"/>
  <conditionalFormatting sqref="V10:V1360 X10:AC1360">
    <cfRule type="cellIs" dxfId="18" priority="16" operator="equal">
      <formula>V$6</formula>
    </cfRule>
  </conditionalFormatting>
  <conditionalFormatting sqref="W10:W1360">
    <cfRule type="cellIs" dxfId="17" priority="15" operator="equal">
      <formula>W$6</formula>
    </cfRule>
  </conditionalFormatting>
  <conditionalFormatting sqref="AU10:AU1360">
    <cfRule type="top10" dxfId="16" priority="17" rank="1"/>
  </conditionalFormatting>
  <conditionalFormatting sqref="AT10:AT1360">
    <cfRule type="top10" dxfId="15" priority="18" rank="1"/>
  </conditionalFormatting>
  <conditionalFormatting sqref="BB10:BF449 AV10:AV1360">
    <cfRule type="top10" dxfId="14" priority="14" bottom="1" rank="1"/>
  </conditionalFormatting>
  <conditionalFormatting sqref="AW10:AW1360">
    <cfRule type="top10" dxfId="13" priority="19" bottom="1" rank="1"/>
  </conditionalFormatting>
  <conditionalFormatting sqref="AX10:AX1360">
    <cfRule type="top10" dxfId="12" priority="13" rank="1"/>
  </conditionalFormatting>
  <conditionalFormatting sqref="AY10:AY1360">
    <cfRule type="top10" dxfId="11" priority="12" rank="1"/>
  </conditionalFormatting>
  <conditionalFormatting sqref="AZ10:AZ1360">
    <cfRule type="top10" dxfId="10" priority="11" bottom="1" rank="1"/>
  </conditionalFormatting>
  <conditionalFormatting sqref="BA10:BA1360">
    <cfRule type="top10" dxfId="9" priority="10" bottom="1" rank="1"/>
  </conditionalFormatting>
  <conditionalFormatting sqref="AD47:AD1360">
    <cfRule type="cellIs" dxfId="8" priority="9" operator="equal">
      <formula>AD$6</formula>
    </cfRule>
  </conditionalFormatting>
  <conditionalFormatting sqref="AH10:AH1360">
    <cfRule type="top10" dxfId="7" priority="6" rank="1"/>
  </conditionalFormatting>
  <conditionalFormatting sqref="AG10:AG1360">
    <cfRule type="top10" dxfId="6" priority="7" rank="1"/>
  </conditionalFormatting>
  <conditionalFormatting sqref="AO10:AS449 AI10:AI1360">
    <cfRule type="top10" dxfId="5" priority="5" bottom="1" rank="1"/>
  </conditionalFormatting>
  <conditionalFormatting sqref="AJ10:AJ1360">
    <cfRule type="top10" dxfId="4" priority="8" bottom="1" rank="1"/>
  </conditionalFormatting>
  <conditionalFormatting sqref="AK10:AK1360">
    <cfRule type="top10" dxfId="3" priority="4" rank="1"/>
  </conditionalFormatting>
  <conditionalFormatting sqref="AL10:AL1360">
    <cfRule type="top10" dxfId="2" priority="3" rank="1"/>
  </conditionalFormatting>
  <conditionalFormatting sqref="AM10:AM1360">
    <cfRule type="top10" dxfId="1" priority="2" bottom="1" rank="1"/>
  </conditionalFormatting>
  <conditionalFormatting sqref="AN10:AN1360">
    <cfRule type="top10" dxfId="0" priority="1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6"/>
  <sheetViews>
    <sheetView workbookViewId="0">
      <selection activeCell="G4" sqref="G4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2016-10-10T23:02:45Z</dcterms:modified>
</cp:coreProperties>
</file>