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seppe/Documents/IP1b/"/>
    </mc:Choice>
  </mc:AlternateContent>
  <xr:revisionPtr revIDLastSave="0" documentId="13_ncr:1_{DA9C38D3-EA38-8741-A679-944EF4E2CDB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D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5" i="1" s="1"/>
  <c r="M12" i="1"/>
  <c r="M13" i="1"/>
  <c r="M14" i="1"/>
  <c r="M5" i="1"/>
  <c r="D15" i="1"/>
  <c r="E15" i="1"/>
  <c r="F15" i="1"/>
  <c r="G15" i="1"/>
  <c r="H15" i="1"/>
  <c r="I15" i="1"/>
  <c r="J15" i="1"/>
  <c r="K15" i="1"/>
  <c r="L15" i="1"/>
  <c r="C15" i="1"/>
  <c r="N15" i="1" l="1"/>
  <c r="C17" i="1"/>
</calcChain>
</file>

<file path=xl/sharedStrings.xml><?xml version="1.0" encoding="utf-8"?>
<sst xmlns="http://schemas.openxmlformats.org/spreadsheetml/2006/main" count="25" uniqueCount="16">
  <si>
    <t>Heist</t>
  </si>
  <si>
    <t>Aarschot</t>
  </si>
  <si>
    <t>Hasselt</t>
  </si>
  <si>
    <t>Alken</t>
  </si>
  <si>
    <t>Sint-Truiden</t>
  </si>
  <si>
    <t>Landen</t>
  </si>
  <si>
    <t>Leuven</t>
  </si>
  <si>
    <t>Liège</t>
  </si>
  <si>
    <t>Sint-truiden</t>
  </si>
  <si>
    <t>Brussel</t>
  </si>
  <si>
    <t>Genk</t>
  </si>
  <si>
    <t>OD-matrix of passengers travelling through this network</t>
  </si>
  <si>
    <t>totaal arrivals per city</t>
  </si>
  <si>
    <t>arrival + through leuven</t>
  </si>
  <si>
    <t>arrival + through hasselt</t>
  </si>
  <si>
    <t xml:space="preserve">total passengers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</si>
</sst>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2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0" fillId="2" borderId="1" xfId="0" applyFill="1" applyBorder="1"/>
    <xf numFmtId="0" fontId="0" fillId="4" borderId="1" xfId="0" applyFill="1" applyBorder="1"/>
    <xf numFmtId="0" fontId="3" fillId="0" borderId="1" xfId="0" applyFont="1" applyBorder="1"/>
    <xf numFmtId="0" fontId="0" fillId="3" borderId="1" xfId="0" applyFill="1" applyBorder="1"/>
    <xf numFmtId="0" fontId="0" fillId="5" borderId="1" xfId="0" applyFill="1" applyBorder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tx>
            <c:v>arrivals per city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AB-8146-8D60-0D5B93447C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AB-8146-8D60-0D5B93447C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AB-8146-8D60-0D5B93447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AB-8146-8D60-0D5B93447C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AB-8146-8D60-0D5B93447C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AB-8146-8D60-0D5B93447C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AB-8146-8D60-0D5B93447C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AB-8146-8D60-0D5B93447C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AB-8146-8D60-0D5B93447C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AB-8146-8D60-0D5B93447C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AAB-8146-8D60-0D5B93447C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AAB-8146-8D60-0D5B93447C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AAB-8146-8D60-0D5B93447C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AAB-8146-8D60-0D5B93447C9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AAB-8146-8D60-0D5B93447C9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AAB-8146-8D60-0D5B93447C9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AAB-8146-8D60-0D5B93447C9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AAB-8146-8D60-0D5B93447C9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AAB-8146-8D60-0D5B93447C9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AAB-8146-8D60-0D5B93447C9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OD!$C$4:$L$4</c:f>
              <c:strCache>
                <c:ptCount val="10"/>
                <c:pt idx="0">
                  <c:v>Heist</c:v>
                </c:pt>
                <c:pt idx="1">
                  <c:v>Aarschot</c:v>
                </c:pt>
                <c:pt idx="2">
                  <c:v>Hasselt</c:v>
                </c:pt>
                <c:pt idx="3">
                  <c:v>Alken</c:v>
                </c:pt>
                <c:pt idx="4">
                  <c:v>Sint-truiden</c:v>
                </c:pt>
                <c:pt idx="5">
                  <c:v>Landen</c:v>
                </c:pt>
                <c:pt idx="6">
                  <c:v>Leuven</c:v>
                </c:pt>
                <c:pt idx="7">
                  <c:v>Liège</c:v>
                </c:pt>
                <c:pt idx="8">
                  <c:v>Brussel</c:v>
                </c:pt>
                <c:pt idx="9">
                  <c:v>Genk</c:v>
                </c:pt>
              </c:strCache>
            </c:strRef>
          </c:cat>
          <c:val>
            <c:numRef>
              <c:f>OD!$C$15:$L$15</c:f>
              <c:numCache>
                <c:formatCode>General</c:formatCode>
                <c:ptCount val="10"/>
                <c:pt idx="0">
                  <c:v>6227</c:v>
                </c:pt>
                <c:pt idx="1">
                  <c:v>36073</c:v>
                </c:pt>
                <c:pt idx="2">
                  <c:v>34937</c:v>
                </c:pt>
                <c:pt idx="3">
                  <c:v>18354</c:v>
                </c:pt>
                <c:pt idx="4">
                  <c:v>14762</c:v>
                </c:pt>
                <c:pt idx="5">
                  <c:v>58732</c:v>
                </c:pt>
                <c:pt idx="6">
                  <c:v>77082</c:v>
                </c:pt>
                <c:pt idx="7">
                  <c:v>11167</c:v>
                </c:pt>
                <c:pt idx="8">
                  <c:v>132249</c:v>
                </c:pt>
                <c:pt idx="9">
                  <c:v>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AAB-8146-8D60-0D5B93447C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pieChart>
        <c:varyColors val="1"/>
        <c:ser>
          <c:idx val="0"/>
          <c:order val="0"/>
          <c:tx>
            <c:v>Arrival + through (stations outside system)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DB-1547-9087-715EF53AC0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DB-1547-9087-715EF53AC0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FDB-1547-9087-715EF53AC0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DB-1547-9087-715EF53AC0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FDB-1547-9087-715EF53AC0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DB-1547-9087-715EF53AC0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FDB-1547-9087-715EF53AC0B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FDB-1547-9087-715EF53AC0B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FDB-1547-9087-715EF53AC0B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FDB-1547-9087-715EF53AC0B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FDB-1547-9087-715EF53AC0B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FDB-1547-9087-715EF53AC0B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DB-1547-9087-715EF53AC0B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9FDB-1547-9087-715EF53AC0B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(OD!$C$4,OD!$D$4,OD!$F$4,OD!$G$4,OD!$H$4,OD!$M$4,OD!$N$4)</c:f>
              <c:strCache>
                <c:ptCount val="7"/>
                <c:pt idx="0">
                  <c:v>Heist</c:v>
                </c:pt>
                <c:pt idx="1">
                  <c:v>Aarschot</c:v>
                </c:pt>
                <c:pt idx="2">
                  <c:v>Alken</c:v>
                </c:pt>
                <c:pt idx="3">
                  <c:v>Sint-truiden</c:v>
                </c:pt>
                <c:pt idx="4">
                  <c:v>Landen</c:v>
                </c:pt>
                <c:pt idx="5">
                  <c:v>arrival + through leuven</c:v>
                </c:pt>
                <c:pt idx="6">
                  <c:v>arrival + through hasselt</c:v>
                </c:pt>
              </c:strCache>
            </c:strRef>
          </c:cat>
          <c:val>
            <c:numRef>
              <c:f>(OD!$C$15,OD!$D$15,OD!$F$15,OD!$G$15,OD!$H$15,OD!$M$15,OD!$N$15)</c:f>
              <c:numCache>
                <c:formatCode>General</c:formatCode>
                <c:ptCount val="7"/>
                <c:pt idx="0">
                  <c:v>6227</c:v>
                </c:pt>
                <c:pt idx="1">
                  <c:v>36073</c:v>
                </c:pt>
                <c:pt idx="2">
                  <c:v>18354</c:v>
                </c:pt>
                <c:pt idx="3">
                  <c:v>14762</c:v>
                </c:pt>
                <c:pt idx="4">
                  <c:v>58732</c:v>
                </c:pt>
                <c:pt idx="5">
                  <c:v>209331</c:v>
                </c:pt>
                <c:pt idx="6">
                  <c:v>53331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B-1547-9087-715EF53AC0B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673100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935E7-5571-554F-AA3F-033FF6A06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654050</xdr:colOff>
      <xdr:row>0</xdr:row>
      <xdr:rowOff>19050</xdr:rowOff>
    </xdr:from>
    <xdr:to>
      <xdr:col>18</xdr:col>
      <xdr:colOff>355600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41FEB-FDB1-584A-AD70-98FA611F6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"/>
  <sheetViews>
    <sheetView tabSelected="1" zoomScale="140" zoomScaleNormal="140" workbookViewId="0">
      <selection activeCell="I24" sqref="I24"/>
    </sheetView>
  </sheetViews>
  <sheetFormatPr baseColWidth="10" defaultColWidth="8.83203125" defaultRowHeight="15" x14ac:dyDescent="0.2"/>
  <cols>
    <col min="2" max="2" width="20.5" customWidth="1"/>
    <col min="13" max="14" width="19.1640625" bestFit="1" customWidth="1"/>
  </cols>
  <sheetData>
    <row r="2" spans="2:14" ht="19" x14ac:dyDescent="0.25">
      <c r="B2" s="17" t="s">
        <v>11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4" spans="2:14" x14ac:dyDescent="0.2">
      <c r="B4" s="2"/>
      <c r="C4" s="13" t="s">
        <v>0</v>
      </c>
      <c r="D4" s="13" t="s">
        <v>1</v>
      </c>
      <c r="E4" s="13" t="s">
        <v>2</v>
      </c>
      <c r="F4" s="13" t="s">
        <v>3</v>
      </c>
      <c r="G4" s="13" t="s">
        <v>8</v>
      </c>
      <c r="H4" s="13" t="s">
        <v>5</v>
      </c>
      <c r="I4" s="13" t="s">
        <v>6</v>
      </c>
      <c r="J4" s="13" t="s">
        <v>7</v>
      </c>
      <c r="K4" s="13" t="s">
        <v>9</v>
      </c>
      <c r="L4" s="13" t="s">
        <v>10</v>
      </c>
      <c r="M4" s="14" t="s">
        <v>13</v>
      </c>
      <c r="N4" s="14" t="s">
        <v>14</v>
      </c>
    </row>
    <row r="5" spans="2:14" x14ac:dyDescent="0.2">
      <c r="B5" s="10" t="s">
        <v>0</v>
      </c>
      <c r="C5" s="7">
        <v>0</v>
      </c>
      <c r="D5" s="4">
        <v>2000</v>
      </c>
      <c r="E5" s="4">
        <v>835</v>
      </c>
      <c r="F5" s="4">
        <v>0</v>
      </c>
      <c r="G5" s="4">
        <v>0</v>
      </c>
      <c r="H5" s="4">
        <v>245</v>
      </c>
      <c r="I5" s="4">
        <v>501</v>
      </c>
      <c r="J5" s="4">
        <v>145</v>
      </c>
      <c r="K5" s="4">
        <v>2501</v>
      </c>
      <c r="L5" s="4">
        <v>0</v>
      </c>
      <c r="M5" s="5">
        <f>K5+I5</f>
        <v>3002</v>
      </c>
      <c r="N5" s="5">
        <f>L5+J5+E5</f>
        <v>980</v>
      </c>
    </row>
    <row r="6" spans="2:14" x14ac:dyDescent="0.2">
      <c r="B6" s="10" t="s">
        <v>1</v>
      </c>
      <c r="C6" s="8">
        <v>2000</v>
      </c>
      <c r="D6" s="6">
        <v>0</v>
      </c>
      <c r="E6" s="5">
        <v>2656</v>
      </c>
      <c r="F6" s="5">
        <v>119</v>
      </c>
      <c r="G6" s="5">
        <v>0</v>
      </c>
      <c r="H6" s="5">
        <v>298</v>
      </c>
      <c r="I6" s="5">
        <v>10107</v>
      </c>
      <c r="J6" s="5">
        <v>1600</v>
      </c>
      <c r="K6" s="5">
        <v>19301</v>
      </c>
      <c r="L6" s="5">
        <v>0</v>
      </c>
      <c r="M6" s="4">
        <f t="shared" ref="M6:M14" si="0">K6+I6</f>
        <v>29408</v>
      </c>
      <c r="N6" s="4">
        <f t="shared" ref="N6:N14" si="1">L6+J6+E6</f>
        <v>4256</v>
      </c>
    </row>
    <row r="7" spans="2:14" x14ac:dyDescent="0.2">
      <c r="B7" s="10" t="s">
        <v>2</v>
      </c>
      <c r="C7" s="9">
        <v>835</v>
      </c>
      <c r="D7" s="4">
        <v>2656</v>
      </c>
      <c r="E7" s="3">
        <v>0</v>
      </c>
      <c r="F7" s="4">
        <v>1000</v>
      </c>
      <c r="G7" s="4">
        <v>7422</v>
      </c>
      <c r="H7" s="4">
        <v>0</v>
      </c>
      <c r="I7" s="4">
        <v>2000</v>
      </c>
      <c r="J7" s="4">
        <v>1000</v>
      </c>
      <c r="K7" s="4">
        <v>17024</v>
      </c>
      <c r="L7" s="4">
        <v>3000</v>
      </c>
      <c r="M7" s="5">
        <f t="shared" si="0"/>
        <v>19024</v>
      </c>
      <c r="N7" s="5">
        <f t="shared" si="1"/>
        <v>4000</v>
      </c>
    </row>
    <row r="8" spans="2:14" x14ac:dyDescent="0.2">
      <c r="B8" s="10" t="s">
        <v>3</v>
      </c>
      <c r="C8" s="8">
        <v>0</v>
      </c>
      <c r="D8" s="5">
        <v>121</v>
      </c>
      <c r="E8" s="5">
        <v>1000</v>
      </c>
      <c r="F8" s="6">
        <v>0</v>
      </c>
      <c r="G8" s="5">
        <v>1000</v>
      </c>
      <c r="H8" s="5">
        <v>4109</v>
      </c>
      <c r="I8" s="5">
        <v>0</v>
      </c>
      <c r="J8" s="5">
        <v>8422</v>
      </c>
      <c r="K8" s="5">
        <v>0</v>
      </c>
      <c r="L8" s="5">
        <v>3704</v>
      </c>
      <c r="M8" s="4">
        <f t="shared" si="0"/>
        <v>0</v>
      </c>
      <c r="N8" s="4">
        <f t="shared" si="1"/>
        <v>13126</v>
      </c>
    </row>
    <row r="9" spans="2:14" x14ac:dyDescent="0.2">
      <c r="B9" s="10" t="s">
        <v>4</v>
      </c>
      <c r="C9" s="9">
        <v>0</v>
      </c>
      <c r="D9" s="4">
        <v>0</v>
      </c>
      <c r="E9" s="4">
        <v>7422</v>
      </c>
      <c r="F9" s="4">
        <v>1000</v>
      </c>
      <c r="G9" s="3">
        <v>0</v>
      </c>
      <c r="H9" s="4">
        <v>1000</v>
      </c>
      <c r="I9" s="4">
        <v>1000</v>
      </c>
      <c r="J9" s="4">
        <v>0</v>
      </c>
      <c r="K9" s="4">
        <v>3817</v>
      </c>
      <c r="L9" s="4">
        <v>523</v>
      </c>
      <c r="M9" s="5">
        <f t="shared" si="0"/>
        <v>4817</v>
      </c>
      <c r="N9" s="5">
        <f t="shared" si="1"/>
        <v>7945</v>
      </c>
    </row>
    <row r="10" spans="2:14" x14ac:dyDescent="0.2">
      <c r="B10" s="10" t="s">
        <v>5</v>
      </c>
      <c r="C10" s="8">
        <v>245</v>
      </c>
      <c r="D10" s="5">
        <v>288</v>
      </c>
      <c r="E10" s="5">
        <v>0</v>
      </c>
      <c r="F10" s="5">
        <v>4109</v>
      </c>
      <c r="G10" s="5">
        <v>1000</v>
      </c>
      <c r="H10" s="6">
        <v>0</v>
      </c>
      <c r="I10" s="5">
        <v>13474</v>
      </c>
      <c r="J10" s="5">
        <v>0</v>
      </c>
      <c r="K10" s="5">
        <v>39606</v>
      </c>
      <c r="L10" s="5">
        <v>0</v>
      </c>
      <c r="M10" s="4">
        <f t="shared" si="0"/>
        <v>53080</v>
      </c>
      <c r="N10" s="4">
        <f t="shared" si="1"/>
        <v>0</v>
      </c>
    </row>
    <row r="11" spans="2:14" x14ac:dyDescent="0.2">
      <c r="B11" s="10" t="s">
        <v>6</v>
      </c>
      <c r="C11" s="9">
        <v>501</v>
      </c>
      <c r="D11" s="4">
        <v>10107</v>
      </c>
      <c r="E11" s="4">
        <v>2000</v>
      </c>
      <c r="F11" s="4">
        <v>0</v>
      </c>
      <c r="G11" s="4">
        <v>1000</v>
      </c>
      <c r="H11" s="4">
        <v>13474</v>
      </c>
      <c r="I11" s="3">
        <v>0</v>
      </c>
      <c r="J11" s="4">
        <v>0</v>
      </c>
      <c r="K11" s="4">
        <v>50000</v>
      </c>
      <c r="L11" s="4">
        <v>0</v>
      </c>
      <c r="M11" s="5">
        <f t="shared" si="0"/>
        <v>50000</v>
      </c>
      <c r="N11" s="5">
        <f t="shared" si="1"/>
        <v>2000</v>
      </c>
    </row>
    <row r="12" spans="2:14" x14ac:dyDescent="0.2">
      <c r="B12" s="10" t="s">
        <v>7</v>
      </c>
      <c r="C12" s="8">
        <v>145</v>
      </c>
      <c r="D12" s="5">
        <v>1600</v>
      </c>
      <c r="E12" s="5">
        <v>1000</v>
      </c>
      <c r="F12" s="5">
        <v>8422</v>
      </c>
      <c r="G12" s="5">
        <v>0</v>
      </c>
      <c r="H12" s="5">
        <v>0</v>
      </c>
      <c r="I12" s="5">
        <v>0</v>
      </c>
      <c r="J12" s="6">
        <v>0</v>
      </c>
      <c r="K12" s="5">
        <v>0</v>
      </c>
      <c r="L12" s="5">
        <v>0</v>
      </c>
      <c r="M12" s="4">
        <f t="shared" si="0"/>
        <v>0</v>
      </c>
      <c r="N12" s="4">
        <f t="shared" si="1"/>
        <v>1000</v>
      </c>
    </row>
    <row r="13" spans="2:14" x14ac:dyDescent="0.2">
      <c r="B13" s="10" t="s">
        <v>9</v>
      </c>
      <c r="C13" s="9">
        <v>2501</v>
      </c>
      <c r="D13" s="4">
        <v>19301</v>
      </c>
      <c r="E13" s="4">
        <v>17024</v>
      </c>
      <c r="F13" s="4">
        <v>0</v>
      </c>
      <c r="G13" s="4">
        <v>3817</v>
      </c>
      <c r="H13" s="4">
        <v>39606</v>
      </c>
      <c r="I13" s="4">
        <v>50000</v>
      </c>
      <c r="J13" s="4">
        <v>0</v>
      </c>
      <c r="K13" s="3">
        <v>0</v>
      </c>
      <c r="L13" s="4">
        <v>0</v>
      </c>
      <c r="M13" s="5">
        <f t="shared" si="0"/>
        <v>50000</v>
      </c>
      <c r="N13" s="5">
        <f t="shared" si="1"/>
        <v>17024</v>
      </c>
    </row>
    <row r="14" spans="2:14" x14ac:dyDescent="0.2">
      <c r="B14" s="10" t="s">
        <v>10</v>
      </c>
      <c r="C14" s="8">
        <v>0</v>
      </c>
      <c r="D14" s="5">
        <v>0</v>
      </c>
      <c r="E14" s="5">
        <v>3000</v>
      </c>
      <c r="F14" s="5">
        <v>3704</v>
      </c>
      <c r="G14" s="5">
        <v>523</v>
      </c>
      <c r="H14" s="5">
        <v>0</v>
      </c>
      <c r="I14" s="5">
        <v>0</v>
      </c>
      <c r="J14" s="5">
        <v>0</v>
      </c>
      <c r="K14" s="5">
        <v>0</v>
      </c>
      <c r="L14" s="6">
        <v>0</v>
      </c>
      <c r="M14" s="4">
        <f t="shared" si="0"/>
        <v>0</v>
      </c>
      <c r="N14" s="4">
        <f t="shared" si="1"/>
        <v>3000</v>
      </c>
    </row>
    <row r="15" spans="2:14" x14ac:dyDescent="0.2">
      <c r="B15" s="11" t="s">
        <v>12</v>
      </c>
      <c r="C15" s="12">
        <f>SUM(C5:C14)</f>
        <v>6227</v>
      </c>
      <c r="D15" s="12">
        <f t="shared" ref="D15:N15" si="2">SUM(D5:D14)</f>
        <v>36073</v>
      </c>
      <c r="E15" s="12">
        <f t="shared" si="2"/>
        <v>34937</v>
      </c>
      <c r="F15" s="12">
        <f t="shared" si="2"/>
        <v>18354</v>
      </c>
      <c r="G15" s="12">
        <f t="shared" si="2"/>
        <v>14762</v>
      </c>
      <c r="H15" s="12">
        <f t="shared" si="2"/>
        <v>58732</v>
      </c>
      <c r="I15" s="12">
        <f t="shared" si="2"/>
        <v>77082</v>
      </c>
      <c r="J15" s="12">
        <f t="shared" si="2"/>
        <v>11167</v>
      </c>
      <c r="K15" s="12">
        <f t="shared" si="2"/>
        <v>132249</v>
      </c>
      <c r="L15" s="12">
        <f t="shared" si="2"/>
        <v>7227</v>
      </c>
      <c r="M15" s="15">
        <f t="shared" ref="M15" si="3">SUM(M5:M14)</f>
        <v>209331</v>
      </c>
      <c r="N15" s="15">
        <f t="shared" ref="N15" si="4">SUM(N5:N14)</f>
        <v>53331</v>
      </c>
    </row>
    <row r="17" spans="2:5" x14ac:dyDescent="0.2">
      <c r="B17" s="11" t="s">
        <v>15</v>
      </c>
      <c r="C17" s="16">
        <f>SUM(C15:L15)</f>
        <v>396810</v>
      </c>
    </row>
    <row r="22" spans="2:5" x14ac:dyDescent="0.2">
      <c r="E22" s="1"/>
    </row>
  </sheetData>
  <mergeCells count="1">
    <mergeCell ref="B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DFE5-5DAB-4740-A50A-90F1BDEEDFB7}">
  <dimension ref="A1"/>
  <sheetViews>
    <sheetView workbookViewId="0">
      <selection activeCell="T33" sqref="T3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</vt:lpstr>
      <vt:lpstr>graphs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Vansteenwegen</dc:creator>
  <cp:lastModifiedBy>Microsoft Office User</cp:lastModifiedBy>
  <dcterms:created xsi:type="dcterms:W3CDTF">2019-08-23T12:19:31Z</dcterms:created>
  <dcterms:modified xsi:type="dcterms:W3CDTF">2022-02-20T13:24:05Z</dcterms:modified>
</cp:coreProperties>
</file>