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07-02-2024\Macro\WO BUDGETING\Firawaty\"/>
    </mc:Choice>
  </mc:AlternateContent>
  <xr:revisionPtr revIDLastSave="0" documentId="8_{234853D9-4780-485D-BE6A-E8BCB0C59918}" xr6:coauthVersionLast="47" xr6:coauthVersionMax="47" xr10:uidLastSave="{00000000-0000-0000-0000-000000000000}"/>
  <bookViews>
    <workbookView xWindow="-120" yWindow="-120" windowWidth="20640" windowHeight="11160" xr2:uid="{73C78CD1-2A17-4F90-A0C6-4A80764A2DFE}"/>
  </bookViews>
  <sheets>
    <sheet name="Firawat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<sst xmlns="http://schemas.openxmlformats.org/spreadsheetml/2006/main" count="90" uniqueCount="40">
  <si>
    <t>Periode : February-2024</t>
  </si>
  <si>
    <t>PIC (MANAGER)</t>
  </si>
  <si>
    <t>CATEGORY</t>
  </si>
  <si>
    <t>DEFINITION</t>
  </si>
  <si>
    <t>FACTORY</t>
  </si>
  <si>
    <t>PIC-2</t>
  </si>
  <si>
    <t>BUYER</t>
  </si>
  <si>
    <t>BUDGET PLAN</t>
  </si>
  <si>
    <t>ACTUAL</t>
  </si>
  <si>
    <t>BALANCE</t>
  </si>
  <si>
    <t>BOBOT</t>
  </si>
  <si>
    <t>BEST</t>
  </si>
  <si>
    <t>ONTRACK</t>
  </si>
  <si>
    <t>PERFORMANCE</t>
  </si>
  <si>
    <t>Account Ledger</t>
  </si>
  <si>
    <t>Dummy COUNTIF</t>
  </si>
  <si>
    <t>STATUS</t>
  </si>
  <si>
    <t>REMARKS</t>
  </si>
  <si>
    <t>Firawaty</t>
  </si>
  <si>
    <t>FABRIC TESTED CHARGES</t>
  </si>
  <si>
    <t>Garment Test</t>
  </si>
  <si>
    <t>CLN</t>
  </si>
  <si>
    <t>Diana</t>
  </si>
  <si>
    <t>Adidas, Hexapole, Marubeni Corp</t>
  </si>
  <si>
    <t>1201.730300</t>
  </si>
  <si>
    <t>OK</t>
  </si>
  <si>
    <t>Eka</t>
  </si>
  <si>
    <t>Marubeni Fashion Link, Mothercare</t>
  </si>
  <si>
    <t>Suwartini</t>
  </si>
  <si>
    <t>H&amp;M, GTHS</t>
  </si>
  <si>
    <t>Synta</t>
  </si>
  <si>
    <t>Shinatomo, Miyamori, Eiger</t>
  </si>
  <si>
    <t>SALES COMMISSION</t>
  </si>
  <si>
    <t>Komisi untuk Agent</t>
  </si>
  <si>
    <t>Shinatomo, Toyota, Stylem</t>
  </si>
  <si>
    <t>1201.730200</t>
  </si>
  <si>
    <t>SAMPLE EXPENSES</t>
  </si>
  <si>
    <t>Pengeluaran Material Sample</t>
  </si>
  <si>
    <t>1201.710200</t>
  </si>
  <si>
    <t>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</si>
</sst>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 tint="-4.9989318521683403E-2"/>
      <name val="Century Gothic"/>
      <family val="2"/>
    </font>
    <font>
      <b/>
      <sz val="18"/>
      <color theme="0"/>
      <name val="Century Gothic"/>
      <family val="2"/>
    </font>
    <font>
      <sz val="12"/>
      <color rgb="FFFF0000"/>
      <name val="Century Gothic"/>
      <family val="2"/>
    </font>
    <font>
      <sz val="12"/>
      <color rgb="FFE4F0F1"/>
      <name val="Century Gothic"/>
      <family val="2"/>
    </font>
    <font>
      <b/>
      <sz val="12"/>
      <color rgb="FFFF0000"/>
      <name val="Century Gothic"/>
      <family val="2"/>
    </font>
    <font>
      <b/>
      <sz val="12"/>
      <color rgb="FFE4F0F1"/>
      <name val="Century Gothic"/>
      <family val="2"/>
    </font>
    <font>
      <sz val="12"/>
      <color theme="8" tint="-0.499984740745262"/>
      <name val="Century Gothic"/>
      <family val="2"/>
    </font>
    <font>
      <sz val="12"/>
      <color theme="1"/>
      <name val="Century Gothic"/>
      <family val="2"/>
    </font>
    <font>
      <b/>
      <sz val="11"/>
      <color theme="0"/>
      <name val="Verdana"/>
      <family val="2"/>
    </font>
    <font>
      <b/>
      <sz val="11"/>
      <color theme="0" tint="-4.9989318521683403E-2"/>
      <name val="Verdana"/>
      <family val="2"/>
    </font>
    <font>
      <b/>
      <sz val="11"/>
      <color theme="5" tint="-0.499984740745262"/>
      <name val="Verdana"/>
      <family val="2"/>
    </font>
    <font>
      <sz val="11"/>
      <color theme="1"/>
      <name val="Verdan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43" fontId="6" fillId="3" borderId="0" xfId="1" applyFont="1" applyFill="1" applyAlignment="1">
      <alignment horizontal="center"/>
    </xf>
    <xf numFmtId="10" fontId="6" fillId="3" borderId="0" xfId="2" applyNumberFormat="1" applyFont="1" applyFill="1" applyAlignment="1">
      <alignment horizontal="center"/>
    </xf>
    <xf numFmtId="0" fontId="6" fillId="3" borderId="0" xfId="2" applyNumberFormat="1" applyFont="1" applyFill="1" applyAlignment="1">
      <alignment horizontal="center"/>
    </xf>
    <xf numFmtId="0" fontId="6" fillId="3" borderId="0" xfId="0" applyFont="1" applyFill="1"/>
    <xf numFmtId="43" fontId="7" fillId="3" borderId="0" xfId="1" applyFont="1" applyFill="1" applyAlignment="1">
      <alignment horizontal="center"/>
    </xf>
    <xf numFmtId="0" fontId="5" fillId="3" borderId="0" xfId="1" applyNumberFormat="1" applyFont="1" applyFill="1" applyAlignment="1">
      <alignment horizontal="center"/>
    </xf>
    <xf numFmtId="43" fontId="8" fillId="3" borderId="0" xfId="1" applyFont="1" applyFill="1" applyAlignment="1">
      <alignment horizontal="center"/>
    </xf>
    <xf numFmtId="9" fontId="9" fillId="3" borderId="0" xfId="2" applyFont="1" applyFill="1" applyAlignment="1">
      <alignment horizontal="center"/>
    </xf>
    <xf numFmtId="9" fontId="10" fillId="3" borderId="0" xfId="2" applyFont="1" applyFill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43" fontId="11" fillId="4" borderId="1" xfId="1" applyFont="1" applyFill="1" applyBorder="1" applyAlignment="1">
      <alignment horizontal="left" vertical="center"/>
    </xf>
    <xf numFmtId="43" fontId="11" fillId="4" borderId="1" xfId="1" applyFont="1" applyFill="1" applyBorder="1" applyAlignment="1">
      <alignment horizontal="center" vertical="center"/>
    </xf>
    <xf numFmtId="10" fontId="11" fillId="4" borderId="1" xfId="2" applyNumberFormat="1" applyFont="1" applyFill="1" applyBorder="1" applyAlignment="1">
      <alignment horizontal="center" vertical="center"/>
    </xf>
    <xf numFmtId="0" fontId="11" fillId="4" borderId="1" xfId="2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4" fillId="6" borderId="0" xfId="0" applyFont="1" applyFill="1" applyAlignment="1">
      <alignment horizontal="left"/>
    </xf>
    <xf numFmtId="0" fontId="2" fillId="0" borderId="0" xfId="3"/>
    <xf numFmtId="0" fontId="14" fillId="6" borderId="0" xfId="0" applyFont="1" applyFill="1" applyAlignment="1">
      <alignment horizontal="center"/>
    </xf>
    <xf numFmtId="164" fontId="14" fillId="6" borderId="0" xfId="1" applyNumberFormat="1" applyFont="1" applyFill="1" applyAlignment="1">
      <alignment horizontal="center"/>
    </xf>
    <xf numFmtId="10" fontId="14" fillId="6" borderId="0" xfId="2" applyNumberFormat="1" applyFont="1" applyFill="1" applyAlignment="1">
      <alignment horizontal="center"/>
    </xf>
    <xf numFmtId="9" fontId="14" fillId="6" borderId="0" xfId="2" applyFont="1" applyFill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14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  <xf numFmtId="164" fontId="14" fillId="3" borderId="0" xfId="1" applyNumberFormat="1" applyFont="1" applyFill="1" applyAlignment="1">
      <alignment horizontal="center"/>
    </xf>
    <xf numFmtId="10" fontId="14" fillId="3" borderId="0" xfId="2" applyNumberFormat="1" applyFont="1" applyFill="1" applyAlignment="1">
      <alignment horizontal="center"/>
    </xf>
    <xf numFmtId="9" fontId="14" fillId="3" borderId="0" xfId="2" applyFont="1" applyFill="1" applyAlignment="1">
      <alignment horizontal="center"/>
    </xf>
    <xf numFmtId="0" fontId="14" fillId="3" borderId="0" xfId="0" applyFont="1" applyFill="1"/>
    <xf numFmtId="0" fontId="15" fillId="3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Tarikan%20JDE/1201.710200.xlsx" TargetMode="External"/><Relationship Id="rId3" Type="http://schemas.openxmlformats.org/officeDocument/2006/relationships/hyperlink" Target="../../../../Tarikan%20JDE/1201.730300.xlsx" TargetMode="External"/><Relationship Id="rId7" Type="http://schemas.openxmlformats.org/officeDocument/2006/relationships/hyperlink" Target="../../../../Tarikan%20JDE/1201.710200.xlsx" TargetMode="External"/><Relationship Id="rId2" Type="http://schemas.openxmlformats.org/officeDocument/2006/relationships/hyperlink" Target="../../../../Tarikan%20JDE/1201.730300.xlsx" TargetMode="External"/><Relationship Id="rId1" Type="http://schemas.openxmlformats.org/officeDocument/2006/relationships/hyperlink" Target="../../../../Tarikan%20JDE/1201.730300.xlsx" TargetMode="External"/><Relationship Id="rId6" Type="http://schemas.openxmlformats.org/officeDocument/2006/relationships/hyperlink" Target="../../../../Tarikan%20JDE/1201.710200.xlsx" TargetMode="External"/><Relationship Id="rId5" Type="http://schemas.openxmlformats.org/officeDocument/2006/relationships/hyperlink" Target="../../../../Tarikan%20JDE/1201.730200.xlsx" TargetMode="External"/><Relationship Id="rId4" Type="http://schemas.openxmlformats.org/officeDocument/2006/relationships/hyperlink" Target="../../../../Tarikan%20JDE/1201.730300.xlsx" TargetMode="External"/><Relationship Id="rId9" Type="http://schemas.openxmlformats.org/officeDocument/2006/relationships/hyperlink" Target="../../../../Tarikan%20JDE/1201.71020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48FB-F016-4139-9CC5-CE1BD24FD71F}">
  <sheetPr codeName="Sheet18"/>
  <dimension ref="A1:Q14"/>
  <sheetViews>
    <sheetView tabSelected="1" zoomScale="85" zoomScaleNormal="85" workbookViewId="0">
      <selection activeCell="B14" sqref="B14"/>
    </sheetView>
  </sheetViews>
  <sheetFormatPr defaultRowHeight="15" x14ac:dyDescent="0.25"/>
  <cols>
    <col min="1" max="1" width="45.42578125" bestFit="1" customWidth="1"/>
    <col min="2" max="2" width="23.28515625" bestFit="1" customWidth="1"/>
    <col min="3" max="3" width="32.85546875" bestFit="1" customWidth="1"/>
    <col min="4" max="4" width="12.5703125" bestFit="1" customWidth="1"/>
    <col min="5" max="5" width="11" bestFit="1" customWidth="1"/>
    <col min="6" max="6" width="39.140625" bestFit="1" customWidth="1"/>
    <col min="7" max="7" width="20.5703125" bestFit="1" customWidth="1"/>
    <col min="8" max="8" width="13.140625" bestFit="1" customWidth="1"/>
    <col min="9" max="9" width="14.85546875" bestFit="1" customWidth="1"/>
    <col min="10" max="10" width="10" hidden="1" customWidth="1"/>
    <col min="11" max="11" width="9.7109375" hidden="1" customWidth="1"/>
    <col min="12" max="12" width="13" hidden="1" customWidth="1"/>
    <col min="13" max="14" width="19.7109375" hidden="1" customWidth="1"/>
    <col min="15" max="15" width="22.42578125" hidden="1" customWidth="1"/>
    <col min="16" max="16" width="10.7109375" bestFit="1" customWidth="1"/>
    <col min="17" max="17" width="13.140625" bestFit="1" customWidth="1"/>
  </cols>
  <sheetData>
    <row r="1" spans="1:17" ht="22.5" x14ac:dyDescent="0.25">
      <c r="A1" s="1" t="str">
        <f ca="1">"MONTHLY BUDGET TH "&amp;YEAR(TODAY())</f>
        <v>MONTHLY BUDGET TH 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1"/>
    </row>
    <row r="2" spans="1:17" ht="22.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1"/>
      <c r="Q2" s="1"/>
    </row>
    <row r="3" spans="1:17" ht="17.25" x14ac:dyDescent="0.3">
      <c r="A3" s="3" t="s">
        <v>0</v>
      </c>
      <c r="B3" s="4"/>
      <c r="C3" s="4"/>
      <c r="D3" s="5"/>
      <c r="E3" s="5"/>
      <c r="F3" s="5"/>
      <c r="G3" s="6"/>
      <c r="H3" s="6"/>
      <c r="I3" s="6"/>
      <c r="J3" s="7"/>
      <c r="K3" s="7"/>
      <c r="L3" s="8"/>
      <c r="M3" s="8"/>
      <c r="N3" s="9"/>
      <c r="O3" s="5"/>
      <c r="P3" s="5"/>
      <c r="Q3" s="4"/>
    </row>
    <row r="4" spans="1:17" ht="17.25" x14ac:dyDescent="0.3">
      <c r="A4" s="4"/>
      <c r="B4" s="4"/>
      <c r="C4" s="4"/>
      <c r="D4" s="5"/>
      <c r="E4" s="5"/>
      <c r="F4" s="5"/>
      <c r="G4" s="10"/>
      <c r="H4" s="11"/>
      <c r="I4" s="12"/>
      <c r="J4" s="7"/>
      <c r="K4" s="13">
        <v>0.8</v>
      </c>
      <c r="L4" s="13">
        <v>1</v>
      </c>
      <c r="M4" s="14"/>
      <c r="N4" s="9"/>
      <c r="O4" s="5"/>
      <c r="P4" s="5"/>
      <c r="Q4" s="5"/>
    </row>
    <row r="5" spans="1:17" x14ac:dyDescent="0.25">
      <c r="A5" s="15" t="s">
        <v>1</v>
      </c>
      <c r="B5" s="16" t="s">
        <v>2</v>
      </c>
      <c r="C5" s="15" t="s">
        <v>3</v>
      </c>
      <c r="D5" s="17" t="s">
        <v>4</v>
      </c>
      <c r="E5" s="17" t="s">
        <v>5</v>
      </c>
      <c r="F5" s="17" t="s">
        <v>6</v>
      </c>
      <c r="G5" s="18" t="s">
        <v>7</v>
      </c>
      <c r="H5" s="19" t="s">
        <v>8</v>
      </c>
      <c r="I5" s="19" t="s">
        <v>9</v>
      </c>
      <c r="J5" s="20" t="s">
        <v>10</v>
      </c>
      <c r="K5" s="20" t="s">
        <v>11</v>
      </c>
      <c r="L5" s="21" t="s">
        <v>12</v>
      </c>
      <c r="M5" s="21" t="s">
        <v>13</v>
      </c>
      <c r="N5" s="22" t="s">
        <v>14</v>
      </c>
      <c r="O5" s="23" t="s">
        <v>15</v>
      </c>
      <c r="P5" s="20" t="s">
        <v>16</v>
      </c>
      <c r="Q5" s="20" t="s">
        <v>17</v>
      </c>
    </row>
    <row r="6" spans="1:17" ht="15.75" x14ac:dyDescent="0.25">
      <c r="A6" s="24" t="s">
        <v>18</v>
      </c>
      <c r="B6" s="25" t="s">
        <v>19</v>
      </c>
      <c r="C6" s="24" t="s">
        <v>20</v>
      </c>
      <c r="D6" s="26" t="s">
        <v>21</v>
      </c>
      <c r="E6" s="26" t="s">
        <v>22</v>
      </c>
      <c r="F6" s="26" t="s">
        <v>23</v>
      </c>
      <c r="G6" s="27">
        <v>450</v>
      </c>
      <c r="H6" s="27"/>
      <c r="I6" s="27">
        <v>450</v>
      </c>
      <c r="J6" s="28">
        <v>5.2941176470588235E-2</v>
      </c>
      <c r="K6" s="27">
        <v>360</v>
      </c>
      <c r="L6" s="27">
        <v>450</v>
      </c>
      <c r="M6" s="29">
        <v>6.6176470588235295E-2</v>
      </c>
      <c r="N6" s="30" t="s">
        <v>24</v>
      </c>
      <c r="O6" s="26">
        <v>4</v>
      </c>
      <c r="P6" s="26" t="s">
        <v>25</v>
      </c>
      <c r="Q6" s="31"/>
    </row>
    <row r="7" spans="1:17" ht="15.75" x14ac:dyDescent="0.25">
      <c r="A7" s="32" t="s">
        <v>18</v>
      </c>
      <c r="B7" s="25" t="s">
        <v>19</v>
      </c>
      <c r="C7" s="32" t="s">
        <v>20</v>
      </c>
      <c r="D7" s="33" t="s">
        <v>21</v>
      </c>
      <c r="E7" s="33" t="s">
        <v>26</v>
      </c>
      <c r="F7" s="33" t="s">
        <v>27</v>
      </c>
      <c r="G7" s="34">
        <v>450</v>
      </c>
      <c r="H7" s="34"/>
      <c r="I7" s="34">
        <v>450</v>
      </c>
      <c r="J7" s="35">
        <v>5.2941176470588235E-2</v>
      </c>
      <c r="K7" s="34">
        <v>360</v>
      </c>
      <c r="L7" s="34">
        <v>450</v>
      </c>
      <c r="M7" s="36">
        <v>6.6176470588235295E-2</v>
      </c>
      <c r="N7" s="37" t="s">
        <v>24</v>
      </c>
      <c r="O7" s="33">
        <v>4</v>
      </c>
      <c r="P7" s="33" t="s">
        <v>25</v>
      </c>
      <c r="Q7" s="38"/>
    </row>
    <row r="8" spans="1:17" ht="15.75" x14ac:dyDescent="0.25">
      <c r="A8" s="24" t="s">
        <v>18</v>
      </c>
      <c r="B8" s="25" t="s">
        <v>19</v>
      </c>
      <c r="C8" s="24" t="s">
        <v>20</v>
      </c>
      <c r="D8" s="26" t="s">
        <v>21</v>
      </c>
      <c r="E8" s="26" t="s">
        <v>28</v>
      </c>
      <c r="F8" s="26" t="s">
        <v>29</v>
      </c>
      <c r="G8" s="27">
        <v>450</v>
      </c>
      <c r="H8" s="27"/>
      <c r="I8" s="27">
        <v>450</v>
      </c>
      <c r="J8" s="28">
        <v>5.2941176470588235E-2</v>
      </c>
      <c r="K8" s="27">
        <v>360</v>
      </c>
      <c r="L8" s="27">
        <v>450</v>
      </c>
      <c r="M8" s="29">
        <v>6.6176470588235295E-2</v>
      </c>
      <c r="N8" s="30" t="s">
        <v>24</v>
      </c>
      <c r="O8" s="26">
        <v>4</v>
      </c>
      <c r="P8" s="26" t="s">
        <v>25</v>
      </c>
      <c r="Q8" s="31"/>
    </row>
    <row r="9" spans="1:17" ht="15.75" x14ac:dyDescent="0.25">
      <c r="A9" s="32" t="s">
        <v>18</v>
      </c>
      <c r="B9" s="25" t="s">
        <v>19</v>
      </c>
      <c r="C9" s="32" t="s">
        <v>20</v>
      </c>
      <c r="D9" s="33" t="s">
        <v>21</v>
      </c>
      <c r="E9" s="33" t="s">
        <v>30</v>
      </c>
      <c r="F9" s="33" t="s">
        <v>31</v>
      </c>
      <c r="G9" s="34">
        <v>450</v>
      </c>
      <c r="H9" s="34"/>
      <c r="I9" s="34">
        <v>450</v>
      </c>
      <c r="J9" s="35">
        <v>5.2941176470588235E-2</v>
      </c>
      <c r="K9" s="34">
        <v>360</v>
      </c>
      <c r="L9" s="34">
        <v>450</v>
      </c>
      <c r="M9" s="36">
        <v>6.6176470588235295E-2</v>
      </c>
      <c r="N9" s="37" t="s">
        <v>24</v>
      </c>
      <c r="O9" s="33">
        <v>4</v>
      </c>
      <c r="P9" s="33" t="s">
        <v>25</v>
      </c>
      <c r="Q9" s="38"/>
    </row>
    <row r="10" spans="1:17" ht="15.75" x14ac:dyDescent="0.25">
      <c r="A10" s="24" t="s">
        <v>18</v>
      </c>
      <c r="B10" s="25" t="s">
        <v>32</v>
      </c>
      <c r="C10" s="24" t="s">
        <v>33</v>
      </c>
      <c r="D10" s="26" t="s">
        <v>21</v>
      </c>
      <c r="E10" s="26" t="s">
        <v>30</v>
      </c>
      <c r="F10" s="26" t="s">
        <v>34</v>
      </c>
      <c r="G10" s="27">
        <v>6300</v>
      </c>
      <c r="H10" s="27"/>
      <c r="I10" s="27">
        <v>6300</v>
      </c>
      <c r="J10" s="28">
        <v>0.74117647058823533</v>
      </c>
      <c r="K10" s="27">
        <v>5040</v>
      </c>
      <c r="L10" s="27">
        <v>6300</v>
      </c>
      <c r="M10" s="29">
        <v>0.92647058823529416</v>
      </c>
      <c r="N10" s="30" t="s">
        <v>35</v>
      </c>
      <c r="O10" s="26">
        <v>1</v>
      </c>
      <c r="P10" s="26" t="s">
        <v>25</v>
      </c>
      <c r="Q10" s="31"/>
    </row>
    <row r="11" spans="1:17" ht="15.75" x14ac:dyDescent="0.25">
      <c r="A11" s="32" t="s">
        <v>18</v>
      </c>
      <c r="B11" s="25" t="s">
        <v>36</v>
      </c>
      <c r="C11" s="32" t="s">
        <v>37</v>
      </c>
      <c r="D11" s="33" t="s">
        <v>21</v>
      </c>
      <c r="E11" s="33" t="s">
        <v>22</v>
      </c>
      <c r="F11" s="33" t="s">
        <v>23</v>
      </c>
      <c r="G11" s="34">
        <v>100</v>
      </c>
      <c r="H11" s="34">
        <v>357.33</v>
      </c>
      <c r="I11" s="34">
        <v>-257.33</v>
      </c>
      <c r="J11" s="35">
        <v>1.1764705882352941E-2</v>
      </c>
      <c r="K11" s="34">
        <v>80</v>
      </c>
      <c r="L11" s="34">
        <v>100</v>
      </c>
      <c r="M11" s="36">
        <v>0</v>
      </c>
      <c r="N11" s="37" t="s">
        <v>38</v>
      </c>
      <c r="O11" s="33">
        <v>4</v>
      </c>
      <c r="P11" s="33" t="s">
        <v>39</v>
      </c>
      <c r="Q11" s="38"/>
    </row>
    <row r="12" spans="1:17" ht="15.75" x14ac:dyDescent="0.25">
      <c r="A12" s="24" t="s">
        <v>18</v>
      </c>
      <c r="B12" s="25" t="s">
        <v>36</v>
      </c>
      <c r="C12" s="24" t="s">
        <v>37</v>
      </c>
      <c r="D12" s="26" t="s">
        <v>21</v>
      </c>
      <c r="E12" s="26" t="s">
        <v>26</v>
      </c>
      <c r="F12" s="26" t="s">
        <v>27</v>
      </c>
      <c r="G12" s="27">
        <v>100</v>
      </c>
      <c r="H12" s="27">
        <v>28.8</v>
      </c>
      <c r="I12" s="27">
        <v>71.2</v>
      </c>
      <c r="J12" s="28">
        <v>1.1764705882352941E-2</v>
      </c>
      <c r="K12" s="27">
        <v>80</v>
      </c>
      <c r="L12" s="27">
        <v>100</v>
      </c>
      <c r="M12" s="29">
        <v>1.4705882352941176E-2</v>
      </c>
      <c r="N12" s="30" t="s">
        <v>38</v>
      </c>
      <c r="O12" s="26">
        <v>4</v>
      </c>
      <c r="P12" s="26" t="s">
        <v>25</v>
      </c>
      <c r="Q12" s="31"/>
    </row>
    <row r="13" spans="1:17" ht="15.75" x14ac:dyDescent="0.25">
      <c r="A13" s="32" t="s">
        <v>18</v>
      </c>
      <c r="B13" s="25" t="s">
        <v>36</v>
      </c>
      <c r="C13" s="32" t="s">
        <v>37</v>
      </c>
      <c r="D13" s="33" t="s">
        <v>21</v>
      </c>
      <c r="E13" s="33" t="s">
        <v>28</v>
      </c>
      <c r="F13" s="33" t="s">
        <v>29</v>
      </c>
      <c r="G13" s="34">
        <v>100</v>
      </c>
      <c r="H13" s="34"/>
      <c r="I13" s="34">
        <v>100</v>
      </c>
      <c r="J13" s="35">
        <v>1.1764705882352941E-2</v>
      </c>
      <c r="K13" s="34">
        <v>80</v>
      </c>
      <c r="L13" s="34">
        <v>100</v>
      </c>
      <c r="M13" s="36">
        <v>1.4705882352941176E-2</v>
      </c>
      <c r="N13" s="37" t="s">
        <v>38</v>
      </c>
      <c r="O13" s="33">
        <v>4</v>
      </c>
      <c r="P13" s="33" t="s">
        <v>25</v>
      </c>
      <c r="Q13" s="38"/>
    </row>
    <row r="14" spans="1:17" ht="15.75" x14ac:dyDescent="0.25">
      <c r="A14" s="24" t="s">
        <v>18</v>
      </c>
      <c r="B14" s="25" t="s">
        <v>36</v>
      </c>
      <c r="C14" s="24" t="s">
        <v>37</v>
      </c>
      <c r="D14" s="26" t="s">
        <v>21</v>
      </c>
      <c r="E14" s="26" t="s">
        <v>30</v>
      </c>
      <c r="F14" s="26" t="s">
        <v>31</v>
      </c>
      <c r="G14" s="27">
        <v>100</v>
      </c>
      <c r="H14" s="27"/>
      <c r="I14" s="27">
        <v>100</v>
      </c>
      <c r="J14" s="28">
        <v>1.1764705882352941E-2</v>
      </c>
      <c r="K14" s="27">
        <v>80</v>
      </c>
      <c r="L14" s="27">
        <v>100</v>
      </c>
      <c r="M14" s="29">
        <v>1.4705882352941176E-2</v>
      </c>
      <c r="N14" s="30" t="s">
        <v>38</v>
      </c>
      <c r="O14" s="26">
        <v>4</v>
      </c>
      <c r="P14" s="26" t="s">
        <v>25</v>
      </c>
      <c r="Q14" s="31"/>
    </row>
  </sheetData>
  <conditionalFormatting sqref="I3:I14">
    <cfRule type="cellIs" dxfId="1" priority="2" operator="lessThanOrEqual">
      <formula>0</formula>
    </cfRule>
  </conditionalFormatting>
  <conditionalFormatting sqref="P6:P14">
    <cfRule type="containsText" dxfId="0" priority="1" operator="containsText" text="OVER">
      <formula>NOT(ISERROR(SEARCH("OVER",P6)))</formula>
    </cfRule>
  </conditionalFormatting>
  <hyperlinks>
    <hyperlink ref="B6" r:id="rId1" xr:uid="{EAB650A0-EE98-4C7E-9E8F-5D6C2A117BD1}"/>
    <hyperlink ref="B7" r:id="rId2" xr:uid="{55EF40C4-1397-426E-9699-9768923DAF8B}"/>
    <hyperlink ref="B8" r:id="rId3" xr:uid="{29A3DCB0-9CD3-440B-9649-8C48B8FB96CB}"/>
    <hyperlink ref="B9" r:id="rId4" xr:uid="{4E666A83-C6CD-41EC-9EFA-78805D9DC78F}"/>
    <hyperlink ref="B10" r:id="rId5" xr:uid="{49ACD6FB-1AFA-418B-B623-098366683A8A}"/>
    <hyperlink ref="B11" r:id="rId6" xr:uid="{8A5D34D7-EC09-4B3F-81E5-1C2BB66FC57F}"/>
    <hyperlink ref="B12" r:id="rId7" xr:uid="{06D55667-F420-4861-A6E8-D27D026FD2D7}"/>
    <hyperlink ref="B13" r:id="rId8" xr:uid="{7A8F532F-799B-438F-A9D3-33071218AE4D}"/>
    <hyperlink ref="B14" r:id="rId9" xr:uid="{8B7D02AB-6C70-427D-B66E-F3BD82090A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Firawaty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2024-02-27T02:24:57Z</dcterms:created>
  <dcterms:modified xsi:type="dcterms:W3CDTF">2024-02-27T02:24:57Z</dcterms:modified>
</cp:coreProperties>
</file>