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0.35\rpa$\RPA Excel Template\Accounting Finance\Santy\Profit Loss\07-02-2024\Macro\WO BUDGETING\Santy Silalahi\"/>
    </mc:Choice>
  </mc:AlternateContent>
  <xr:revisionPtr revIDLastSave="0" documentId="8_{768F4982-F614-40C5-95A4-71A7233C434C}" xr6:coauthVersionLast="47" xr6:coauthVersionMax="47" xr10:uidLastSave="{00000000-0000-0000-0000-000000000000}"/>
  <bookViews>
    <workbookView xWindow="-120" yWindow="-120" windowWidth="20640" windowHeight="11160" xr2:uid="{92C9423C-E258-4516-8672-7AEF7DC42539}"/>
  </bookViews>
  <sheets>
    <sheet name="Santy Silalahi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<sst xmlns="http://schemas.openxmlformats.org/spreadsheetml/2006/main" count="88" uniqueCount="51">
  <si>
    <t>Periode : February-2024</t>
  </si>
  <si>
    <t>PIC (MANAGER)</t>
  </si>
  <si>
    <t>CATEGORY</t>
  </si>
  <si>
    <t>DEFINITION</t>
  </si>
  <si>
    <t>FACTORY</t>
  </si>
  <si>
    <t>PIC-2</t>
  </si>
  <si>
    <t>BUYER</t>
  </si>
  <si>
    <t>BUDGET PLAN</t>
  </si>
  <si>
    <t>ACTUAL</t>
  </si>
  <si>
    <t>BALANCE</t>
  </si>
  <si>
    <t>BOBOT</t>
  </si>
  <si>
    <t>BEST</t>
  </si>
  <si>
    <t>ONTRACK</t>
  </si>
  <si>
    <t>PERFORMANCE</t>
  </si>
  <si>
    <t>Account Ledger</t>
  </si>
  <si>
    <t>Dummy COUNTIF</t>
  </si>
  <si>
    <t>STATUS</t>
  </si>
  <si>
    <t>REMARKS</t>
  </si>
  <si>
    <t>Santy Silalahi</t>
  </si>
  <si>
    <t>ACCOUNTING&amp;TAX ADVISORY EXP.</t>
  </si>
  <si>
    <t>Biaya jasa Akuntan publik, aktuaria, konsultan pajak.</t>
  </si>
  <si>
    <t>CLN</t>
  </si>
  <si>
    <t>Rini</t>
  </si>
  <si>
    <t>1201.816120</t>
  </si>
  <si>
    <t>OK</t>
  </si>
  <si>
    <t>BANK CHARGES</t>
  </si>
  <si>
    <t>Biaya Bank Charges</t>
  </si>
  <si>
    <t>Tita</t>
  </si>
  <si>
    <t>1201.920410</t>
  </si>
  <si>
    <t>INTEREST EXP OF DOMESTIC</t>
  </si>
  <si>
    <t>Biaya bunga Pinjaman</t>
  </si>
  <si>
    <t>Isma</t>
  </si>
  <si>
    <t>1201.920120</t>
  </si>
  <si>
    <t>PREMIUM COST</t>
  </si>
  <si>
    <t xml:space="preserve">iuran keanggotaan </t>
  </si>
  <si>
    <t>1201.805120</t>
  </si>
  <si>
    <t>TAXES</t>
  </si>
  <si>
    <t>Biaya Pajak yg tidak bisa di restitusi (ppn sewa mesin foto copy, ppn security/yg td berhubungan dg produksi), bea Masuk.</t>
  </si>
  <si>
    <t>Dini</t>
  </si>
  <si>
    <t>1201.920700</t>
  </si>
  <si>
    <t>KALIBENDA</t>
  </si>
  <si>
    <t>1206.920700</t>
  </si>
  <si>
    <t>MAJA-1</t>
  </si>
  <si>
    <t>1205.920700</t>
  </si>
  <si>
    <t>MAJA-2</t>
  </si>
  <si>
    <t>1204.920700</t>
  </si>
  <si>
    <t>OFFICER SALARIES</t>
  </si>
  <si>
    <t>Upah Staff</t>
  </si>
  <si>
    <t>Ceria</t>
  </si>
  <si>
    <t>1201.801110</t>
  </si>
  <si>
    <t>1204.801110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</si>
</sst>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0" tint="-4.9989318521683403E-2"/>
      <name val="Century Gothic"/>
      <family val="2"/>
    </font>
    <font>
      <b/>
      <sz val="18"/>
      <color theme="0"/>
      <name val="Century Gothic"/>
      <family val="2"/>
    </font>
    <font>
      <sz val="12"/>
      <color rgb="FFFF0000"/>
      <name val="Century Gothic"/>
      <family val="2"/>
    </font>
    <font>
      <sz val="12"/>
      <color rgb="FFE4F0F1"/>
      <name val="Century Gothic"/>
      <family val="2"/>
    </font>
    <font>
      <b/>
      <sz val="12"/>
      <color rgb="FFFF0000"/>
      <name val="Century Gothic"/>
      <family val="2"/>
    </font>
    <font>
      <b/>
      <sz val="12"/>
      <color rgb="FFE4F0F1"/>
      <name val="Century Gothic"/>
      <family val="2"/>
    </font>
    <font>
      <sz val="12"/>
      <color theme="8" tint="-0.499984740745262"/>
      <name val="Century Gothic"/>
      <family val="2"/>
    </font>
    <font>
      <sz val="12"/>
      <color theme="1"/>
      <name val="Century Gothic"/>
      <family val="2"/>
    </font>
    <font>
      <b/>
      <sz val="11"/>
      <color theme="0"/>
      <name val="Verdana"/>
      <family val="2"/>
    </font>
    <font>
      <b/>
      <sz val="11"/>
      <color theme="0" tint="-4.9989318521683403E-2"/>
      <name val="Verdana"/>
      <family val="2"/>
    </font>
    <font>
      <b/>
      <sz val="11"/>
      <color theme="5" tint="-0.499984740745262"/>
      <name val="Verdana"/>
      <family val="2"/>
    </font>
    <font>
      <sz val="11"/>
      <color theme="1"/>
      <name val="Verdana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F9297"/>
        <bgColor indexed="64"/>
      </patternFill>
    </fill>
    <fill>
      <patternFill patternType="solid">
        <fgColor rgb="FFE4F0F1"/>
        <bgColor indexed="64"/>
      </patternFill>
    </fill>
    <fill>
      <patternFill patternType="solid">
        <fgColor rgb="FF346265"/>
        <bgColor theme="4" tint="0.79998168889431442"/>
      </patternFill>
    </fill>
    <fill>
      <patternFill patternType="solid">
        <fgColor theme="5" tint="0.59999389629810485"/>
        <bgColor theme="4" tint="0.79998168889431442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3" fillId="2" borderId="0" xfId="0" applyFont="1" applyFill="1" applyAlignment="1">
      <alignment vertical="top"/>
    </xf>
    <xf numFmtId="0" fontId="4" fillId="2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/>
    </xf>
    <xf numFmtId="43" fontId="6" fillId="3" borderId="0" xfId="1" applyFont="1" applyFill="1" applyAlignment="1">
      <alignment horizontal="center"/>
    </xf>
    <xf numFmtId="10" fontId="6" fillId="3" borderId="0" xfId="2" applyNumberFormat="1" applyFont="1" applyFill="1" applyAlignment="1">
      <alignment horizontal="center"/>
    </xf>
    <xf numFmtId="0" fontId="6" fillId="3" borderId="0" xfId="2" applyNumberFormat="1" applyFont="1" applyFill="1" applyAlignment="1">
      <alignment horizontal="center"/>
    </xf>
    <xf numFmtId="0" fontId="6" fillId="3" borderId="0" xfId="0" applyFont="1" applyFill="1"/>
    <xf numFmtId="43" fontId="7" fillId="3" borderId="0" xfId="1" applyFont="1" applyFill="1" applyAlignment="1">
      <alignment horizontal="center"/>
    </xf>
    <xf numFmtId="0" fontId="5" fillId="3" borderId="0" xfId="1" applyNumberFormat="1" applyFont="1" applyFill="1" applyAlignment="1">
      <alignment horizontal="center"/>
    </xf>
    <xf numFmtId="43" fontId="8" fillId="3" borderId="0" xfId="1" applyFont="1" applyFill="1" applyAlignment="1">
      <alignment horizontal="center"/>
    </xf>
    <xf numFmtId="9" fontId="9" fillId="3" borderId="0" xfId="2" applyFont="1" applyFill="1" applyAlignment="1">
      <alignment horizontal="center"/>
    </xf>
    <xf numFmtId="9" fontId="10" fillId="3" borderId="0" xfId="2" applyFont="1" applyFill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center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center" vertical="center"/>
    </xf>
    <xf numFmtId="10" fontId="11" fillId="4" borderId="1" xfId="2" applyNumberFormat="1" applyFont="1" applyFill="1" applyBorder="1" applyAlignment="1">
      <alignment horizontal="center" vertical="center"/>
    </xf>
    <xf numFmtId="0" fontId="11" fillId="4" borderId="1" xfId="2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left" vertical="center"/>
    </xf>
    <xf numFmtId="0" fontId="13" fillId="5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left"/>
    </xf>
    <xf numFmtId="0" fontId="2" fillId="0" borderId="0" xfId="3"/>
    <xf numFmtId="0" fontId="14" fillId="3" borderId="0" xfId="0" applyFont="1" applyFill="1" applyAlignment="1">
      <alignment horizontal="center"/>
    </xf>
    <xf numFmtId="164" fontId="14" fillId="3" borderId="0" xfId="1" applyNumberFormat="1" applyFont="1" applyFill="1" applyAlignment="1">
      <alignment horizontal="center"/>
    </xf>
    <xf numFmtId="10" fontId="14" fillId="3" borderId="0" xfId="2" applyNumberFormat="1" applyFont="1" applyFill="1" applyAlignment="1">
      <alignment horizontal="center"/>
    </xf>
    <xf numFmtId="9" fontId="14" fillId="3" borderId="0" xfId="2" applyFont="1" applyFill="1" applyAlignment="1">
      <alignment horizontal="center"/>
    </xf>
    <xf numFmtId="0" fontId="14" fillId="3" borderId="0" xfId="0" applyFont="1" applyFill="1"/>
    <xf numFmtId="0" fontId="15" fillId="3" borderId="0" xfId="0" applyFont="1" applyFill="1"/>
    <xf numFmtId="0" fontId="14" fillId="6" borderId="0" xfId="0" applyFont="1" applyFill="1" applyAlignment="1">
      <alignment horizontal="left"/>
    </xf>
    <xf numFmtId="0" fontId="14" fillId="6" borderId="0" xfId="0" applyFont="1" applyFill="1" applyAlignment="1">
      <alignment horizontal="center"/>
    </xf>
    <xf numFmtId="164" fontId="14" fillId="6" borderId="0" xfId="1" applyNumberFormat="1" applyFont="1" applyFill="1" applyAlignment="1">
      <alignment horizontal="center"/>
    </xf>
    <xf numFmtId="10" fontId="14" fillId="6" borderId="0" xfId="2" applyNumberFormat="1" applyFont="1" applyFill="1" applyAlignment="1">
      <alignment horizontal="center"/>
    </xf>
    <xf numFmtId="9" fontId="14" fillId="6" borderId="0" xfId="2" applyFont="1" applyFill="1" applyAlignment="1">
      <alignment horizontal="center"/>
    </xf>
    <xf numFmtId="0" fontId="14" fillId="6" borderId="0" xfId="0" applyFont="1" applyFill="1"/>
    <xf numFmtId="0" fontId="15" fillId="6" borderId="0" xfId="0" applyFont="1" applyFill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Tarikan%20JDE/1204.920700.xlsx" TargetMode="External"/><Relationship Id="rId3" Type="http://schemas.openxmlformats.org/officeDocument/2006/relationships/hyperlink" Target="../../../../Tarikan%20JDE/1201.920120.xlsx" TargetMode="External"/><Relationship Id="rId7" Type="http://schemas.openxmlformats.org/officeDocument/2006/relationships/hyperlink" Target="../../../../Tarikan%20JDE/1205.920700.xlsx" TargetMode="External"/><Relationship Id="rId2" Type="http://schemas.openxmlformats.org/officeDocument/2006/relationships/hyperlink" Target="../../../../Tarikan%20JDE/1201.920410.xlsx" TargetMode="External"/><Relationship Id="rId1" Type="http://schemas.openxmlformats.org/officeDocument/2006/relationships/hyperlink" Target="../../../../Tarikan%20JDE/1201.816120.xlsx" TargetMode="External"/><Relationship Id="rId6" Type="http://schemas.openxmlformats.org/officeDocument/2006/relationships/hyperlink" Target="../../../../Tarikan%20JDE/1206.920700.xlsx" TargetMode="External"/><Relationship Id="rId5" Type="http://schemas.openxmlformats.org/officeDocument/2006/relationships/hyperlink" Target="../../../../Tarikan%20JDE/1201.920700.xlsx" TargetMode="External"/><Relationship Id="rId10" Type="http://schemas.openxmlformats.org/officeDocument/2006/relationships/hyperlink" Target="../../../../Tarikan%20JDE/1204.801110.xlsx" TargetMode="External"/><Relationship Id="rId4" Type="http://schemas.openxmlformats.org/officeDocument/2006/relationships/hyperlink" Target="../../../../Tarikan%20JDE/1201.805120.xlsx" TargetMode="External"/><Relationship Id="rId9" Type="http://schemas.openxmlformats.org/officeDocument/2006/relationships/hyperlink" Target="../../../../Tarikan%20JDE/1201.80111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1DCA-9A9A-4E9A-82A6-93A25AF5F271}">
  <sheetPr codeName="Sheet24"/>
  <dimension ref="A1:Q15"/>
  <sheetViews>
    <sheetView tabSelected="1" zoomScale="85" zoomScaleNormal="85" workbookViewId="0">
      <selection activeCell="B15" sqref="B15"/>
    </sheetView>
  </sheetViews>
  <sheetFormatPr defaultRowHeight="15" x14ac:dyDescent="0.25"/>
  <cols>
    <col min="1" max="1" width="45.42578125" bestFit="1" customWidth="1"/>
    <col min="2" max="2" width="32.28515625" bestFit="1" customWidth="1"/>
    <col min="3" max="3" width="136.42578125" bestFit="1" customWidth="1"/>
    <col min="4" max="4" width="13.42578125" bestFit="1" customWidth="1"/>
    <col min="5" max="5" width="8.140625" bestFit="1" customWidth="1"/>
    <col min="6" max="6" width="9.28515625" bestFit="1" customWidth="1"/>
    <col min="7" max="7" width="20.5703125" bestFit="1" customWidth="1"/>
    <col min="8" max="8" width="13.140625" bestFit="1" customWidth="1"/>
    <col min="9" max="9" width="14.85546875" bestFit="1" customWidth="1"/>
    <col min="10" max="10" width="10" hidden="1" customWidth="1"/>
    <col min="11" max="11" width="11.140625" hidden="1" customWidth="1"/>
    <col min="12" max="12" width="13" hidden="1" customWidth="1"/>
    <col min="13" max="14" width="19.7109375" hidden="1" customWidth="1"/>
    <col min="15" max="15" width="22.42578125" hidden="1" customWidth="1"/>
    <col min="16" max="16" width="10.7109375" bestFit="1" customWidth="1"/>
    <col min="17" max="17" width="13.140625" bestFit="1" customWidth="1"/>
  </cols>
  <sheetData>
    <row r="1" spans="1:17" ht="22.5" x14ac:dyDescent="0.25">
      <c r="A1" s="1" t="str">
        <f ca="1">"MONTHLY BUDGET TH "&amp;YEAR(TODAY())</f>
        <v>MONTHLY BUDGET TH 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1"/>
    </row>
    <row r="2" spans="1:17" ht="22.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2"/>
      <c r="P2" s="1"/>
      <c r="Q2" s="1"/>
    </row>
    <row r="3" spans="1:17" ht="17.25" x14ac:dyDescent="0.3">
      <c r="A3" s="3" t="s">
        <v>0</v>
      </c>
      <c r="B3" s="4"/>
      <c r="C3" s="4"/>
      <c r="D3" s="5"/>
      <c r="E3" s="5"/>
      <c r="F3" s="5"/>
      <c r="G3" s="6"/>
      <c r="H3" s="6"/>
      <c r="I3" s="6"/>
      <c r="J3" s="7"/>
      <c r="K3" s="7"/>
      <c r="L3" s="8"/>
      <c r="M3" s="8"/>
      <c r="N3" s="9"/>
      <c r="O3" s="5"/>
      <c r="P3" s="5"/>
      <c r="Q3" s="4"/>
    </row>
    <row r="4" spans="1:17" ht="17.25" x14ac:dyDescent="0.3">
      <c r="A4" s="4"/>
      <c r="B4" s="4"/>
      <c r="C4" s="4"/>
      <c r="D4" s="5"/>
      <c r="E4" s="5"/>
      <c r="F4" s="5"/>
      <c r="G4" s="10"/>
      <c r="H4" s="11"/>
      <c r="I4" s="12"/>
      <c r="J4" s="7"/>
      <c r="K4" s="13">
        <v>0.8</v>
      </c>
      <c r="L4" s="13">
        <v>1</v>
      </c>
      <c r="M4" s="14"/>
      <c r="N4" s="9"/>
      <c r="O4" s="5"/>
      <c r="P4" s="5"/>
      <c r="Q4" s="5"/>
    </row>
    <row r="5" spans="1:17" x14ac:dyDescent="0.25">
      <c r="A5" s="15" t="s">
        <v>1</v>
      </c>
      <c r="B5" s="16" t="s">
        <v>2</v>
      </c>
      <c r="C5" s="15" t="s">
        <v>3</v>
      </c>
      <c r="D5" s="17" t="s">
        <v>4</v>
      </c>
      <c r="E5" s="17" t="s">
        <v>5</v>
      </c>
      <c r="F5" s="17" t="s">
        <v>6</v>
      </c>
      <c r="G5" s="18" t="s">
        <v>7</v>
      </c>
      <c r="H5" s="19" t="s">
        <v>8</v>
      </c>
      <c r="I5" s="19" t="s">
        <v>9</v>
      </c>
      <c r="J5" s="20" t="s">
        <v>10</v>
      </c>
      <c r="K5" s="20" t="s">
        <v>11</v>
      </c>
      <c r="L5" s="21" t="s">
        <v>12</v>
      </c>
      <c r="M5" s="21" t="s">
        <v>13</v>
      </c>
      <c r="N5" s="22" t="s">
        <v>14</v>
      </c>
      <c r="O5" s="23" t="s">
        <v>15</v>
      </c>
      <c r="P5" s="20" t="s">
        <v>16</v>
      </c>
      <c r="Q5" s="20" t="s">
        <v>17</v>
      </c>
    </row>
    <row r="6" spans="1:17" ht="15.75" x14ac:dyDescent="0.25">
      <c r="A6" s="24" t="s">
        <v>18</v>
      </c>
      <c r="B6" s="25" t="s">
        <v>19</v>
      </c>
      <c r="C6" s="24" t="s">
        <v>20</v>
      </c>
      <c r="D6" s="26" t="s">
        <v>21</v>
      </c>
      <c r="E6" s="26" t="s">
        <v>22</v>
      </c>
      <c r="F6" s="26"/>
      <c r="G6" s="27">
        <v>943.01</v>
      </c>
      <c r="H6" s="27">
        <v>474.59</v>
      </c>
      <c r="I6" s="27">
        <v>468.42</v>
      </c>
      <c r="J6" s="28">
        <v>1.0674639092355137E-2</v>
      </c>
      <c r="K6" s="27">
        <v>754.40800000000002</v>
      </c>
      <c r="L6" s="27">
        <v>943.01</v>
      </c>
      <c r="M6" s="29">
        <v>1.3343298865443921E-2</v>
      </c>
      <c r="N6" s="30" t="s">
        <v>23</v>
      </c>
      <c r="O6" s="26">
        <v>1</v>
      </c>
      <c r="P6" s="26" t="s">
        <v>24</v>
      </c>
      <c r="Q6" s="31"/>
    </row>
    <row r="7" spans="1:17" ht="15.75" x14ac:dyDescent="0.25">
      <c r="A7" s="32" t="s">
        <v>18</v>
      </c>
      <c r="B7" s="25" t="s">
        <v>25</v>
      </c>
      <c r="C7" s="32" t="s">
        <v>26</v>
      </c>
      <c r="D7" s="33" t="s">
        <v>21</v>
      </c>
      <c r="E7" s="33" t="s">
        <v>27</v>
      </c>
      <c r="F7" s="33"/>
      <c r="G7" s="34">
        <v>3000</v>
      </c>
      <c r="H7" s="34">
        <v>680.2</v>
      </c>
      <c r="I7" s="34">
        <v>2319.8000000000002</v>
      </c>
      <c r="J7" s="35">
        <v>3.3959255232781635E-2</v>
      </c>
      <c r="K7" s="34">
        <v>2400</v>
      </c>
      <c r="L7" s="34">
        <v>3000</v>
      </c>
      <c r="M7" s="36">
        <v>4.2449069040977047E-2</v>
      </c>
      <c r="N7" s="37" t="s">
        <v>28</v>
      </c>
      <c r="O7" s="33">
        <v>1</v>
      </c>
      <c r="P7" s="33" t="s">
        <v>24</v>
      </c>
      <c r="Q7" s="38"/>
    </row>
    <row r="8" spans="1:17" ht="15.75" x14ac:dyDescent="0.25">
      <c r="A8" s="24" t="s">
        <v>18</v>
      </c>
      <c r="B8" s="25" t="s">
        <v>29</v>
      </c>
      <c r="C8" s="24" t="s">
        <v>30</v>
      </c>
      <c r="D8" s="26" t="s">
        <v>21</v>
      </c>
      <c r="E8" s="26" t="s">
        <v>31</v>
      </c>
      <c r="F8" s="26"/>
      <c r="G8" s="27">
        <v>27000</v>
      </c>
      <c r="H8" s="27">
        <v>4859.3</v>
      </c>
      <c r="I8" s="27">
        <v>22140.7</v>
      </c>
      <c r="J8" s="28">
        <v>0.30563329709503473</v>
      </c>
      <c r="K8" s="27">
        <v>21600</v>
      </c>
      <c r="L8" s="27">
        <v>27000</v>
      </c>
      <c r="M8" s="29">
        <v>0.38204162136879338</v>
      </c>
      <c r="N8" s="30" t="s">
        <v>32</v>
      </c>
      <c r="O8" s="26">
        <v>1</v>
      </c>
      <c r="P8" s="26" t="s">
        <v>24</v>
      </c>
      <c r="Q8" s="31"/>
    </row>
    <row r="9" spans="1:17" ht="15.75" x14ac:dyDescent="0.25">
      <c r="A9" s="32" t="s">
        <v>18</v>
      </c>
      <c r="B9" s="25" t="s">
        <v>33</v>
      </c>
      <c r="C9" s="32" t="s">
        <v>34</v>
      </c>
      <c r="D9" s="33" t="s">
        <v>21</v>
      </c>
      <c r="E9" s="33" t="s">
        <v>27</v>
      </c>
      <c r="F9" s="33"/>
      <c r="G9" s="34">
        <v>743.73</v>
      </c>
      <c r="H9" s="34"/>
      <c r="I9" s="34">
        <v>743.73</v>
      </c>
      <c r="J9" s="35">
        <v>8.4188389647588957E-3</v>
      </c>
      <c r="K9" s="34">
        <v>594.98400000000004</v>
      </c>
      <c r="L9" s="34">
        <v>743.73</v>
      </c>
      <c r="M9" s="36">
        <v>1.052354870594862E-2</v>
      </c>
      <c r="N9" s="37" t="s">
        <v>35</v>
      </c>
      <c r="O9" s="33">
        <v>1</v>
      </c>
      <c r="P9" s="33" t="s">
        <v>24</v>
      </c>
      <c r="Q9" s="38"/>
    </row>
    <row r="10" spans="1:17" ht="15.75" x14ac:dyDescent="0.25">
      <c r="A10" s="24" t="s">
        <v>18</v>
      </c>
      <c r="B10" s="25" t="s">
        <v>36</v>
      </c>
      <c r="C10" s="24" t="s">
        <v>37</v>
      </c>
      <c r="D10" s="26" t="s">
        <v>21</v>
      </c>
      <c r="E10" s="26" t="s">
        <v>38</v>
      </c>
      <c r="F10" s="26"/>
      <c r="G10" s="27">
        <v>2000</v>
      </c>
      <c r="H10" s="27">
        <v>171.94</v>
      </c>
      <c r="I10" s="27">
        <v>1828.06</v>
      </c>
      <c r="J10" s="28">
        <v>2.263950348852109E-2</v>
      </c>
      <c r="K10" s="27">
        <v>1600</v>
      </c>
      <c r="L10" s="27">
        <v>2000</v>
      </c>
      <c r="M10" s="29">
        <v>2.8299379360651362E-2</v>
      </c>
      <c r="N10" s="30" t="s">
        <v>39</v>
      </c>
      <c r="O10" s="26">
        <v>1</v>
      </c>
      <c r="P10" s="26" t="s">
        <v>24</v>
      </c>
      <c r="Q10" s="31"/>
    </row>
    <row r="11" spans="1:17" ht="15.75" x14ac:dyDescent="0.25">
      <c r="A11" s="32" t="s">
        <v>18</v>
      </c>
      <c r="B11" s="25" t="s">
        <v>36</v>
      </c>
      <c r="C11" s="32" t="s">
        <v>37</v>
      </c>
      <c r="D11" s="33" t="s">
        <v>40</v>
      </c>
      <c r="E11" s="33" t="s">
        <v>38</v>
      </c>
      <c r="F11" s="33"/>
      <c r="G11" s="34">
        <v>1000</v>
      </c>
      <c r="H11" s="34">
        <v>91.72</v>
      </c>
      <c r="I11" s="34">
        <v>908.28</v>
      </c>
      <c r="J11" s="35">
        <v>1.1319751744260545E-2</v>
      </c>
      <c r="K11" s="34">
        <v>800</v>
      </c>
      <c r="L11" s="34">
        <v>1000</v>
      </c>
      <c r="M11" s="36">
        <v>1.4149689680325681E-2</v>
      </c>
      <c r="N11" s="37" t="s">
        <v>41</v>
      </c>
      <c r="O11" s="33">
        <v>1</v>
      </c>
      <c r="P11" s="33" t="s">
        <v>24</v>
      </c>
      <c r="Q11" s="38"/>
    </row>
    <row r="12" spans="1:17" ht="15.75" x14ac:dyDescent="0.25">
      <c r="A12" s="24" t="s">
        <v>18</v>
      </c>
      <c r="B12" s="25" t="s">
        <v>36</v>
      </c>
      <c r="C12" s="24" t="s">
        <v>37</v>
      </c>
      <c r="D12" s="26" t="s">
        <v>42</v>
      </c>
      <c r="E12" s="26" t="s">
        <v>38</v>
      </c>
      <c r="F12" s="26"/>
      <c r="G12" s="27">
        <v>1000</v>
      </c>
      <c r="H12" s="27">
        <v>212.18</v>
      </c>
      <c r="I12" s="27">
        <v>787.81999999999994</v>
      </c>
      <c r="J12" s="28">
        <v>1.1319751744260545E-2</v>
      </c>
      <c r="K12" s="27">
        <v>800</v>
      </c>
      <c r="L12" s="27">
        <v>1000</v>
      </c>
      <c r="M12" s="29">
        <v>1.4149689680325681E-2</v>
      </c>
      <c r="N12" s="30" t="s">
        <v>43</v>
      </c>
      <c r="O12" s="26">
        <v>1</v>
      </c>
      <c r="P12" s="26" t="s">
        <v>24</v>
      </c>
      <c r="Q12" s="31"/>
    </row>
    <row r="13" spans="1:17" ht="15.75" x14ac:dyDescent="0.25">
      <c r="A13" s="32" t="s">
        <v>18</v>
      </c>
      <c r="B13" s="25" t="s">
        <v>36</v>
      </c>
      <c r="C13" s="32" t="s">
        <v>37</v>
      </c>
      <c r="D13" s="33" t="s">
        <v>44</v>
      </c>
      <c r="E13" s="33" t="s">
        <v>38</v>
      </c>
      <c r="F13" s="33"/>
      <c r="G13" s="34">
        <v>1000</v>
      </c>
      <c r="H13" s="34">
        <v>187.31</v>
      </c>
      <c r="I13" s="34">
        <v>812.69</v>
      </c>
      <c r="J13" s="35">
        <v>1.1319751744260545E-2</v>
      </c>
      <c r="K13" s="34">
        <v>800</v>
      </c>
      <c r="L13" s="34">
        <v>1000</v>
      </c>
      <c r="M13" s="36">
        <v>1.4149689680325681E-2</v>
      </c>
      <c r="N13" s="37" t="s">
        <v>45</v>
      </c>
      <c r="O13" s="33">
        <v>1</v>
      </c>
      <c r="P13" s="33" t="s">
        <v>24</v>
      </c>
      <c r="Q13" s="38"/>
    </row>
    <row r="14" spans="1:17" ht="15.75" x14ac:dyDescent="0.25">
      <c r="A14" s="24" t="s">
        <v>18</v>
      </c>
      <c r="B14" s="25" t="s">
        <v>46</v>
      </c>
      <c r="C14" s="24" t="s">
        <v>47</v>
      </c>
      <c r="D14" s="26" t="s">
        <v>21</v>
      </c>
      <c r="E14" s="26" t="s">
        <v>48</v>
      </c>
      <c r="F14" s="26"/>
      <c r="G14" s="27">
        <v>45654.420000000006</v>
      </c>
      <c r="H14" s="27"/>
      <c r="I14" s="27">
        <v>45654.420000000006</v>
      </c>
      <c r="J14" s="28">
        <v>0.51679670042820358</v>
      </c>
      <c r="K14" s="27">
        <v>36523.536000000007</v>
      </c>
      <c r="L14" s="27">
        <v>45654.420000000006</v>
      </c>
      <c r="M14" s="29">
        <v>0.6459958755352545</v>
      </c>
      <c r="N14" s="30" t="s">
        <v>49</v>
      </c>
      <c r="O14" s="26">
        <v>1</v>
      </c>
      <c r="P14" s="26" t="s">
        <v>24</v>
      </c>
      <c r="Q14" s="31"/>
    </row>
    <row r="15" spans="1:17" ht="15.75" x14ac:dyDescent="0.25">
      <c r="A15" s="32" t="s">
        <v>18</v>
      </c>
      <c r="B15" s="25" t="s">
        <v>46</v>
      </c>
      <c r="C15" s="32" t="s">
        <v>47</v>
      </c>
      <c r="D15" s="33" t="s">
        <v>44</v>
      </c>
      <c r="E15" s="33" t="s">
        <v>48</v>
      </c>
      <c r="F15" s="33"/>
      <c r="G15" s="34">
        <v>6000</v>
      </c>
      <c r="H15" s="34"/>
      <c r="I15" s="34">
        <v>6000</v>
      </c>
      <c r="J15" s="35">
        <v>6.791851046556327E-2</v>
      </c>
      <c r="K15" s="34">
        <v>4800</v>
      </c>
      <c r="L15" s="34">
        <v>6000</v>
      </c>
      <c r="M15" s="36">
        <v>8.4898138081954094E-2</v>
      </c>
      <c r="N15" s="37" t="s">
        <v>50</v>
      </c>
      <c r="O15" s="33">
        <v>1</v>
      </c>
      <c r="P15" s="33" t="s">
        <v>24</v>
      </c>
      <c r="Q15" s="38"/>
    </row>
  </sheetData>
  <conditionalFormatting sqref="I3:I15">
    <cfRule type="cellIs" dxfId="1" priority="2" operator="lessThanOrEqual">
      <formula>0</formula>
    </cfRule>
  </conditionalFormatting>
  <conditionalFormatting sqref="P6:P15">
    <cfRule type="containsText" dxfId="0" priority="1" operator="containsText" text="OVER">
      <formula>NOT(ISERROR(SEARCH("OVER",P6)))</formula>
    </cfRule>
  </conditionalFormatting>
  <hyperlinks>
    <hyperlink ref="B6" r:id="rId1" xr:uid="{179E763A-1E46-4286-AEBB-510A2E086C4C}"/>
    <hyperlink ref="B7" r:id="rId2" xr:uid="{780AC8E8-168B-46A7-AD27-2FE8A21FB8FD}"/>
    <hyperlink ref="B8" r:id="rId3" xr:uid="{8CEA13D6-84AF-4AC0-AEAC-BD448E7461EF}"/>
    <hyperlink ref="B9" r:id="rId4" xr:uid="{CAA2FCA2-857E-4BBC-B7FA-888F9B73B4D6}"/>
    <hyperlink ref="B10" r:id="rId5" xr:uid="{2164178B-BE77-48C2-8FF6-B01F19695437}"/>
    <hyperlink ref="B11" r:id="rId6" xr:uid="{11590064-814F-437A-B413-56C27F234B70}"/>
    <hyperlink ref="B12" r:id="rId7" xr:uid="{76F62A9B-753F-4C93-9244-C5A82219C574}"/>
    <hyperlink ref="B13" r:id="rId8" xr:uid="{E5421BBA-0B1C-4AFB-B57A-D59A6F9A0355}"/>
    <hyperlink ref="B14" r:id="rId9" xr:uid="{2D914852-4B8E-4185-BC82-ABD491F526D7}"/>
    <hyperlink ref="B15" r:id="rId10" xr:uid="{D05BF588-50EA-4125-8EF4-AA2DAEFCA1A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Santy Silalahi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hadi</dc:creator>
  <cp:lastModifiedBy>hadi</cp:lastModifiedBy>
  <dcterms:created xsi:type="dcterms:W3CDTF">2024-02-27T02:25:02Z</dcterms:created>
  <dcterms:modified xsi:type="dcterms:W3CDTF">2024-02-27T02:25:02Z</dcterms:modified>
</cp:coreProperties>
</file>