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PIC\Create OW O4\MACRO_PROCESS - Create OW O4\RPA Preference\.Source\JDE\"/>
    </mc:Choice>
  </mc:AlternateContent>
  <xr:revisionPtr revIDLastSave="0" documentId="8_{7FA1D20F-527B-4847-A4BC-23E291B035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1 (61)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BA3" i="1"/>
  <c r="BA4" i="1"/>
  <c r="BA5" i="1"/>
  <c r="BA2" i="1"/>
</calcChain>
</file>

<file path=xl/sharedStrings.xml><?xml version="1.0" encoding="utf-8"?>
<sst xmlns="http://schemas.openxmlformats.org/spreadsheetml/2006/main" count="115" uniqueCount="62">
  <si>
    <t>Rec Opt</t>
  </si>
  <si>
    <t>2nd Item Number</t>
  </si>
  <si>
    <t>Quantity</t>
  </si>
  <si>
    <t>Trans UOM</t>
  </si>
  <si>
    <t>Secondary Quantity</t>
  </si>
  <si>
    <t>Sec UOM</t>
  </si>
  <si>
    <t>Purch UOM</t>
  </si>
  <si>
    <t>Description</t>
  </si>
  <si>
    <t>Description 2</t>
  </si>
  <si>
    <t>Account Number</t>
  </si>
  <si>
    <t>Sub Type</t>
  </si>
  <si>
    <t>Subledger</t>
  </si>
  <si>
    <t>Supplier</t>
  </si>
  <si>
    <t>Ship To</t>
  </si>
  <si>
    <t>Branch/Plant</t>
  </si>
  <si>
    <t>Location</t>
  </si>
  <si>
    <t>Lot/Serial</t>
  </si>
  <si>
    <t>Lot Description</t>
  </si>
  <si>
    <t>Country of Origin</t>
  </si>
  <si>
    <t>Lot Effective Date</t>
  </si>
  <si>
    <t>Lot Expiration</t>
  </si>
  <si>
    <t>Lot Potency</t>
  </si>
  <si>
    <t>Lot Grade</t>
  </si>
  <si>
    <t>Lot Status</t>
  </si>
  <si>
    <t>Tax Doc. Number</t>
  </si>
  <si>
    <t>Memo Lot 1</t>
  </si>
  <si>
    <t>Memo Lot 2</t>
  </si>
  <si>
    <t>Port of Entry/Exit</t>
  </si>
  <si>
    <t>Asset ID Number</t>
  </si>
  <si>
    <t>Cost Rule</t>
  </si>
  <si>
    <t>Reason Code</t>
  </si>
  <si>
    <t>Supplier Remark</t>
  </si>
  <si>
    <t>Container I.D.</t>
  </si>
  <si>
    <t>Order Number</t>
  </si>
  <si>
    <t>Or Ty</t>
  </si>
  <si>
    <t>Ord Co</t>
  </si>
  <si>
    <t>Ord Suf</t>
  </si>
  <si>
    <t>Line Number</t>
  </si>
  <si>
    <t>Matrix Control Line Number</t>
  </si>
  <si>
    <t>Order Date</t>
  </si>
  <si>
    <t>Promised Delivery</t>
  </si>
  <si>
    <t>Requested Date</t>
  </si>
  <si>
    <t>Short Item No</t>
  </si>
  <si>
    <t>3rd Item Number</t>
  </si>
  <si>
    <t>Agreement Number</t>
  </si>
  <si>
    <t>Agreement Supplement</t>
  </si>
  <si>
    <t>Shipment Number</t>
  </si>
  <si>
    <t>Pricing Control 01</t>
  </si>
  <si>
    <t>Pricing Control 02</t>
  </si>
  <si>
    <t>PANTSMATPANT MIY  /M</t>
  </si>
  <si>
    <t>PC</t>
  </si>
  <si>
    <t>MIYAMORI PANTS</t>
  </si>
  <si>
    <t>PANT</t>
  </si>
  <si>
    <t xml:space="preserve"> </t>
  </si>
  <si>
    <t>O4</t>
  </si>
  <si>
    <t>JCT  MATJACKET    /M</t>
  </si>
  <si>
    <t>MIYAMORI JACKET</t>
  </si>
  <si>
    <t>JACKET</t>
  </si>
  <si>
    <t>SPANTMATSPANT MIY /M</t>
  </si>
  <si>
    <t>MIYAMORI HALF PANT</t>
  </si>
  <si>
    <t>HALF PANT</t>
  </si>
  <si>
    <t>PK1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</si>
</sst>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1" fontId="18" fillId="0" borderId="10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RPA%20PPIC/Create%20OW%20O4/MACRO_PROCESS%20-%20Create%20OW%20O4/RPA%20Preference/.Macro/Backup/2024-12-21/New%20folder%20(2)/UPDATE/LOGIKA%20BARU%20MACRO_RPA%20-%20Naik%20Status%20dan%20Receive%20PO%20O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_Up1"/>
      <sheetName val="HOME"/>
      <sheetName val="IU - Email"/>
      <sheetName val="IU - DATA1"/>
      <sheetName val="RPA1"/>
      <sheetName val="RESUME"/>
    </sheetNames>
    <sheetDataSet>
      <sheetData sheetId="0" refreshError="1"/>
      <sheetData sheetId="1" refreshError="1"/>
      <sheetData sheetId="2" refreshError="1"/>
      <sheetData sheetId="3">
        <row r="1">
          <cell r="U1" t="str">
            <v>PK1</v>
          </cell>
        </row>
        <row r="2">
          <cell r="U2" t="str">
            <v>1204-SPANTMATSPANT MIY /M-346-23001040</v>
          </cell>
        </row>
        <row r="3">
          <cell r="U3" t="str">
            <v>1204-TSHRTMATTSHIRT MIY/M-419-23001040</v>
          </cell>
        </row>
        <row r="4">
          <cell r="U4" t="str">
            <v>1204-JCT  MATJACKET    /M-100-23001036</v>
          </cell>
        </row>
        <row r="5">
          <cell r="U5" t="str">
            <v>1204-PANTSMATPANT MIY  /M-813-23001069</v>
          </cell>
        </row>
        <row r="6">
          <cell r="U6" t="str">
            <v>1204-PANTSMATPANT MIY  /M-617-23001069</v>
          </cell>
        </row>
        <row r="7">
          <cell r="U7" t="str">
            <v>1204-JCT  MATJACKET    /M-192-23001069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5"/>
  <sheetViews>
    <sheetView tabSelected="1" workbookViewId="0"/>
  </sheetViews>
  <sheetFormatPr defaultRowHeight="15" x14ac:dyDescent="0.25"/>
  <cols>
    <col min="1" max="1" width="7.85546875" bestFit="1" customWidth="1"/>
    <col min="2" max="2" width="23.85546875" bestFit="1" customWidth="1"/>
    <col min="3" max="3" width="8.7109375" bestFit="1" customWidth="1"/>
    <col min="4" max="4" width="10.5703125" bestFit="1" customWidth="1"/>
    <col min="5" max="5" width="18.5703125" bestFit="1" customWidth="1"/>
    <col min="6" max="6" width="8.85546875" bestFit="1" customWidth="1"/>
    <col min="7" max="7" width="10.85546875" bestFit="1" customWidth="1"/>
    <col min="8" max="8" width="20.85546875" bestFit="1" customWidth="1"/>
    <col min="9" max="9" width="12.5703125" bestFit="1" customWidth="1"/>
    <col min="10" max="10" width="16" bestFit="1" customWidth="1"/>
    <col min="11" max="11" width="9" bestFit="1" customWidth="1"/>
    <col min="12" max="12" width="10" bestFit="1" customWidth="1"/>
    <col min="13" max="13" width="9" bestFit="1" customWidth="1"/>
    <col min="14" max="14" width="7.42578125" bestFit="1" customWidth="1"/>
    <col min="15" max="15" width="12.42578125" bestFit="1" customWidth="1"/>
    <col min="16" max="16" width="8.42578125" bestFit="1" customWidth="1"/>
    <col min="17" max="17" width="9.5703125" bestFit="1" customWidth="1"/>
    <col min="18" max="18" width="14.42578125" bestFit="1" customWidth="1"/>
    <col min="19" max="19" width="16.28515625" bestFit="1" customWidth="1"/>
    <col min="20" max="20" width="16.7109375" bestFit="1" customWidth="1"/>
    <col min="21" max="21" width="13.28515625" bestFit="1" customWidth="1"/>
    <col min="22" max="22" width="11.28515625" bestFit="1" customWidth="1"/>
    <col min="23" max="23" width="9.42578125" bestFit="1" customWidth="1"/>
    <col min="24" max="24" width="9.5703125" bestFit="1" customWidth="1"/>
    <col min="25" max="25" width="16.140625" bestFit="1" customWidth="1"/>
    <col min="26" max="27" width="11.28515625" bestFit="1" customWidth="1"/>
    <col min="28" max="28" width="16.28515625" bestFit="1" customWidth="1"/>
    <col min="29" max="29" width="16" bestFit="1" customWidth="1"/>
    <col min="30" max="30" width="9.28515625" bestFit="1" customWidth="1"/>
    <col min="31" max="31" width="12.42578125" bestFit="1" customWidth="1"/>
    <col min="32" max="32" width="15.7109375" bestFit="1" customWidth="1"/>
    <col min="33" max="33" width="13.28515625" bestFit="1" customWidth="1"/>
    <col min="34" max="34" width="14" bestFit="1" customWidth="1"/>
    <col min="35" max="35" width="5.5703125" bestFit="1" customWidth="1"/>
    <col min="36" max="36" width="7" bestFit="1" customWidth="1"/>
    <col min="37" max="37" width="7.5703125" bestFit="1" customWidth="1"/>
    <col min="38" max="38" width="12.42578125" bestFit="1" customWidth="1"/>
    <col min="39" max="39" width="26.140625" bestFit="1" customWidth="1"/>
    <col min="40" max="40" width="10.7109375" bestFit="1" customWidth="1"/>
    <col min="41" max="41" width="17.5703125" bestFit="1" customWidth="1"/>
    <col min="42" max="42" width="15.28515625" bestFit="1" customWidth="1"/>
    <col min="43" max="43" width="13.42578125" bestFit="1" customWidth="1"/>
    <col min="44" max="44" width="23.85546875" bestFit="1" customWidth="1"/>
    <col min="45" max="45" width="19" bestFit="1" customWidth="1"/>
    <col min="46" max="46" width="22.7109375" bestFit="1" customWidth="1"/>
    <col min="47" max="47" width="17.5703125" bestFit="1" customWidth="1"/>
    <col min="48" max="49" width="16.5703125" bestFit="1" customWidth="1"/>
    <col min="53" max="53" width="36.710937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BA1" t="s">
        <v>61</v>
      </c>
    </row>
    <row r="2" spans="1:53" x14ac:dyDescent="0.25">
      <c r="A2" t="str">
        <f>IFERROR(IF(VLOOKUP(BA2,'[1]IU - DATA1'!$U:$U,1,FALSE)=BA2,1,""),"")</f>
        <v/>
      </c>
      <c r="B2" t="s">
        <v>49</v>
      </c>
      <c r="C2">
        <v>663</v>
      </c>
      <c r="D2" t="s">
        <v>50</v>
      </c>
      <c r="E2">
        <v>663</v>
      </c>
      <c r="F2" t="s">
        <v>50</v>
      </c>
      <c r="G2" t="s">
        <v>50</v>
      </c>
      <c r="H2" t="s">
        <v>51</v>
      </c>
      <c r="I2" t="s">
        <v>52</v>
      </c>
      <c r="J2">
        <v>1204.6306</v>
      </c>
      <c r="K2" t="s">
        <v>53</v>
      </c>
      <c r="L2" t="s">
        <v>53</v>
      </c>
      <c r="M2">
        <v>56804163</v>
      </c>
      <c r="N2">
        <v>1204</v>
      </c>
      <c r="O2">
        <v>1204</v>
      </c>
      <c r="P2" t="s">
        <v>53</v>
      </c>
      <c r="Q2" t="s">
        <v>53</v>
      </c>
      <c r="AC2" t="s">
        <v>53</v>
      </c>
      <c r="AD2" t="s">
        <v>53</v>
      </c>
      <c r="AE2" t="s">
        <v>53</v>
      </c>
      <c r="AH2">
        <v>23001036</v>
      </c>
      <c r="AI2" t="s">
        <v>54</v>
      </c>
      <c r="AJ2">
        <v>1204</v>
      </c>
      <c r="AK2">
        <v>0</v>
      </c>
      <c r="AL2">
        <v>4</v>
      </c>
      <c r="AN2" s="1">
        <v>45021</v>
      </c>
      <c r="AO2" s="1">
        <v>45021</v>
      </c>
      <c r="AP2" s="1">
        <v>45021</v>
      </c>
      <c r="AR2" t="s">
        <v>49</v>
      </c>
      <c r="AS2" t="s">
        <v>53</v>
      </c>
      <c r="BA2" t="str">
        <f>N2&amp;"-"&amp;B2&amp;"-"&amp;C2&amp;"-"&amp;AH2</f>
        <v>1204-PANTSMATPANT MIY  /M-663-23001036</v>
      </c>
    </row>
    <row r="3" spans="1:53" x14ac:dyDescent="0.25">
      <c r="A3">
        <f>IFERROR(IF(VLOOKUP(BA3,'[1]IU - DATA1'!$U:$U,1,FALSE)=BA3,1,""),"")</f>
        <v>1</v>
      </c>
      <c r="B3" t="s">
        <v>55</v>
      </c>
      <c r="C3" s="2">
        <v>100</v>
      </c>
      <c r="D3" t="s">
        <v>50</v>
      </c>
      <c r="E3">
        <v>100</v>
      </c>
      <c r="F3" t="s">
        <v>50</v>
      </c>
      <c r="G3" t="s">
        <v>50</v>
      </c>
      <c r="H3" t="s">
        <v>56</v>
      </c>
      <c r="I3" t="s">
        <v>57</v>
      </c>
      <c r="J3">
        <v>1204.6306</v>
      </c>
      <c r="K3" t="s">
        <v>53</v>
      </c>
      <c r="L3" t="s">
        <v>53</v>
      </c>
      <c r="M3">
        <v>56804163</v>
      </c>
      <c r="N3">
        <v>1204</v>
      </c>
      <c r="O3">
        <v>1204</v>
      </c>
      <c r="P3" t="s">
        <v>53</v>
      </c>
      <c r="Q3" t="s">
        <v>53</v>
      </c>
      <c r="AC3" t="s">
        <v>53</v>
      </c>
      <c r="AD3" t="s">
        <v>53</v>
      </c>
      <c r="AE3" t="s">
        <v>53</v>
      </c>
      <c r="AH3">
        <v>23001036</v>
      </c>
      <c r="AI3" t="s">
        <v>54</v>
      </c>
      <c r="AJ3">
        <v>1204</v>
      </c>
      <c r="AK3">
        <v>0</v>
      </c>
      <c r="AL3">
        <v>5</v>
      </c>
      <c r="AN3" s="1">
        <v>45021</v>
      </c>
      <c r="AO3" s="1">
        <v>45021</v>
      </c>
      <c r="AP3" s="1">
        <v>45021</v>
      </c>
      <c r="AR3" t="s">
        <v>55</v>
      </c>
      <c r="AS3" t="s">
        <v>53</v>
      </c>
      <c r="BA3" t="str">
        <f t="shared" ref="BA3:BA5" si="0">N3&amp;"-"&amp;B3&amp;"-"&amp;C3&amp;"-"&amp;AH3</f>
        <v>1204-JCT  MATJACKET    /M-100-23001036</v>
      </c>
    </row>
    <row r="4" spans="1:53" x14ac:dyDescent="0.25">
      <c r="A4" t="str">
        <f>IFERROR(IF(VLOOKUP(BA4,'[1]IU - DATA1'!$U:$U,1,FALSE)=BA4,1,""),"")</f>
        <v/>
      </c>
      <c r="B4" t="s">
        <v>58</v>
      </c>
      <c r="C4">
        <v>368</v>
      </c>
      <c r="D4" t="s">
        <v>50</v>
      </c>
      <c r="E4">
        <v>368</v>
      </c>
      <c r="F4" t="s">
        <v>50</v>
      </c>
      <c r="G4" t="s">
        <v>50</v>
      </c>
      <c r="H4" t="s">
        <v>59</v>
      </c>
      <c r="I4" t="s">
        <v>60</v>
      </c>
      <c r="J4">
        <v>1204.6306</v>
      </c>
      <c r="K4" t="s">
        <v>53</v>
      </c>
      <c r="L4" t="s">
        <v>53</v>
      </c>
      <c r="M4">
        <v>56804163</v>
      </c>
      <c r="N4">
        <v>1204</v>
      </c>
      <c r="O4">
        <v>1204</v>
      </c>
      <c r="P4" t="s">
        <v>53</v>
      </c>
      <c r="Q4" t="s">
        <v>53</v>
      </c>
      <c r="AC4" t="s">
        <v>53</v>
      </c>
      <c r="AD4" t="s">
        <v>53</v>
      </c>
      <c r="AE4" t="s">
        <v>53</v>
      </c>
      <c r="AH4">
        <v>23001036</v>
      </c>
      <c r="AI4" t="s">
        <v>54</v>
      </c>
      <c r="AJ4">
        <v>1204</v>
      </c>
      <c r="AK4">
        <v>0</v>
      </c>
      <c r="AL4">
        <v>6</v>
      </c>
      <c r="AN4" s="1">
        <v>45021</v>
      </c>
      <c r="AO4" s="1">
        <v>45021</v>
      </c>
      <c r="AP4" s="1">
        <v>45021</v>
      </c>
      <c r="AR4" t="s">
        <v>58</v>
      </c>
      <c r="AS4" t="s">
        <v>53</v>
      </c>
      <c r="BA4" t="str">
        <f t="shared" si="0"/>
        <v>1204-SPANTMATSPANT MIY /M-368-23001036</v>
      </c>
    </row>
    <row r="5" spans="1:53" x14ac:dyDescent="0.25">
      <c r="A5" t="str">
        <f>IFERROR(IF(VLOOKUP(BA5,'[1]IU - DATA1'!$U:$U,1,FALSE)=BA5,1,""),"")</f>
        <v/>
      </c>
      <c r="B5" t="s">
        <v>55</v>
      </c>
      <c r="C5">
        <v>4</v>
      </c>
      <c r="D5" t="s">
        <v>50</v>
      </c>
      <c r="E5">
        <v>4</v>
      </c>
      <c r="F5" t="s">
        <v>50</v>
      </c>
      <c r="G5" t="s">
        <v>50</v>
      </c>
      <c r="H5" t="s">
        <v>56</v>
      </c>
      <c r="I5" t="s">
        <v>57</v>
      </c>
      <c r="J5">
        <v>1204.6306</v>
      </c>
      <c r="K5" t="s">
        <v>53</v>
      </c>
      <c r="L5" t="s">
        <v>53</v>
      </c>
      <c r="M5">
        <v>56804163</v>
      </c>
      <c r="N5">
        <v>1204</v>
      </c>
      <c r="O5">
        <v>1204</v>
      </c>
      <c r="P5" t="s">
        <v>53</v>
      </c>
      <c r="Q5" t="s">
        <v>53</v>
      </c>
      <c r="AC5" t="s">
        <v>53</v>
      </c>
      <c r="AD5" t="s">
        <v>53</v>
      </c>
      <c r="AE5" t="s">
        <v>53</v>
      </c>
      <c r="AG5" t="s">
        <v>53</v>
      </c>
      <c r="AH5">
        <v>23001036</v>
      </c>
      <c r="AI5" t="s">
        <v>54</v>
      </c>
      <c r="AJ5">
        <v>1204</v>
      </c>
      <c r="AK5">
        <v>0</v>
      </c>
      <c r="AL5">
        <v>18</v>
      </c>
      <c r="AN5" s="1">
        <v>45021</v>
      </c>
      <c r="AO5" s="1">
        <v>45021</v>
      </c>
      <c r="AP5" s="1">
        <v>45021</v>
      </c>
      <c r="AR5" t="s">
        <v>55</v>
      </c>
      <c r="AS5" t="s">
        <v>53</v>
      </c>
      <c r="BA5" t="str">
        <f t="shared" si="0"/>
        <v>1204-JCT  MATJACKET    /M-4-23001036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 (61)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2024-12-18T04:37:31Z</dcterms:created>
  <dcterms:modified xsi:type="dcterms:W3CDTF">2024-12-23T02:41:26Z</dcterms:modified>
</cp:coreProperties>
</file>