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Internal Audit\MACRO_PROCESS - Resume Pengujian Ceisa x IT inventory at GCC\RPA Preference\.Macro\Backup\2024-11-28\"/>
    </mc:Choice>
  </mc:AlternateContent>
  <xr:revisionPtr revIDLastSave="0" documentId="13_ncr:1_{FB9CB09E-CBD3-420C-92A6-A84B3A71DDEC}" xr6:coauthVersionLast="47" xr6:coauthVersionMax="47" xr10:uidLastSave="{00000000-0000-0000-0000-000000000000}"/>
  <bookViews>
    <workbookView xWindow="-120" yWindow="-120" windowWidth="20730" windowHeight="11160" tabRatio="706" activeTab="3" xr2:uid="{2CCE3C95-2940-4053-8BE7-2A6EFE1350AC}"/>
  </bookViews>
  <sheets>
    <sheet name="LA" sheetId="17" r:id="rId1"/>
    <sheet name="Temp_Resume" sheetId="21" r:id="rId2"/>
    <sheet name="Ref_Feedback" sheetId="20" r:id="rId3"/>
    <sheet name="HOME" sheetId="8" r:id="rId4"/>
    <sheet name="DATA1_dm1" sheetId="11" r:id="rId5"/>
    <sheet name="dm" sheetId="24" r:id="rId6"/>
    <sheet name="DATA1_Dm2" sheetId="18" r:id="rId7"/>
    <sheet name="RPA1_MAIL" sheetId="22" r:id="rId8"/>
    <sheet name="RPA2_WA" sheetId="23" r:id="rId9"/>
  </sheets>
  <definedNames>
    <definedName name="_xlnm._FilterDatabase" localSheetId="4" hidden="1">DATA1_dm1!$A$1:$J$11</definedName>
    <definedName name="Calibr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2" i="11"/>
  <c r="E18" i="17"/>
  <c r="H3" i="20"/>
  <c r="G3" i="20" s="1"/>
  <c r="E13" i="17"/>
  <c r="H4" i="20"/>
  <c r="E2" i="22" l="1"/>
  <c r="E38" i="17" l="1"/>
  <c r="B3" i="20" l="1"/>
  <c r="B2" i="23" s="1"/>
  <c r="E22" i="17" l="1"/>
  <c r="C3" i="11" l="1"/>
  <c r="C4" i="11"/>
  <c r="C5" i="11"/>
  <c r="C6" i="11"/>
  <c r="C7" i="11"/>
  <c r="C2" i="11"/>
  <c r="D3" i="11" l="1"/>
  <c r="G3" i="11" s="1"/>
  <c r="E3" i="11"/>
  <c r="F3" i="11"/>
  <c r="D4" i="11"/>
  <c r="G4" i="11" s="1"/>
  <c r="E4" i="11"/>
  <c r="F4" i="11"/>
  <c r="D5" i="11"/>
  <c r="G5" i="11" s="1"/>
  <c r="E5" i="11"/>
  <c r="F5" i="11"/>
  <c r="D6" i="11"/>
  <c r="G6" i="11" s="1"/>
  <c r="E6" i="11"/>
  <c r="F6" i="11"/>
  <c r="D7" i="11"/>
  <c r="G7" i="11" s="1"/>
  <c r="E7" i="11"/>
  <c r="F7" i="11"/>
  <c r="F2" i="11"/>
  <c r="D2" i="11"/>
  <c r="G2" i="11" s="1"/>
  <c r="H2" i="11" s="1"/>
  <c r="H4" i="11" l="1"/>
  <c r="H5" i="11"/>
  <c r="H7" i="11"/>
  <c r="H6" i="11"/>
  <c r="H3" i="11"/>
  <c r="J5" i="11"/>
  <c r="I7" i="11"/>
  <c r="I5" i="11"/>
  <c r="I3" i="11"/>
  <c r="J6" i="11"/>
  <c r="J3" i="11"/>
  <c r="I6" i="11"/>
  <c r="J4" i="11"/>
  <c r="I4" i="11"/>
  <c r="J7" i="11"/>
  <c r="E2" i="11"/>
  <c r="J2" i="11" s="1"/>
  <c r="B2" i="18" l="1"/>
  <c r="I2" i="11"/>
  <c r="A2" i="18" s="1"/>
  <c r="I4" i="20" l="1"/>
  <c r="G4" i="20" s="1"/>
  <c r="C2" i="22" l="1"/>
  <c r="D2" i="22" s="1"/>
  <c r="B4" i="20"/>
  <c r="B3" i="23" s="1"/>
</calcChain>
</file>

<file path=xl/sharedStrings.xml><?xml version="1.0" encoding="utf-8"?>
<sst xmlns="http://schemas.openxmlformats.org/spreadsheetml/2006/main" count="3139" uniqueCount="133">
  <si>
    <t>-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</si>
  <si>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</si>
  <si>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>•TOMBOL</t>
  </si>
  <si>
    <t>Ξ☼Ξ</t>
  </si>
  <si>
    <t xml:space="preserve"> •VALUE 1</t>
  </si>
  <si>
    <t xml:space="preserve"> •ENTITY</t>
  </si>
  <si>
    <t xml:space="preserve"> •VALUE 2</t>
  </si>
  <si>
    <t xml:space="preserve"> •NOTE</t>
  </si>
  <si>
    <t>BU</t>
  </si>
  <si>
    <t>WA</t>
  </si>
  <si>
    <t>MACRO</t>
  </si>
  <si>
    <t>NO</t>
  </si>
  <si>
    <t>YES</t>
  </si>
  <si>
    <t>SH HOME Btn_Proses1</t>
  </si>
  <si>
    <t>FilePicker</t>
  </si>
  <si>
    <t>RPA</t>
  </si>
  <si>
    <t>ADMINISTRATOR</t>
  </si>
  <si>
    <t>Call BUTTON_PROSES1</t>
  </si>
  <si>
    <t>\\10.8.0.35\rpa$\RPA Excel Template\Internal Audit\MACRO_RPA - Tarik Data Pengujian Ceisa x IT inventory at GCC\.Result</t>
  </si>
  <si>
    <t>1201 TARIKAN BC.23 - 10-01-2023 S.D 10-01-2024.xlsx</t>
  </si>
  <si>
    <t>1201 TARIKAN BC.23 - 10-02-2024 S.D 11-15-2024.xlsx</t>
  </si>
  <si>
    <t>1201 TARIKAN BC.25 - 10-02-2024 S.D 11-15-2024.xlsx</t>
  </si>
  <si>
    <t>1201 TARIKAN BC.30 - 10-01-2023 S.D 10-01-2024.xlsx</t>
  </si>
  <si>
    <t>1201 TARIKAN BC.30 - 10-02-2024 S.D 11-15-2024.xlsx</t>
  </si>
  <si>
    <r>
      <t xml:space="preserve">LOKASI FOLDER  (Data1: </t>
    </r>
    <r>
      <rPr>
        <i/>
        <sz val="9"/>
        <color theme="4" tint="-0.499984740745262"/>
        <rFont val="Calibri"/>
        <family val="2"/>
        <scheme val="minor"/>
      </rPr>
      <t>Tarikan Pengujian Ceisa x IT inventory at GCC</t>
    </r>
    <r>
      <rPr>
        <sz val="11"/>
        <color theme="4" tint="-0.499984740745262"/>
        <rFont val="Calibri"/>
        <family val="2"/>
        <scheme val="minor"/>
      </rPr>
      <t>)</t>
    </r>
  </si>
  <si>
    <t>JENIS DOK</t>
  </si>
  <si>
    <t>BC.23</t>
  </si>
  <si>
    <t>BC.25</t>
  </si>
  <si>
    <t>SESUAI</t>
  </si>
  <si>
    <t>TIDAK SESUAI</t>
  </si>
  <si>
    <t>ID</t>
  </si>
  <si>
    <t>TOTAL</t>
  </si>
  <si>
    <t>NAMA FILE TARIKAN RPA</t>
  </si>
  <si>
    <t>BC.30</t>
  </si>
  <si>
    <t>SAVE AS [to combine]</t>
  </si>
  <si>
    <t>\\10.8.0.35\rpa$\RPA Excel Template\Internal Audit\MACRO_PROCESS - Resume Pengujian Ceisa x IT inventory at GCC\RPA Preference\.Source\RESUME MASTER.xlsx</t>
  </si>
  <si>
    <t>\\10.8.0.35\rpa$\RPA Excel Template\Internal Audit\MACRO_PROCESS - Resume Pengujian Ceisa x IT inventory at GCC\RPA Preference\.Source\Konfirmasi Master.xlsb</t>
  </si>
  <si>
    <t>\\10.8.0.35\Bersama\INTERNAL CONTROL SHARE\CEISA VS IT_INVENTORY\Detail Result\Data NON 27.xlsx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</si>
  <si>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Combine Detail Result - Data 27</t>
    </r>
    <r>
      <rPr>
        <sz val="11"/>
        <color theme="4" tint="-0.499984740745262"/>
        <rFont val="Calibri"/>
        <family val="2"/>
        <scheme val="minor"/>
      </rPr>
      <t>)</t>
    </r>
  </si>
  <si>
    <r>
      <t>LOKASI FILE  (</t>
    </r>
    <r>
      <rPr>
        <i/>
        <sz val="9"/>
        <color theme="4" tint="-0.499984740745262"/>
        <rFont val="Calibri"/>
        <family val="2"/>
        <scheme val="minor"/>
      </rPr>
      <t>Combine Detail Result - Data Non 27</t>
    </r>
    <r>
      <rPr>
        <sz val="11"/>
        <color theme="4" tint="-0.499984740745262"/>
        <rFont val="Calibri"/>
        <family val="2"/>
        <scheme val="minor"/>
      </rPr>
      <t>)</t>
    </r>
  </si>
  <si>
    <t>1204 TARIKAN BC.27 - 10-01-2023 S.D 10-01-2024.xlsx</t>
  </si>
  <si>
    <t>\\10.8.0.35\Bersama\INTERNAL CONTROL SHARE\CEISA VS IT_INVENTORY\Detail Result\Data 27.xlsx</t>
  </si>
  <si>
    <t>\\10.8.0.35\Bersama\INTERNAL CONTROL SHARE\CEISA VS IT_INVENTORY\Detail Result\Data 27 - NEW 2024_11_25.xlsx</t>
  </si>
  <si>
    <t>TGL AWAL</t>
  </si>
  <si>
    <t>TGL AKHIR</t>
  </si>
  <si>
    <t>Find: -</t>
  </si>
  <si>
    <t>Find: S.D</t>
  </si>
  <si>
    <t>Find: .xlsx</t>
  </si>
  <si>
    <t>Find: TARIKAN</t>
  </si>
  <si>
    <t>JENIS BC</t>
  </si>
  <si>
    <t>COUNT IF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</si>
  <si>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>Konfirmasi Master</t>
    </r>
    <r>
      <rPr>
        <sz val="11"/>
        <color theme="4" tint="-0.499984740745262"/>
        <rFont val="Calibri"/>
        <family val="2"/>
        <scheme val="minor"/>
      </rPr>
      <t>)</t>
    </r>
  </si>
  <si>
    <r>
      <t>LOKASI FILE (</t>
    </r>
    <r>
      <rPr>
        <i/>
        <sz val="9"/>
        <color theme="4" tint="-0.499984740745262"/>
        <rFont val="Calibri"/>
        <family val="2"/>
        <scheme val="minor"/>
      </rPr>
      <t>Resume Master</t>
    </r>
    <r>
      <rPr>
        <sz val="11"/>
        <color theme="4" tint="-0.499984740745262"/>
        <rFont val="Calibri"/>
        <family val="2"/>
        <scheme val="minor"/>
      </rPr>
      <t>)</t>
    </r>
  </si>
  <si>
    <t>BUTTON LOKASI FILE  (Konfirmasi Master)</t>
  </si>
  <si>
    <t>BUTTON LOKASI FILE (Resume Master)</t>
  </si>
  <si>
    <t>Call BUTTON_SelectFile_KonfirmasiMaster</t>
  </si>
  <si>
    <t>Call BUTTON_SelectFile_ResumeMaster</t>
  </si>
  <si>
    <t>.Filters.Add "Excel Files", "*.xlsm" ,"*.xlsb","* .xlsx"</t>
  </si>
  <si>
    <t>Hapus Hyperlink di sh Home</t>
  </si>
  <si>
    <r>
      <t xml:space="preserve">Create Sh </t>
    </r>
    <r>
      <rPr>
        <b/>
        <u/>
        <sz val="11"/>
        <rFont val="Calibri"/>
        <family val="2"/>
        <scheme val="minor"/>
      </rPr>
      <t>"DATA1_dm1"</t>
    </r>
  </si>
  <si>
    <t>Formulasi</t>
  </si>
  <si>
    <t>Lengkap Header</t>
  </si>
  <si>
    <t>back to Sh "DATA1_dm1"</t>
  </si>
  <si>
    <t>Gabungkan semua file yg didapat</t>
  </si>
  <si>
    <t>Get File name+format file</t>
  </si>
  <si>
    <r>
      <rPr>
        <b/>
        <sz val="11"/>
        <color rgb="FF00B0F0"/>
        <rFont val="Calibri"/>
        <family val="2"/>
        <scheme val="minor"/>
      </rPr>
      <t>Create Sh</t>
    </r>
    <r>
      <rPr>
        <sz val="11"/>
        <rFont val="Calibri"/>
        <family val="2"/>
        <scheme val="minor"/>
      </rPr>
      <t xml:space="preserve"> "DATA1_dm2" + Lengkap Header + Formulasi</t>
    </r>
  </si>
  <si>
    <t>klw file nya lg kebuka tambahkan Buat file baru dgn menambahkan "NEW 2024_11_25" dibelakang nama file nya, simpan path baru tsb di kolom B</t>
  </si>
  <si>
    <t>Datanya lg ke buka atau tidak?</t>
  </si>
  <si>
    <t>Data 27:  HOME!F5</t>
  </si>
  <si>
    <t>Data Non 27:  HOME!F6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</si>
  <si>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VALIDASI_PathLocation</t>
    </r>
  </si>
  <si>
    <t>Call VALIDASi_PathLocation</t>
  </si>
  <si>
    <t>Call HAPUS_NewSheet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</si>
  <si>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HAPUS_NewSheet</t>
    </r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</si>
  <si>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HAPUS_HyperLink</t>
    </r>
  </si>
  <si>
    <r>
      <rPr>
        <b/>
        <sz val="11"/>
        <color rgb="FF00B0F0"/>
        <rFont val="Calibri"/>
        <family val="2"/>
        <scheme val="minor"/>
      </rPr>
      <t>Delete Sh</t>
    </r>
    <r>
      <rPr>
        <sz val="11"/>
        <rFont val="Calibri"/>
        <family val="2"/>
        <scheme val="minor"/>
      </rPr>
      <t xml:space="preserve"> Kecuali sheet bawaan Dev</t>
    </r>
  </si>
  <si>
    <t>Call HAPUS_HyperLink</t>
  </si>
  <si>
    <t>End Sub</t>
  </si>
  <si>
    <r>
      <rPr>
        <b/>
        <sz val="11"/>
        <color rgb="FFFF0000"/>
        <rFont val="Calibri"/>
        <family val="2"/>
        <scheme val="minor"/>
      </rPr>
      <t xml:space="preserve">Sub </t>
    </r>
    <r>
      <rPr>
        <sz val="11"/>
        <color rgb="FFFF0000"/>
        <rFont val="Calibri"/>
        <family val="2"/>
        <scheme val="minor"/>
      </rPr>
      <t>BUTTON_PROSES1</t>
    </r>
  </si>
  <si>
    <r>
      <rPr>
        <b/>
        <sz val="11"/>
        <color rgb="FFFF0000"/>
        <rFont val="Calibri"/>
        <family val="2"/>
        <scheme val="minor"/>
      </rPr>
      <t>Sub</t>
    </r>
    <r>
      <rPr>
        <sz val="11"/>
        <color rgb="FFFF0000"/>
        <rFont val="Calibri"/>
        <family val="2"/>
        <scheme val="minor"/>
      </rPr>
      <t xml:space="preserve"> BUTTON_SelectFile_KonfirmasiMaster</t>
    </r>
  </si>
  <si>
    <r>
      <rPr>
        <b/>
        <sz val="11"/>
        <color rgb="FFFF0000"/>
        <rFont val="Calibri"/>
        <family val="2"/>
        <scheme val="minor"/>
      </rPr>
      <t>Sub</t>
    </r>
    <r>
      <rPr>
        <sz val="11"/>
        <color rgb="FFFF0000"/>
        <rFont val="Calibri"/>
        <family val="2"/>
        <scheme val="minor"/>
      </rPr>
      <t xml:space="preserve"> BUTTON_SelectFile_ResumeMaster</t>
    </r>
  </si>
  <si>
    <t>WB2</t>
  </si>
  <si>
    <t>(WB2)</t>
  </si>
  <si>
    <r>
      <t xml:space="preserve">Gabungkan di </t>
    </r>
    <r>
      <rPr>
        <sz val="11"/>
        <color rgb="FF00B050"/>
        <rFont val="Calibri"/>
        <family val="2"/>
        <scheme val="minor"/>
      </rPr>
      <t>(WB3)</t>
    </r>
  </si>
  <si>
    <t>Save WB1</t>
  </si>
  <si>
    <t>CONTACT</t>
  </si>
  <si>
    <t>MESSAGES</t>
  </si>
  <si>
    <t>RPA GGI &amp; Makro GGI</t>
  </si>
  <si>
    <t>HADI</t>
  </si>
  <si>
    <t>Save WB3, Tutp WB3</t>
  </si>
  <si>
    <t>Create Sheet Result dan Resume</t>
  </si>
  <si>
    <t>Delete Sheet Result dan Resume</t>
  </si>
  <si>
    <t>BC.261</t>
  </si>
  <si>
    <t>BC.262</t>
  </si>
  <si>
    <t>BC.41</t>
  </si>
  <si>
    <t>SH Result</t>
  </si>
  <si>
    <t>Formulasi, klw dah matikan formula</t>
  </si>
  <si>
    <t>SH Resume</t>
  </si>
  <si>
    <t>Copy format tabelnya di sheet Temp_Resume sesuai dgn peruntukannya masing2</t>
  </si>
  <si>
    <t>RESUME NON 27</t>
  </si>
  <si>
    <t>RESUME 27</t>
  </si>
  <si>
    <t>Formulasi, klw dah matikan formula, DM1 PK klw dah dipake hapus saja</t>
  </si>
  <si>
    <t>copas hasil formulasinya paste di Temp_Resume masing2</t>
  </si>
  <si>
    <t>Buka file Master Resume</t>
  </si>
  <si>
    <t>Call PENGUJIAN_ITInv_x_CEISA</t>
  </si>
  <si>
    <r>
      <rPr>
        <b/>
        <sz val="11"/>
        <rFont val="Calibri"/>
        <family val="2"/>
        <scheme val="minor"/>
      </rPr>
      <t xml:space="preserve">Create sub </t>
    </r>
    <r>
      <rPr>
        <sz val="11"/>
        <rFont val="Calibri"/>
        <family val="2"/>
        <scheme val="minor"/>
      </rPr>
      <t>PENGUJIAN_ITInv_x_CEISA</t>
    </r>
  </si>
  <si>
    <t>Call SENDDATA_ToMasterResume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</si>
  <si>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SENDDATA_ToMasterResume</t>
    </r>
  </si>
  <si>
    <t>Copas data yg di Temp_Resume ke WB2</t>
  </si>
  <si>
    <t>save WB2, tutup WB2</t>
  </si>
  <si>
    <t>Call SET_FeedBack</t>
  </si>
  <si>
    <r>
      <rPr>
        <b/>
        <sz val="11"/>
        <rFont val="Calibri"/>
        <family val="2"/>
        <scheme val="minor"/>
      </rPr>
      <t>Create sub</t>
    </r>
    <r>
      <rPr>
        <sz val="11"/>
        <rFont val="Calibri"/>
        <family val="2"/>
        <scheme val="minor"/>
      </rPr>
      <t xml:space="preserve"> SET_FeedBack</t>
    </r>
  </si>
  <si>
    <t>EMAIL</t>
  </si>
  <si>
    <t>hcarnadi@gistexgroup.com</t>
  </si>
  <si>
    <t>arnadi@gistexgroup.com</t>
  </si>
  <si>
    <t>TO</t>
  </si>
  <si>
    <t>CC</t>
  </si>
  <si>
    <t>SUBJECT</t>
  </si>
  <si>
    <t xml:space="preserve">ATTACHMENT </t>
  </si>
  <si>
    <t>adanadi@gistexgroup.com</t>
  </si>
  <si>
    <t>hcarnadi@gistexgroup.com, arnadi@gistexgroup.com</t>
  </si>
  <si>
    <t>MESSAGE</t>
  </si>
  <si>
    <t>PESAN1</t>
  </si>
  <si>
    <t>ISI PESAN1</t>
  </si>
  <si>
    <t>DM1_Subject1</t>
  </si>
  <si>
    <t>DM1_Subject2</t>
  </si>
  <si>
    <t>RPA1_MAIL</t>
  </si>
  <si>
    <t>RPA2_WA</t>
  </si>
  <si>
    <r>
      <t>LOKASI FILE (</t>
    </r>
    <r>
      <rPr>
        <i/>
        <sz val="9"/>
        <color theme="4" tint="-0.499984740745262"/>
        <rFont val="Calibri"/>
        <family val="2"/>
        <scheme val="minor"/>
      </rPr>
      <t>This Workbook</t>
    </r>
    <r>
      <rPr>
        <sz val="11"/>
        <color theme="4" tint="-0.499984740745262"/>
        <rFont val="Calibri"/>
        <family val="2"/>
        <scheme val="minor"/>
      </rPr>
      <t>)</t>
    </r>
  </si>
  <si>
    <t>+ Thisworkbook full path</t>
  </si>
  <si>
    <t>\\10.8.0.35\rpa$\RPA Excel Template\Internal Audit\MACRO_PROCESS - Resume Pengujian Ceisa x IT inventory at GCC\RPA Preference\.Macro\MACRO_RPA - Resume Pengujian Ceisa x IT inventory at GCC.xlsm</t>
  </si>
  <si>
    <t>ANTRIAN</t>
  </si>
  <si>
    <t>Resume2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</si>
</sst>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rgb="FF9A9DA1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48"/>
      <color rgb="FFBAF6F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u/>
      <sz val="11"/>
      <color rgb="FFFFC00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92D05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FC9FF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96E6E7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5" fillId="0" borderId="0"/>
  </cellStyleXfs>
  <cellXfs count="81">
    <xf numFmtId="0" fontId="0" fillId="0" borderId="0" xfId="0"/>
    <xf numFmtId="0" fontId="1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0" fontId="14" fillId="0" borderId="0" xfId="0" applyFont="1"/>
    <xf numFmtId="49" fontId="0" fillId="0" borderId="0" xfId="0" applyNumberFormat="1"/>
    <xf numFmtId="0" fontId="17" fillId="0" borderId="0" xfId="0" applyFont="1" applyAlignment="1">
      <alignment horizontal="right"/>
    </xf>
    <xf numFmtId="0" fontId="17" fillId="0" borderId="0" xfId="0" applyFont="1"/>
    <xf numFmtId="0" fontId="13" fillId="0" borderId="0" xfId="0" applyFont="1"/>
    <xf numFmtId="0" fontId="18" fillId="0" borderId="0" xfId="0" applyFont="1"/>
    <xf numFmtId="0" fontId="19" fillId="0" borderId="0" xfId="0" applyFont="1"/>
    <xf numFmtId="0" fontId="13" fillId="0" borderId="0" xfId="0" applyFont="1" applyAlignment="1">
      <alignment horizontal="center"/>
    </xf>
    <xf numFmtId="0" fontId="21" fillId="5" borderId="0" xfId="0" applyFont="1" applyFill="1" applyAlignment="1">
      <alignment horizontal="center" vertical="center"/>
    </xf>
    <xf numFmtId="0" fontId="10" fillId="0" borderId="0" xfId="0" applyFont="1"/>
    <xf numFmtId="0" fontId="22" fillId="6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3" fillId="0" borderId="0" xfId="0" applyFont="1"/>
    <xf numFmtId="0" fontId="0" fillId="0" borderId="0" xfId="0" applyFill="1"/>
    <xf numFmtId="49" fontId="13" fillId="0" borderId="4" xfId="1" applyNumberFormat="1" applyFont="1" applyFill="1" applyBorder="1" applyAlignment="1">
      <alignment horizontal="left"/>
    </xf>
    <xf numFmtId="0" fontId="14" fillId="7" borderId="0" xfId="0" applyFont="1" applyFill="1"/>
    <xf numFmtId="0" fontId="0" fillId="0" borderId="0" xfId="0" applyNumberFormat="1"/>
    <xf numFmtId="49" fontId="13" fillId="0" borderId="4" xfId="1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49" fontId="2" fillId="0" borderId="4" xfId="1" applyNumberFormat="1" applyFill="1" applyBorder="1" applyAlignment="1">
      <alignment horizontal="left"/>
    </xf>
    <xf numFmtId="49" fontId="13" fillId="0" borderId="0" xfId="0" applyNumberFormat="1" applyFont="1"/>
    <xf numFmtId="0" fontId="13" fillId="0" borderId="0" xfId="0" applyFont="1" applyAlignment="1">
      <alignment horizontal="left" indent="2"/>
    </xf>
    <xf numFmtId="0" fontId="13" fillId="0" borderId="0" xfId="0" applyFont="1" applyAlignment="1">
      <alignment horizontal="left"/>
    </xf>
    <xf numFmtId="49" fontId="25" fillId="0" borderId="0" xfId="0" applyNumberFormat="1" applyFont="1"/>
    <xf numFmtId="0" fontId="27" fillId="0" borderId="0" xfId="0" applyFont="1"/>
    <xf numFmtId="0" fontId="28" fillId="0" borderId="0" xfId="0" applyFont="1"/>
    <xf numFmtId="0" fontId="25" fillId="0" borderId="0" xfId="0" applyFont="1"/>
    <xf numFmtId="49" fontId="2" fillId="0" borderId="0" xfId="1" applyNumberFormat="1" applyFill="1"/>
    <xf numFmtId="0" fontId="29" fillId="8" borderId="7" xfId="0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 vertical="center"/>
    </xf>
    <xf numFmtId="0" fontId="0" fillId="0" borderId="6" xfId="0" applyBorder="1"/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6" xfId="0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9" xfId="0" applyFont="1" applyFill="1" applyBorder="1" applyAlignment="1">
      <alignment horizontal="center" vertical="center"/>
    </xf>
    <xf numFmtId="0" fontId="29" fillId="8" borderId="10" xfId="0" applyFont="1" applyFill="1" applyBorder="1" applyAlignment="1">
      <alignment horizontal="center" vertical="center"/>
    </xf>
    <xf numFmtId="0" fontId="0" fillId="0" borderId="0" xfId="0" applyAlignment="1"/>
    <xf numFmtId="0" fontId="29" fillId="8" borderId="6" xfId="0" applyFont="1" applyFill="1" applyBorder="1" applyAlignment="1">
      <alignment horizontal="center" vertical="center"/>
    </xf>
    <xf numFmtId="0" fontId="24" fillId="9" borderId="0" xfId="0" applyFont="1" applyFill="1"/>
    <xf numFmtId="0" fontId="30" fillId="9" borderId="0" xfId="0" applyFont="1" applyFill="1"/>
    <xf numFmtId="0" fontId="14" fillId="7" borderId="6" xfId="0" applyFont="1" applyFill="1" applyBorder="1"/>
    <xf numFmtId="15" fontId="0" fillId="0" borderId="0" xfId="0" applyNumberFormat="1"/>
    <xf numFmtId="0" fontId="0" fillId="0" borderId="0" xfId="0" applyAlignment="1">
      <alignment wrapText="1"/>
    </xf>
    <xf numFmtId="0" fontId="14" fillId="7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1" fillId="10" borderId="6" xfId="0" applyFont="1" applyFill="1" applyBorder="1" applyAlignment="1">
      <alignment horizontal="center"/>
    </xf>
    <xf numFmtId="0" fontId="14" fillId="7" borderId="11" xfId="0" applyFont="1" applyFill="1" applyBorder="1"/>
    <xf numFmtId="0" fontId="13" fillId="0" borderId="0" xfId="0" quotePrefix="1" applyFont="1"/>
    <xf numFmtId="49" fontId="0" fillId="11" borderId="0" xfId="0" applyNumberFormat="1" applyFill="1"/>
    <xf numFmtId="0" fontId="30" fillId="9" borderId="0" xfId="0" applyFont="1" applyFill="1" applyAlignment="1">
      <alignment horizontal="left"/>
    </xf>
    <xf numFmtId="0" fontId="32" fillId="9" borderId="0" xfId="0" applyFont="1" applyFill="1"/>
    <xf numFmtId="0" fontId="20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8" borderId="6" xfId="0" applyFont="1" applyFill="1" applyBorder="1" applyAlignment="1">
      <alignment horizontal="center" vertical="center"/>
    </xf>
    <xf numFmtId="0" fontId="31" fillId="10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2A580844-7141-4DA3-9F97-661ED82822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56178</xdr:rowOff>
    </xdr:to>
    <xdr:pic macro="[0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197099"/>
        </a:xfrm>
        <a:prstGeom prst="rect">
          <a:avLst/>
        </a:prstGeom>
      </xdr:spPr>
    </xdr:pic>
    <xdr:clientData/>
  </xdr:twoCellAnchor>
  <xdr:twoCellAnchor>
    <xdr:from>
      <xdr:col>7</xdr:col>
      <xdr:colOff>114343</xdr:colOff>
      <xdr:row>5</xdr:row>
      <xdr:rowOff>44449</xdr:rowOff>
    </xdr:from>
    <xdr:to>
      <xdr:col>7</xdr:col>
      <xdr:colOff>1206500</xdr:colOff>
      <xdr:row>8</xdr:row>
      <xdr:rowOff>6350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9610768" y="1082674"/>
          <a:ext cx="1092157" cy="533401"/>
          <a:chOff x="2984128" y="906997"/>
          <a:chExt cx="1670698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7"/>
            <a:ext cx="1670698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8193" name="Btn_Proses1" hidden="1">
                <a:extLst>
                  <a:ext uri="{63B3BB69-23CF-44E3-9099-C40C66FF867C}">
                    <a14:compatExt spid="_x0000_s8193"/>
                  </a:ext>
                  <a:ext uri="{FF2B5EF4-FFF2-40B4-BE49-F238E27FC236}">
                    <a16:creationId xmlns:a16="http://schemas.microsoft.com/office/drawing/2014/main" id="{00000000-0008-0000-0300-000001200000}"/>
                  </a:ext>
                </a:extLst>
              </xdr:cNvPr>
              <xdr:cNvSpPr/>
            </xdr:nvSpPr>
            <xdr:spPr bwMode="auto">
              <a:xfrm>
                <a:off x="3159021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4</xdr:col>
      <xdr:colOff>82550</xdr:colOff>
      <xdr:row>7</xdr:row>
      <xdr:rowOff>19050</xdr:rowOff>
    </xdr:from>
    <xdr:to>
      <xdr:col>4</xdr:col>
      <xdr:colOff>148810</xdr:colOff>
      <xdr:row>7</xdr:row>
      <xdr:rowOff>159183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451600" y="1416050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82550</xdr:colOff>
      <xdr:row>6</xdr:row>
      <xdr:rowOff>12700</xdr:rowOff>
    </xdr:from>
    <xdr:to>
      <xdr:col>4</xdr:col>
      <xdr:colOff>148810</xdr:colOff>
      <xdr:row>6</xdr:row>
      <xdr:rowOff>152833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451600" y="1225550"/>
          <a:ext cx="66260" cy="140133"/>
        </a:xfrm>
        <a:prstGeom prst="roundRect">
          <a:avLst/>
        </a:prstGeom>
        <a:solidFill>
          <a:schemeClr val="accent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l-GR" sz="800"/>
            <a:t>Ξ</a:t>
          </a:r>
          <a:endParaRPr lang="en-ID" sz="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..\.Source\RESUME%20MASTER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file:///\\10.8.0.35\Bersama\INTERNAL%20CONTROL%20SHARE\CEISA%20VS%20IT_INVENTORY\Detail%20Result\Data%20NON%2027.xlsx" TargetMode="External"/><Relationship Id="rId1" Type="http://schemas.openxmlformats.org/officeDocument/2006/relationships/hyperlink" Target="file:///\\10.8.0.35\Bersama\INTERNAL%20CONTROL%20SHARE\CEISA%20VS%20IT_INVENTORY\Detail%20Result\Data%2027.xlsx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../../../MACRO_RPA%20-%20Tarik%20Data%20Pengujian%20Ceisa%20x%20IT%20inventory%20at%20GCC/.Result" TargetMode="External"/><Relationship Id="rId4" Type="http://schemas.openxmlformats.org/officeDocument/2006/relationships/hyperlink" Target="../../../.Source/Konfirmasi%20Master.xlsb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016D-0B0E-4E66-BAAD-0A69550C0C94}">
  <sheetPr codeName="Sheet2">
    <tabColor rgb="FF7030A0"/>
  </sheetPr>
  <dimension ref="A1:R1001"/>
  <sheetViews>
    <sheetView workbookViewId="0">
      <selection activeCell="D40" sqref="D40"/>
    </sheetView>
  </sheetViews>
  <sheetFormatPr defaultColWidth="8.7109375" defaultRowHeight="15" x14ac:dyDescent="0.25"/>
  <cols>
    <col min="1" max="1" width="37.85546875" style="18" customWidth="1"/>
    <col min="2" max="2" width="36.5703125" style="18" customWidth="1"/>
    <col min="3" max="3" width="34.28515625" style="18" customWidth="1"/>
    <col min="4" max="4" width="29.5703125" style="18" customWidth="1"/>
    <col min="5" max="5" width="24.42578125" style="18" customWidth="1"/>
    <col min="6" max="13" width="8.7109375" style="18"/>
    <col min="14" max="14" width="1.140625" style="18" customWidth="1"/>
    <col min="15" max="15" width="34.7109375" style="18" bestFit="1" customWidth="1"/>
    <col min="16" max="16" width="1.140625" style="18" customWidth="1"/>
    <col min="17" max="17" width="31" style="18" customWidth="1"/>
    <col min="18" max="18" width="1.140625" style="21" customWidth="1"/>
    <col min="19" max="16384" width="8.7109375" style="18"/>
  </cols>
  <sheetData>
    <row r="1" spans="1:18" ht="25.5" customHeight="1" x14ac:dyDescent="0.25">
      <c r="A1" s="69" t="s">
        <v>10</v>
      </c>
      <c r="B1" s="69"/>
      <c r="C1" s="69"/>
      <c r="D1" s="69"/>
      <c r="E1" s="69"/>
      <c r="F1" s="25"/>
      <c r="G1" s="25"/>
      <c r="H1" s="25"/>
      <c r="I1" s="25"/>
      <c r="J1" s="25"/>
      <c r="K1" s="25"/>
      <c r="L1" s="25"/>
      <c r="M1" s="25"/>
      <c r="N1" s="24" t="s">
        <v>0</v>
      </c>
      <c r="O1" s="22" t="s">
        <v>15</v>
      </c>
      <c r="P1" s="24" t="s">
        <v>0</v>
      </c>
      <c r="Q1" s="22" t="s">
        <v>16</v>
      </c>
      <c r="R1" s="24" t="s">
        <v>0</v>
      </c>
    </row>
    <row r="2" spans="1:18" ht="18.75" x14ac:dyDescent="0.25">
      <c r="A2" s="19" t="s">
        <v>53</v>
      </c>
      <c r="N2" s="24" t="s">
        <v>0</v>
      </c>
      <c r="P2" s="24" t="s">
        <v>0</v>
      </c>
      <c r="R2" s="24" t="s">
        <v>0</v>
      </c>
    </row>
    <row r="3" spans="1:18" ht="18.75" x14ac:dyDescent="0.25">
      <c r="A3" s="35" t="s">
        <v>55</v>
      </c>
      <c r="B3" s="23" t="s">
        <v>79</v>
      </c>
      <c r="C3" s="18" t="s">
        <v>14</v>
      </c>
      <c r="N3" s="24" t="s">
        <v>0</v>
      </c>
      <c r="P3" s="24" t="s">
        <v>0</v>
      </c>
      <c r="R3" s="24" t="s">
        <v>0</v>
      </c>
    </row>
    <row r="4" spans="1:18" ht="18.75" x14ac:dyDescent="0.25">
      <c r="C4" s="18" t="s">
        <v>57</v>
      </c>
      <c r="N4" s="24" t="s">
        <v>0</v>
      </c>
      <c r="P4" s="24" t="s">
        <v>0</v>
      </c>
      <c r="R4" s="24" t="s">
        <v>0</v>
      </c>
    </row>
    <row r="5" spans="1:18" ht="18.75" x14ac:dyDescent="0.25">
      <c r="B5" s="39" t="s">
        <v>77</v>
      </c>
      <c r="N5" s="24"/>
      <c r="P5" s="24"/>
      <c r="R5" s="24"/>
    </row>
    <row r="6" spans="1:18" ht="18.75" x14ac:dyDescent="0.25">
      <c r="B6" s="20"/>
      <c r="N6" s="24"/>
      <c r="P6" s="24"/>
      <c r="R6" s="24"/>
    </row>
    <row r="7" spans="1:18" ht="18.75" x14ac:dyDescent="0.25">
      <c r="A7" s="19" t="s">
        <v>54</v>
      </c>
      <c r="N7" s="24"/>
      <c r="P7" s="24"/>
      <c r="R7" s="24"/>
    </row>
    <row r="8" spans="1:18" ht="18.75" x14ac:dyDescent="0.25">
      <c r="A8" s="35" t="s">
        <v>56</v>
      </c>
      <c r="B8" s="23" t="s">
        <v>80</v>
      </c>
      <c r="C8" s="18" t="s">
        <v>14</v>
      </c>
      <c r="N8" s="24"/>
      <c r="P8" s="24"/>
      <c r="R8" s="24"/>
    </row>
    <row r="9" spans="1:18" ht="18.75" x14ac:dyDescent="0.25">
      <c r="C9" s="18" t="s">
        <v>57</v>
      </c>
      <c r="N9" s="24"/>
      <c r="P9" s="24"/>
      <c r="R9" s="24"/>
    </row>
    <row r="10" spans="1:18" ht="18.75" x14ac:dyDescent="0.25">
      <c r="B10" s="39" t="s">
        <v>77</v>
      </c>
      <c r="N10" s="24" t="s">
        <v>0</v>
      </c>
      <c r="P10" s="24" t="s">
        <v>0</v>
      </c>
      <c r="R10" s="24" t="s">
        <v>0</v>
      </c>
    </row>
    <row r="11" spans="1:18" ht="18.75" x14ac:dyDescent="0.25">
      <c r="A11" s="20" t="s">
        <v>13</v>
      </c>
      <c r="N11" s="24" t="s">
        <v>0</v>
      </c>
      <c r="P11" s="24" t="s">
        <v>0</v>
      </c>
      <c r="R11" s="24" t="s">
        <v>0</v>
      </c>
    </row>
    <row r="12" spans="1:18" ht="18.75" x14ac:dyDescent="0.25">
      <c r="A12" s="35" t="s">
        <v>17</v>
      </c>
      <c r="B12" s="23" t="s">
        <v>78</v>
      </c>
      <c r="N12" s="24"/>
      <c r="P12" s="24"/>
      <c r="R12" s="24"/>
    </row>
    <row r="13" spans="1:18" ht="18.75" x14ac:dyDescent="0.25">
      <c r="B13" s="35" t="s">
        <v>71</v>
      </c>
      <c r="C13" s="18" t="s">
        <v>70</v>
      </c>
      <c r="D13" s="65" t="s">
        <v>129</v>
      </c>
      <c r="E13" s="34" t="str">
        <f>HOME!F9</f>
        <v>\\10.8.0.35\rpa$\RPA Excel Template\Internal Audit\MACRO_PROCESS - Resume Pengujian Ceisa x IT inventory at GCC\RPA Preference\.Macro\MACRO_RPA - Resume Pengujian Ceisa x IT inventory at GCC.xlsm</v>
      </c>
      <c r="N13" s="24"/>
      <c r="P13" s="24"/>
      <c r="R13" s="24"/>
    </row>
    <row r="14" spans="1:18" ht="18.75" x14ac:dyDescent="0.25">
      <c r="B14" s="35" t="s">
        <v>72</v>
      </c>
      <c r="C14" s="18" t="s">
        <v>73</v>
      </c>
      <c r="D14" s="18" t="s">
        <v>75</v>
      </c>
      <c r="N14" s="24"/>
      <c r="P14" s="24"/>
      <c r="R14" s="24"/>
    </row>
    <row r="15" spans="1:18" ht="18.75" x14ac:dyDescent="0.25">
      <c r="B15" s="35" t="s">
        <v>76</v>
      </c>
      <c r="C15" s="18" t="s">
        <v>74</v>
      </c>
      <c r="D15" s="18" t="s">
        <v>58</v>
      </c>
      <c r="N15" s="24"/>
      <c r="P15" s="24"/>
      <c r="R15" s="24"/>
    </row>
    <row r="16" spans="1:18" ht="18.75" x14ac:dyDescent="0.25">
      <c r="B16" s="35" t="s">
        <v>104</v>
      </c>
      <c r="C16" s="18" t="s">
        <v>105</v>
      </c>
      <c r="D16" s="26" t="s">
        <v>59</v>
      </c>
      <c r="N16" s="24" t="s">
        <v>0</v>
      </c>
      <c r="P16" s="24" t="s">
        <v>0</v>
      </c>
      <c r="R16" s="24" t="s">
        <v>0</v>
      </c>
    </row>
    <row r="17" spans="1:18" ht="18.75" x14ac:dyDescent="0.25">
      <c r="A17" s="35"/>
      <c r="D17" s="36" t="s">
        <v>61</v>
      </c>
      <c r="N17" s="24" t="s">
        <v>0</v>
      </c>
      <c r="P17" s="24" t="s">
        <v>0</v>
      </c>
      <c r="R17" s="24" t="s">
        <v>0</v>
      </c>
    </row>
    <row r="18" spans="1:18" ht="18.75" x14ac:dyDescent="0.25">
      <c r="D18" s="36" t="s">
        <v>64</v>
      </c>
      <c r="E18" s="37" t="str">
        <f>HOME!F4</f>
        <v>\\10.8.0.35\rpa$\RPA Excel Template\Internal Audit\MACRO_RPA - Tarik Data Pengujian Ceisa x IT inventory at GCC\.Result</v>
      </c>
      <c r="N18" s="24" t="s">
        <v>0</v>
      </c>
      <c r="P18" s="24" t="s">
        <v>0</v>
      </c>
      <c r="R18" s="24" t="s">
        <v>0</v>
      </c>
    </row>
    <row r="19" spans="1:18" ht="18.75" x14ac:dyDescent="0.25">
      <c r="D19" s="36" t="s">
        <v>60</v>
      </c>
      <c r="N19" s="24" t="s">
        <v>0</v>
      </c>
      <c r="P19" s="24" t="s">
        <v>0</v>
      </c>
      <c r="R19" s="24" t="s">
        <v>0</v>
      </c>
    </row>
    <row r="20" spans="1:18" ht="18.75" x14ac:dyDescent="0.25">
      <c r="D20" s="36" t="s">
        <v>65</v>
      </c>
      <c r="N20" s="24" t="s">
        <v>0</v>
      </c>
      <c r="P20" s="24" t="s">
        <v>0</v>
      </c>
      <c r="R20" s="24" t="s">
        <v>0</v>
      </c>
    </row>
    <row r="21" spans="1:18" ht="18.75" x14ac:dyDescent="0.25">
      <c r="D21" s="18" t="s">
        <v>62</v>
      </c>
      <c r="N21" s="24" t="s">
        <v>0</v>
      </c>
      <c r="P21" s="24" t="s">
        <v>0</v>
      </c>
      <c r="R21" s="24" t="s">
        <v>0</v>
      </c>
    </row>
    <row r="22" spans="1:18" ht="18.75" x14ac:dyDescent="0.25">
      <c r="D22" s="18" t="s">
        <v>63</v>
      </c>
      <c r="E22" s="38" t="str">
        <f>D18</f>
        <v>Get File name+format file</v>
      </c>
      <c r="F22" s="40" t="s">
        <v>82</v>
      </c>
      <c r="N22" s="24" t="s">
        <v>0</v>
      </c>
      <c r="P22" s="24" t="s">
        <v>0</v>
      </c>
      <c r="R22" s="24" t="s">
        <v>0</v>
      </c>
    </row>
    <row r="23" spans="1:18" ht="18.75" x14ac:dyDescent="0.25">
      <c r="D23" s="18" t="s">
        <v>83</v>
      </c>
      <c r="E23" s="70" t="s">
        <v>67</v>
      </c>
      <c r="F23" s="70"/>
      <c r="N23" s="24" t="s">
        <v>0</v>
      </c>
      <c r="P23" s="24" t="s">
        <v>0</v>
      </c>
      <c r="R23" s="24" t="s">
        <v>0</v>
      </c>
    </row>
    <row r="24" spans="1:18" ht="18.75" x14ac:dyDescent="0.25">
      <c r="E24" s="16" t="s">
        <v>11</v>
      </c>
      <c r="F24" s="17" t="s">
        <v>12</v>
      </c>
      <c r="G24" s="34"/>
      <c r="H24" s="34"/>
      <c r="I24" s="34"/>
      <c r="J24" s="34"/>
      <c r="K24" s="34"/>
      <c r="L24" s="34"/>
      <c r="M24" s="34"/>
      <c r="N24" s="24" t="s">
        <v>0</v>
      </c>
      <c r="P24" s="24" t="s">
        <v>0</v>
      </c>
      <c r="R24" s="24" t="s">
        <v>0</v>
      </c>
    </row>
    <row r="25" spans="1:18" ht="18.75" x14ac:dyDescent="0.25">
      <c r="E25" s="34" t="s">
        <v>68</v>
      </c>
      <c r="F25" s="18" t="s">
        <v>66</v>
      </c>
      <c r="G25" s="34"/>
      <c r="H25" s="34"/>
      <c r="I25" s="34"/>
      <c r="J25" s="34"/>
      <c r="K25" s="34"/>
      <c r="L25" s="34"/>
      <c r="M25" s="34"/>
      <c r="N25" s="24" t="s">
        <v>0</v>
      </c>
      <c r="P25" s="24" t="s">
        <v>0</v>
      </c>
      <c r="R25" s="24" t="s">
        <v>0</v>
      </c>
    </row>
    <row r="26" spans="1:18" ht="18.75" x14ac:dyDescent="0.25">
      <c r="E26" s="34" t="s">
        <v>69</v>
      </c>
      <c r="F26" s="18" t="s">
        <v>90</v>
      </c>
      <c r="N26" s="24" t="s">
        <v>0</v>
      </c>
      <c r="P26" s="24" t="s">
        <v>0</v>
      </c>
      <c r="R26" s="24" t="s">
        <v>0</v>
      </c>
    </row>
    <row r="27" spans="1:18" ht="18.75" x14ac:dyDescent="0.25">
      <c r="E27" s="18" t="s">
        <v>91</v>
      </c>
      <c r="N27" s="24" t="s">
        <v>0</v>
      </c>
      <c r="P27" s="24" t="s">
        <v>0</v>
      </c>
      <c r="R27" s="24" t="s">
        <v>0</v>
      </c>
    </row>
    <row r="28" spans="1:18" ht="18.75" x14ac:dyDescent="0.25">
      <c r="E28" s="18" t="s">
        <v>90</v>
      </c>
      <c r="N28" s="24" t="s">
        <v>0</v>
      </c>
      <c r="P28" s="24" t="s">
        <v>0</v>
      </c>
      <c r="R28" s="24" t="s">
        <v>0</v>
      </c>
    </row>
    <row r="29" spans="1:18" ht="18.75" x14ac:dyDescent="0.25">
      <c r="N29" s="24"/>
      <c r="P29" s="24"/>
      <c r="R29" s="24"/>
    </row>
    <row r="30" spans="1:18" ht="18.75" x14ac:dyDescent="0.25">
      <c r="D30" s="18" t="s">
        <v>95</v>
      </c>
      <c r="E30" s="18" t="s">
        <v>101</v>
      </c>
      <c r="N30" s="24" t="s">
        <v>0</v>
      </c>
      <c r="P30" s="24" t="s">
        <v>0</v>
      </c>
      <c r="R30" s="24" t="s">
        <v>0</v>
      </c>
    </row>
    <row r="31" spans="1:18" ht="18.75" x14ac:dyDescent="0.25">
      <c r="D31" s="18" t="s">
        <v>97</v>
      </c>
      <c r="E31" s="18" t="s">
        <v>98</v>
      </c>
      <c r="N31" s="24" t="s">
        <v>0</v>
      </c>
      <c r="P31" s="24" t="s">
        <v>0</v>
      </c>
      <c r="R31" s="24" t="s">
        <v>0</v>
      </c>
    </row>
    <row r="32" spans="1:18" ht="18.75" x14ac:dyDescent="0.25">
      <c r="E32" s="18" t="s">
        <v>96</v>
      </c>
      <c r="N32" s="24" t="s">
        <v>0</v>
      </c>
      <c r="P32" s="24" t="s">
        <v>0</v>
      </c>
      <c r="R32" s="24" t="s">
        <v>0</v>
      </c>
    </row>
    <row r="33" spans="2:18" ht="18.75" x14ac:dyDescent="0.25">
      <c r="E33" s="18" t="s">
        <v>102</v>
      </c>
      <c r="N33" s="24" t="s">
        <v>0</v>
      </c>
      <c r="P33" s="24" t="s">
        <v>0</v>
      </c>
      <c r="R33" s="24" t="s">
        <v>0</v>
      </c>
    </row>
    <row r="34" spans="2:18" ht="18.75" x14ac:dyDescent="0.25">
      <c r="D34" s="36" t="s">
        <v>89</v>
      </c>
      <c r="N34" s="24" t="s">
        <v>0</v>
      </c>
      <c r="P34" s="24" t="s">
        <v>0</v>
      </c>
      <c r="R34" s="24" t="s">
        <v>0</v>
      </c>
    </row>
    <row r="35" spans="2:18" ht="18.75" x14ac:dyDescent="0.25">
      <c r="D35" s="36" t="s">
        <v>84</v>
      </c>
      <c r="N35" s="24" t="s">
        <v>0</v>
      </c>
      <c r="P35" s="24" t="s">
        <v>0</v>
      </c>
      <c r="R35" s="24" t="s">
        <v>0</v>
      </c>
    </row>
    <row r="36" spans="2:18" ht="18.75" x14ac:dyDescent="0.25">
      <c r="N36" s="24" t="s">
        <v>0</v>
      </c>
      <c r="P36" s="24" t="s">
        <v>0</v>
      </c>
      <c r="R36" s="24" t="s">
        <v>0</v>
      </c>
    </row>
    <row r="37" spans="2:18" ht="18.75" x14ac:dyDescent="0.25">
      <c r="B37" s="35" t="s">
        <v>106</v>
      </c>
      <c r="C37" s="18" t="s">
        <v>107</v>
      </c>
      <c r="N37" s="24" t="s">
        <v>0</v>
      </c>
      <c r="P37" s="24" t="s">
        <v>0</v>
      </c>
      <c r="R37" s="24" t="s">
        <v>0</v>
      </c>
    </row>
    <row r="38" spans="2:18" ht="18.75" x14ac:dyDescent="0.25">
      <c r="D38" s="18" t="s">
        <v>103</v>
      </c>
      <c r="E38" s="34" t="str">
        <f>HOME!F8</f>
        <v>\\10.8.0.35\rpa$\RPA Excel Template\Internal Audit\MACRO_PROCESS - Resume Pengujian Ceisa x IT inventory at GCC\RPA Preference\.Source\RESUME MASTER.xlsx</v>
      </c>
      <c r="F38" s="40" t="s">
        <v>81</v>
      </c>
      <c r="N38" s="24"/>
      <c r="P38" s="24"/>
      <c r="R38" s="24"/>
    </row>
    <row r="39" spans="2:18" ht="18.75" x14ac:dyDescent="0.25">
      <c r="D39" s="18" t="s">
        <v>108</v>
      </c>
      <c r="N39" s="24"/>
      <c r="P39" s="24"/>
      <c r="R39" s="24"/>
    </row>
    <row r="40" spans="2:18" ht="18.75" x14ac:dyDescent="0.25">
      <c r="D40" s="36" t="s">
        <v>109</v>
      </c>
      <c r="N40" s="24"/>
      <c r="P40" s="24"/>
      <c r="R40" s="24"/>
    </row>
    <row r="41" spans="2:18" ht="18.75" x14ac:dyDescent="0.25">
      <c r="B41" s="35"/>
      <c r="D41" s="36"/>
      <c r="N41" s="24"/>
      <c r="P41" s="24"/>
      <c r="R41" s="24"/>
    </row>
    <row r="42" spans="2:18" ht="18.75" x14ac:dyDescent="0.25">
      <c r="B42" s="35" t="s">
        <v>110</v>
      </c>
      <c r="C42" s="18" t="s">
        <v>111</v>
      </c>
      <c r="D42" s="36"/>
      <c r="N42" s="24"/>
      <c r="P42" s="24"/>
      <c r="R42" s="24"/>
    </row>
    <row r="43" spans="2:18" ht="18.75" x14ac:dyDescent="0.25">
      <c r="B43" s="35"/>
      <c r="C43" s="18" t="s">
        <v>126</v>
      </c>
      <c r="D43" s="36"/>
      <c r="N43" s="24" t="s">
        <v>0</v>
      </c>
      <c r="P43" s="24" t="s">
        <v>0</v>
      </c>
      <c r="R43" s="24" t="s">
        <v>0</v>
      </c>
    </row>
    <row r="44" spans="2:18" ht="18.75" x14ac:dyDescent="0.25">
      <c r="B44" s="35"/>
      <c r="C44" s="18" t="s">
        <v>127</v>
      </c>
      <c r="N44" s="24" t="s">
        <v>0</v>
      </c>
      <c r="P44" s="24" t="s">
        <v>0</v>
      </c>
      <c r="R44" s="24" t="s">
        <v>0</v>
      </c>
    </row>
    <row r="45" spans="2:18" ht="18.75" x14ac:dyDescent="0.25">
      <c r="N45" s="24" t="s">
        <v>0</v>
      </c>
      <c r="P45" s="24" t="s">
        <v>0</v>
      </c>
      <c r="R45" s="24" t="s">
        <v>0</v>
      </c>
    </row>
    <row r="46" spans="2:18" ht="18.75" x14ac:dyDescent="0.25">
      <c r="B46" s="39" t="s">
        <v>77</v>
      </c>
      <c r="N46" s="24" t="s">
        <v>0</v>
      </c>
      <c r="P46" s="24" t="s">
        <v>0</v>
      </c>
      <c r="R46" s="24" t="s">
        <v>0</v>
      </c>
    </row>
    <row r="47" spans="2:18" ht="18.75" x14ac:dyDescent="0.25">
      <c r="N47" s="24" t="s">
        <v>0</v>
      </c>
      <c r="P47" s="24" t="s">
        <v>0</v>
      </c>
      <c r="R47" s="24" t="s">
        <v>0</v>
      </c>
    </row>
    <row r="48" spans="2:18" ht="18.75" x14ac:dyDescent="0.25">
      <c r="N48" s="24" t="s">
        <v>0</v>
      </c>
      <c r="P48" s="24" t="s">
        <v>0</v>
      </c>
      <c r="R48" s="24" t="s">
        <v>0</v>
      </c>
    </row>
    <row r="49" spans="14:18" ht="18.75" x14ac:dyDescent="0.25">
      <c r="N49" s="24" t="s">
        <v>0</v>
      </c>
      <c r="P49" s="24" t="s">
        <v>0</v>
      </c>
      <c r="R49" s="24" t="s">
        <v>0</v>
      </c>
    </row>
    <row r="50" spans="14:18" ht="18.75" x14ac:dyDescent="0.25">
      <c r="N50" s="24" t="s">
        <v>0</v>
      </c>
      <c r="P50" s="24" t="s">
        <v>0</v>
      </c>
      <c r="R50" s="24" t="s">
        <v>0</v>
      </c>
    </row>
    <row r="51" spans="14:18" ht="18.75" x14ac:dyDescent="0.25">
      <c r="N51" s="24" t="s">
        <v>0</v>
      </c>
      <c r="P51" s="24" t="s">
        <v>0</v>
      </c>
      <c r="R51" s="24" t="s">
        <v>0</v>
      </c>
    </row>
    <row r="52" spans="14:18" ht="18.75" x14ac:dyDescent="0.25">
      <c r="N52" s="24" t="s">
        <v>0</v>
      </c>
      <c r="P52" s="24" t="s">
        <v>0</v>
      </c>
      <c r="R52" s="24" t="s">
        <v>0</v>
      </c>
    </row>
    <row r="53" spans="14:18" ht="18.75" x14ac:dyDescent="0.25">
      <c r="N53" s="24" t="s">
        <v>0</v>
      </c>
      <c r="P53" s="24" t="s">
        <v>0</v>
      </c>
      <c r="R53" s="24" t="s">
        <v>0</v>
      </c>
    </row>
    <row r="54" spans="14:18" ht="18.75" x14ac:dyDescent="0.25">
      <c r="N54" s="24" t="s">
        <v>0</v>
      </c>
      <c r="P54" s="24" t="s">
        <v>0</v>
      </c>
      <c r="R54" s="24" t="s">
        <v>0</v>
      </c>
    </row>
    <row r="55" spans="14:18" ht="18.75" x14ac:dyDescent="0.25">
      <c r="N55" s="24" t="s">
        <v>0</v>
      </c>
      <c r="P55" s="24" t="s">
        <v>0</v>
      </c>
      <c r="R55" s="24" t="s">
        <v>0</v>
      </c>
    </row>
    <row r="56" spans="14:18" ht="18.75" x14ac:dyDescent="0.25">
      <c r="N56" s="24" t="s">
        <v>0</v>
      </c>
      <c r="P56" s="24" t="s">
        <v>0</v>
      </c>
      <c r="R56" s="24" t="s">
        <v>0</v>
      </c>
    </row>
    <row r="57" spans="14:18" ht="18.75" x14ac:dyDescent="0.25">
      <c r="N57" s="24" t="s">
        <v>0</v>
      </c>
      <c r="P57" s="24" t="s">
        <v>0</v>
      </c>
      <c r="R57" s="24" t="s">
        <v>0</v>
      </c>
    </row>
    <row r="58" spans="14:18" ht="18.75" x14ac:dyDescent="0.25">
      <c r="N58" s="24" t="s">
        <v>0</v>
      </c>
      <c r="P58" s="24" t="s">
        <v>0</v>
      </c>
      <c r="R58" s="24" t="s">
        <v>0</v>
      </c>
    </row>
    <row r="59" spans="14:18" ht="18.75" x14ac:dyDescent="0.25">
      <c r="N59" s="24" t="s">
        <v>0</v>
      </c>
      <c r="P59" s="24" t="s">
        <v>0</v>
      </c>
      <c r="R59" s="24" t="s">
        <v>0</v>
      </c>
    </row>
    <row r="60" spans="14:18" ht="18.75" x14ac:dyDescent="0.25">
      <c r="N60" s="24" t="s">
        <v>0</v>
      </c>
      <c r="P60" s="24" t="s">
        <v>0</v>
      </c>
      <c r="R60" s="24" t="s">
        <v>0</v>
      </c>
    </row>
    <row r="61" spans="14:18" ht="18.75" x14ac:dyDescent="0.25">
      <c r="N61" s="24" t="s">
        <v>0</v>
      </c>
      <c r="P61" s="24" t="s">
        <v>0</v>
      </c>
      <c r="R61" s="24" t="s">
        <v>0</v>
      </c>
    </row>
    <row r="62" spans="14:18" ht="18.75" x14ac:dyDescent="0.25">
      <c r="N62" s="24" t="s">
        <v>0</v>
      </c>
      <c r="P62" s="24" t="s">
        <v>0</v>
      </c>
      <c r="R62" s="24" t="s">
        <v>0</v>
      </c>
    </row>
    <row r="63" spans="14:18" ht="18.75" x14ac:dyDescent="0.25">
      <c r="N63" s="24" t="s">
        <v>0</v>
      </c>
      <c r="P63" s="24" t="s">
        <v>0</v>
      </c>
      <c r="R63" s="24" t="s">
        <v>0</v>
      </c>
    </row>
    <row r="64" spans="14:18" ht="18.75" x14ac:dyDescent="0.25">
      <c r="N64" s="24" t="s">
        <v>0</v>
      </c>
      <c r="P64" s="24" t="s">
        <v>0</v>
      </c>
      <c r="R64" s="24" t="s">
        <v>0</v>
      </c>
    </row>
    <row r="65" spans="14:18" ht="18.75" x14ac:dyDescent="0.25">
      <c r="N65" s="24" t="s">
        <v>0</v>
      </c>
      <c r="P65" s="24" t="s">
        <v>0</v>
      </c>
      <c r="R65" s="24" t="s">
        <v>0</v>
      </c>
    </row>
    <row r="66" spans="14:18" ht="18.75" x14ac:dyDescent="0.25">
      <c r="N66" s="24" t="s">
        <v>0</v>
      </c>
      <c r="P66" s="24" t="s">
        <v>0</v>
      </c>
      <c r="R66" s="24" t="s">
        <v>0</v>
      </c>
    </row>
    <row r="67" spans="14:18" ht="18.75" x14ac:dyDescent="0.25">
      <c r="N67" s="24" t="s">
        <v>0</v>
      </c>
      <c r="P67" s="24" t="s">
        <v>0</v>
      </c>
      <c r="R67" s="24" t="s">
        <v>0</v>
      </c>
    </row>
    <row r="68" spans="14:18" ht="18.75" x14ac:dyDescent="0.25">
      <c r="N68" s="24" t="s">
        <v>0</v>
      </c>
      <c r="P68" s="24" t="s">
        <v>0</v>
      </c>
      <c r="R68" s="24" t="s">
        <v>0</v>
      </c>
    </row>
    <row r="69" spans="14:18" ht="18.75" x14ac:dyDescent="0.25">
      <c r="N69" s="24" t="s">
        <v>0</v>
      </c>
      <c r="P69" s="24" t="s">
        <v>0</v>
      </c>
      <c r="R69" s="24" t="s">
        <v>0</v>
      </c>
    </row>
    <row r="70" spans="14:18" ht="18.75" x14ac:dyDescent="0.25">
      <c r="N70" s="24" t="s">
        <v>0</v>
      </c>
      <c r="P70" s="24" t="s">
        <v>0</v>
      </c>
      <c r="R70" s="24" t="s">
        <v>0</v>
      </c>
    </row>
    <row r="71" spans="14:18" ht="18.75" x14ac:dyDescent="0.25">
      <c r="N71" s="24" t="s">
        <v>0</v>
      </c>
      <c r="P71" s="24" t="s">
        <v>0</v>
      </c>
      <c r="R71" s="24" t="s">
        <v>0</v>
      </c>
    </row>
    <row r="72" spans="14:18" ht="18.75" x14ac:dyDescent="0.25">
      <c r="N72" s="24" t="s">
        <v>0</v>
      </c>
      <c r="P72" s="24" t="s">
        <v>0</v>
      </c>
      <c r="R72" s="24" t="s">
        <v>0</v>
      </c>
    </row>
    <row r="73" spans="14:18" ht="18.75" x14ac:dyDescent="0.25">
      <c r="N73" s="24" t="s">
        <v>0</v>
      </c>
      <c r="P73" s="24" t="s">
        <v>0</v>
      </c>
      <c r="R73" s="24" t="s">
        <v>0</v>
      </c>
    </row>
    <row r="74" spans="14:18" ht="18.75" x14ac:dyDescent="0.25">
      <c r="N74" s="24" t="s">
        <v>0</v>
      </c>
      <c r="P74" s="24" t="s">
        <v>0</v>
      </c>
      <c r="R74" s="24" t="s">
        <v>0</v>
      </c>
    </row>
    <row r="75" spans="14:18" ht="18.75" x14ac:dyDescent="0.25">
      <c r="N75" s="24" t="s">
        <v>0</v>
      </c>
      <c r="P75" s="24" t="s">
        <v>0</v>
      </c>
      <c r="R75" s="24" t="s">
        <v>0</v>
      </c>
    </row>
    <row r="76" spans="14:18" ht="18.75" x14ac:dyDescent="0.25">
      <c r="N76" s="24" t="s">
        <v>0</v>
      </c>
      <c r="P76" s="24" t="s">
        <v>0</v>
      </c>
      <c r="R76" s="24" t="s">
        <v>0</v>
      </c>
    </row>
    <row r="77" spans="14:18" ht="18.75" x14ac:dyDescent="0.25">
      <c r="N77" s="24" t="s">
        <v>0</v>
      </c>
      <c r="P77" s="24" t="s">
        <v>0</v>
      </c>
      <c r="R77" s="24" t="s">
        <v>0</v>
      </c>
    </row>
    <row r="78" spans="14:18" ht="18.75" x14ac:dyDescent="0.25">
      <c r="N78" s="24" t="s">
        <v>0</v>
      </c>
      <c r="P78" s="24" t="s">
        <v>0</v>
      </c>
      <c r="R78" s="24" t="s">
        <v>0</v>
      </c>
    </row>
    <row r="79" spans="14:18" ht="18.75" x14ac:dyDescent="0.25">
      <c r="N79" s="24" t="s">
        <v>0</v>
      </c>
      <c r="P79" s="24" t="s">
        <v>0</v>
      </c>
      <c r="R79" s="24" t="s">
        <v>0</v>
      </c>
    </row>
    <row r="80" spans="14:18" ht="18.75" x14ac:dyDescent="0.25">
      <c r="N80" s="24" t="s">
        <v>0</v>
      </c>
      <c r="P80" s="24" t="s">
        <v>0</v>
      </c>
      <c r="R80" s="24" t="s">
        <v>0</v>
      </c>
    </row>
    <row r="81" spans="14:18" ht="18.75" x14ac:dyDescent="0.25">
      <c r="N81" s="24" t="s">
        <v>0</v>
      </c>
      <c r="P81" s="24" t="s">
        <v>0</v>
      </c>
      <c r="R81" s="24" t="s">
        <v>0</v>
      </c>
    </row>
    <row r="82" spans="14:18" ht="18.75" x14ac:dyDescent="0.25">
      <c r="N82" s="24" t="s">
        <v>0</v>
      </c>
      <c r="P82" s="24" t="s">
        <v>0</v>
      </c>
      <c r="R82" s="24" t="s">
        <v>0</v>
      </c>
    </row>
    <row r="83" spans="14:18" ht="18.75" x14ac:dyDescent="0.25">
      <c r="N83" s="24" t="s">
        <v>0</v>
      </c>
      <c r="P83" s="24" t="s">
        <v>0</v>
      </c>
      <c r="R83" s="24" t="s">
        <v>0</v>
      </c>
    </row>
    <row r="84" spans="14:18" ht="18.75" x14ac:dyDescent="0.25">
      <c r="N84" s="24" t="s">
        <v>0</v>
      </c>
      <c r="P84" s="24" t="s">
        <v>0</v>
      </c>
      <c r="R84" s="24" t="s">
        <v>0</v>
      </c>
    </row>
    <row r="85" spans="14:18" ht="18.75" x14ac:dyDescent="0.25">
      <c r="N85" s="24" t="s">
        <v>0</v>
      </c>
      <c r="P85" s="24" t="s">
        <v>0</v>
      </c>
      <c r="R85" s="24" t="s">
        <v>0</v>
      </c>
    </row>
    <row r="86" spans="14:18" ht="18.75" x14ac:dyDescent="0.25">
      <c r="N86" s="24" t="s">
        <v>0</v>
      </c>
      <c r="P86" s="24" t="s">
        <v>0</v>
      </c>
      <c r="R86" s="24" t="s">
        <v>0</v>
      </c>
    </row>
    <row r="87" spans="14:18" ht="18.75" x14ac:dyDescent="0.25">
      <c r="N87" s="24" t="s">
        <v>0</v>
      </c>
      <c r="P87" s="24" t="s">
        <v>0</v>
      </c>
      <c r="R87" s="24" t="s">
        <v>0</v>
      </c>
    </row>
    <row r="88" spans="14:18" ht="18.75" x14ac:dyDescent="0.25">
      <c r="N88" s="24" t="s">
        <v>0</v>
      </c>
      <c r="P88" s="24" t="s">
        <v>0</v>
      </c>
      <c r="R88" s="24" t="s">
        <v>0</v>
      </c>
    </row>
    <row r="89" spans="14:18" ht="18.75" x14ac:dyDescent="0.25">
      <c r="N89" s="24" t="s">
        <v>0</v>
      </c>
      <c r="P89" s="24" t="s">
        <v>0</v>
      </c>
      <c r="R89" s="24" t="s">
        <v>0</v>
      </c>
    </row>
    <row r="90" spans="14:18" ht="18.75" x14ac:dyDescent="0.25">
      <c r="N90" s="24" t="s">
        <v>0</v>
      </c>
      <c r="P90" s="24" t="s">
        <v>0</v>
      </c>
      <c r="R90" s="24" t="s">
        <v>0</v>
      </c>
    </row>
    <row r="91" spans="14:18" ht="18.75" x14ac:dyDescent="0.25">
      <c r="N91" s="24" t="s">
        <v>0</v>
      </c>
      <c r="P91" s="24" t="s">
        <v>0</v>
      </c>
      <c r="R91" s="24" t="s">
        <v>0</v>
      </c>
    </row>
    <row r="92" spans="14:18" ht="18.75" x14ac:dyDescent="0.25">
      <c r="N92" s="24" t="s">
        <v>0</v>
      </c>
      <c r="P92" s="24" t="s">
        <v>0</v>
      </c>
      <c r="R92" s="24" t="s">
        <v>0</v>
      </c>
    </row>
    <row r="93" spans="14:18" ht="18.75" x14ac:dyDescent="0.25">
      <c r="N93" s="24" t="s">
        <v>0</v>
      </c>
      <c r="P93" s="24" t="s">
        <v>0</v>
      </c>
      <c r="R93" s="24" t="s">
        <v>0</v>
      </c>
    </row>
    <row r="94" spans="14:18" ht="18.75" x14ac:dyDescent="0.25">
      <c r="N94" s="24" t="s">
        <v>0</v>
      </c>
      <c r="P94" s="24" t="s">
        <v>0</v>
      </c>
      <c r="R94" s="24" t="s">
        <v>0</v>
      </c>
    </row>
    <row r="95" spans="14:18" ht="18.75" x14ac:dyDescent="0.25">
      <c r="N95" s="24" t="s">
        <v>0</v>
      </c>
      <c r="P95" s="24" t="s">
        <v>0</v>
      </c>
      <c r="R95" s="24" t="s">
        <v>0</v>
      </c>
    </row>
    <row r="96" spans="14:18" ht="18.75" x14ac:dyDescent="0.25">
      <c r="N96" s="24" t="s">
        <v>0</v>
      </c>
      <c r="P96" s="24" t="s">
        <v>0</v>
      </c>
      <c r="R96" s="24" t="s">
        <v>0</v>
      </c>
    </row>
    <row r="97" spans="14:18" ht="18.75" x14ac:dyDescent="0.25">
      <c r="N97" s="24" t="s">
        <v>0</v>
      </c>
      <c r="P97" s="24" t="s">
        <v>0</v>
      </c>
      <c r="R97" s="24" t="s">
        <v>0</v>
      </c>
    </row>
    <row r="98" spans="14:18" ht="18.75" x14ac:dyDescent="0.25">
      <c r="N98" s="24" t="s">
        <v>0</v>
      </c>
      <c r="P98" s="24" t="s">
        <v>0</v>
      </c>
      <c r="R98" s="24" t="s">
        <v>0</v>
      </c>
    </row>
    <row r="99" spans="14:18" ht="18.75" x14ac:dyDescent="0.25">
      <c r="N99" s="24" t="s">
        <v>0</v>
      </c>
      <c r="P99" s="24" t="s">
        <v>0</v>
      </c>
      <c r="R99" s="24" t="s">
        <v>0</v>
      </c>
    </row>
    <row r="100" spans="14:18" ht="18.75" x14ac:dyDescent="0.25">
      <c r="N100" s="24" t="s">
        <v>0</v>
      </c>
      <c r="P100" s="24" t="s">
        <v>0</v>
      </c>
      <c r="R100" s="24" t="s">
        <v>0</v>
      </c>
    </row>
    <row r="101" spans="14:18" ht="18.75" x14ac:dyDescent="0.25">
      <c r="N101" s="24" t="s">
        <v>0</v>
      </c>
      <c r="P101" s="24" t="s">
        <v>0</v>
      </c>
      <c r="R101" s="24" t="s">
        <v>0</v>
      </c>
    </row>
    <row r="102" spans="14:18" ht="18.75" x14ac:dyDescent="0.25">
      <c r="N102" s="24" t="s">
        <v>0</v>
      </c>
      <c r="P102" s="24" t="s">
        <v>0</v>
      </c>
      <c r="R102" s="24" t="s">
        <v>0</v>
      </c>
    </row>
    <row r="103" spans="14:18" ht="18.75" x14ac:dyDescent="0.25">
      <c r="N103" s="24" t="s">
        <v>0</v>
      </c>
      <c r="P103" s="24" t="s">
        <v>0</v>
      </c>
      <c r="R103" s="24" t="s">
        <v>0</v>
      </c>
    </row>
    <row r="104" spans="14:18" ht="18.75" x14ac:dyDescent="0.25">
      <c r="N104" s="24" t="s">
        <v>0</v>
      </c>
      <c r="P104" s="24" t="s">
        <v>0</v>
      </c>
      <c r="R104" s="24" t="s">
        <v>0</v>
      </c>
    </row>
    <row r="105" spans="14:18" ht="18.75" x14ac:dyDescent="0.25">
      <c r="N105" s="24" t="s">
        <v>0</v>
      </c>
      <c r="P105" s="24" t="s">
        <v>0</v>
      </c>
      <c r="R105" s="24" t="s">
        <v>0</v>
      </c>
    </row>
    <row r="106" spans="14:18" ht="18.75" x14ac:dyDescent="0.25">
      <c r="N106" s="24" t="s">
        <v>0</v>
      </c>
      <c r="P106" s="24" t="s">
        <v>0</v>
      </c>
      <c r="R106" s="24" t="s">
        <v>0</v>
      </c>
    </row>
    <row r="107" spans="14:18" ht="18.75" x14ac:dyDescent="0.25">
      <c r="N107" s="24" t="s">
        <v>0</v>
      </c>
      <c r="P107" s="24" t="s">
        <v>0</v>
      </c>
      <c r="R107" s="24" t="s">
        <v>0</v>
      </c>
    </row>
    <row r="108" spans="14:18" ht="18.75" x14ac:dyDescent="0.25">
      <c r="N108" s="24" t="s">
        <v>0</v>
      </c>
      <c r="P108" s="24" t="s">
        <v>0</v>
      </c>
      <c r="R108" s="24" t="s">
        <v>0</v>
      </c>
    </row>
    <row r="109" spans="14:18" ht="18.75" x14ac:dyDescent="0.25">
      <c r="N109" s="24" t="s">
        <v>0</v>
      </c>
      <c r="P109" s="24" t="s">
        <v>0</v>
      </c>
      <c r="R109" s="24" t="s">
        <v>0</v>
      </c>
    </row>
    <row r="110" spans="14:18" ht="18.75" x14ac:dyDescent="0.25">
      <c r="N110" s="24" t="s">
        <v>0</v>
      </c>
      <c r="P110" s="24" t="s">
        <v>0</v>
      </c>
      <c r="R110" s="24" t="s">
        <v>0</v>
      </c>
    </row>
    <row r="111" spans="14:18" ht="18.75" x14ac:dyDescent="0.25">
      <c r="N111" s="24" t="s">
        <v>0</v>
      </c>
      <c r="P111" s="24" t="s">
        <v>0</v>
      </c>
      <c r="R111" s="24" t="s">
        <v>0</v>
      </c>
    </row>
    <row r="112" spans="14:18" ht="18.75" x14ac:dyDescent="0.25">
      <c r="N112" s="24" t="s">
        <v>0</v>
      </c>
      <c r="P112" s="24" t="s">
        <v>0</v>
      </c>
      <c r="R112" s="24" t="s">
        <v>0</v>
      </c>
    </row>
    <row r="113" spans="14:18" ht="18.75" x14ac:dyDescent="0.25">
      <c r="N113" s="24" t="s">
        <v>0</v>
      </c>
      <c r="P113" s="24" t="s">
        <v>0</v>
      </c>
      <c r="R113" s="24" t="s">
        <v>0</v>
      </c>
    </row>
    <row r="114" spans="14:18" ht="18.75" x14ac:dyDescent="0.25">
      <c r="N114" s="24" t="s">
        <v>0</v>
      </c>
      <c r="P114" s="24" t="s">
        <v>0</v>
      </c>
      <c r="R114" s="24" t="s">
        <v>0</v>
      </c>
    </row>
    <row r="115" spans="14:18" ht="18.75" x14ac:dyDescent="0.25">
      <c r="N115" s="24" t="s">
        <v>0</v>
      </c>
      <c r="P115" s="24" t="s">
        <v>0</v>
      </c>
      <c r="R115" s="24" t="s">
        <v>0</v>
      </c>
    </row>
    <row r="116" spans="14:18" ht="18.75" x14ac:dyDescent="0.25">
      <c r="N116" s="24" t="s">
        <v>0</v>
      </c>
      <c r="P116" s="24" t="s">
        <v>0</v>
      </c>
      <c r="R116" s="24" t="s">
        <v>0</v>
      </c>
    </row>
    <row r="117" spans="14:18" ht="18.75" x14ac:dyDescent="0.25">
      <c r="N117" s="24" t="s">
        <v>0</v>
      </c>
      <c r="P117" s="24" t="s">
        <v>0</v>
      </c>
      <c r="R117" s="24" t="s">
        <v>0</v>
      </c>
    </row>
    <row r="118" spans="14:18" ht="18.75" x14ac:dyDescent="0.25">
      <c r="N118" s="24" t="s">
        <v>0</v>
      </c>
      <c r="P118" s="24" t="s">
        <v>0</v>
      </c>
      <c r="R118" s="24" t="s">
        <v>0</v>
      </c>
    </row>
    <row r="119" spans="14:18" ht="18.75" x14ac:dyDescent="0.25">
      <c r="N119" s="24" t="s">
        <v>0</v>
      </c>
      <c r="P119" s="24" t="s">
        <v>0</v>
      </c>
      <c r="R119" s="24" t="s">
        <v>0</v>
      </c>
    </row>
    <row r="120" spans="14:18" ht="18.75" x14ac:dyDescent="0.25">
      <c r="N120" s="24" t="s">
        <v>0</v>
      </c>
      <c r="P120" s="24" t="s">
        <v>0</v>
      </c>
      <c r="R120" s="24" t="s">
        <v>0</v>
      </c>
    </row>
    <row r="121" spans="14:18" ht="18.75" x14ac:dyDescent="0.25">
      <c r="N121" s="24" t="s">
        <v>0</v>
      </c>
      <c r="P121" s="24" t="s">
        <v>0</v>
      </c>
      <c r="R121" s="24" t="s">
        <v>0</v>
      </c>
    </row>
    <row r="122" spans="14:18" ht="18.75" x14ac:dyDescent="0.25">
      <c r="N122" s="24" t="s">
        <v>0</v>
      </c>
      <c r="P122" s="24" t="s">
        <v>0</v>
      </c>
      <c r="R122" s="24" t="s">
        <v>0</v>
      </c>
    </row>
    <row r="123" spans="14:18" ht="18.75" x14ac:dyDescent="0.25">
      <c r="N123" s="24" t="s">
        <v>0</v>
      </c>
      <c r="P123" s="24" t="s">
        <v>0</v>
      </c>
      <c r="R123" s="24" t="s">
        <v>0</v>
      </c>
    </row>
    <row r="124" spans="14:18" ht="18.75" x14ac:dyDescent="0.25">
      <c r="N124" s="24" t="s">
        <v>0</v>
      </c>
      <c r="P124" s="24" t="s">
        <v>0</v>
      </c>
      <c r="R124" s="24" t="s">
        <v>0</v>
      </c>
    </row>
    <row r="125" spans="14:18" ht="18.75" x14ac:dyDescent="0.25">
      <c r="N125" s="24" t="s">
        <v>0</v>
      </c>
      <c r="P125" s="24" t="s">
        <v>0</v>
      </c>
      <c r="R125" s="24" t="s">
        <v>0</v>
      </c>
    </row>
    <row r="126" spans="14:18" ht="18.75" x14ac:dyDescent="0.25">
      <c r="N126" s="24" t="s">
        <v>0</v>
      </c>
      <c r="P126" s="24" t="s">
        <v>0</v>
      </c>
      <c r="R126" s="24" t="s">
        <v>0</v>
      </c>
    </row>
    <row r="127" spans="14:18" ht="18.75" x14ac:dyDescent="0.25">
      <c r="N127" s="24" t="s">
        <v>0</v>
      </c>
      <c r="P127" s="24" t="s">
        <v>0</v>
      </c>
      <c r="R127" s="24" t="s">
        <v>0</v>
      </c>
    </row>
    <row r="128" spans="14:18" ht="18.75" x14ac:dyDescent="0.25">
      <c r="N128" s="24" t="s">
        <v>0</v>
      </c>
      <c r="P128" s="24" t="s">
        <v>0</v>
      </c>
      <c r="R128" s="24" t="s">
        <v>0</v>
      </c>
    </row>
    <row r="129" spans="14:18" ht="18.75" x14ac:dyDescent="0.25">
      <c r="N129" s="24" t="s">
        <v>0</v>
      </c>
      <c r="P129" s="24" t="s">
        <v>0</v>
      </c>
      <c r="R129" s="24" t="s">
        <v>0</v>
      </c>
    </row>
    <row r="130" spans="14:18" ht="18.75" x14ac:dyDescent="0.25">
      <c r="N130" s="24" t="s">
        <v>0</v>
      </c>
      <c r="P130" s="24" t="s">
        <v>0</v>
      </c>
      <c r="R130" s="24" t="s">
        <v>0</v>
      </c>
    </row>
    <row r="131" spans="14:18" ht="18.75" x14ac:dyDescent="0.25">
      <c r="N131" s="24" t="s">
        <v>0</v>
      </c>
      <c r="P131" s="24" t="s">
        <v>0</v>
      </c>
      <c r="R131" s="24" t="s">
        <v>0</v>
      </c>
    </row>
    <row r="132" spans="14:18" ht="18.75" x14ac:dyDescent="0.25">
      <c r="N132" s="24" t="s">
        <v>0</v>
      </c>
      <c r="P132" s="24" t="s">
        <v>0</v>
      </c>
      <c r="R132" s="24" t="s">
        <v>0</v>
      </c>
    </row>
    <row r="133" spans="14:18" ht="18.75" x14ac:dyDescent="0.25">
      <c r="N133" s="24" t="s">
        <v>0</v>
      </c>
      <c r="P133" s="24" t="s">
        <v>0</v>
      </c>
      <c r="R133" s="24" t="s">
        <v>0</v>
      </c>
    </row>
    <row r="134" spans="14:18" ht="18.75" x14ac:dyDescent="0.25">
      <c r="N134" s="24" t="s">
        <v>0</v>
      </c>
      <c r="P134" s="24" t="s">
        <v>0</v>
      </c>
      <c r="R134" s="24" t="s">
        <v>0</v>
      </c>
    </row>
    <row r="135" spans="14:18" ht="18.75" x14ac:dyDescent="0.25">
      <c r="N135" s="24" t="s">
        <v>0</v>
      </c>
      <c r="P135" s="24" t="s">
        <v>0</v>
      </c>
      <c r="R135" s="24" t="s">
        <v>0</v>
      </c>
    </row>
    <row r="136" spans="14:18" ht="18.75" x14ac:dyDescent="0.25">
      <c r="N136" s="24" t="s">
        <v>0</v>
      </c>
      <c r="P136" s="24" t="s">
        <v>0</v>
      </c>
      <c r="R136" s="24" t="s">
        <v>0</v>
      </c>
    </row>
    <row r="137" spans="14:18" ht="18.75" x14ac:dyDescent="0.25">
      <c r="N137" s="24" t="s">
        <v>0</v>
      </c>
      <c r="P137" s="24" t="s">
        <v>0</v>
      </c>
      <c r="R137" s="24" t="s">
        <v>0</v>
      </c>
    </row>
    <row r="138" spans="14:18" ht="18.75" x14ac:dyDescent="0.25">
      <c r="N138" s="24" t="s">
        <v>0</v>
      </c>
      <c r="P138" s="24" t="s">
        <v>0</v>
      </c>
      <c r="R138" s="24" t="s">
        <v>0</v>
      </c>
    </row>
    <row r="139" spans="14:18" ht="18.75" x14ac:dyDescent="0.25">
      <c r="N139" s="24" t="s">
        <v>0</v>
      </c>
      <c r="P139" s="24" t="s">
        <v>0</v>
      </c>
      <c r="R139" s="24" t="s">
        <v>0</v>
      </c>
    </row>
    <row r="140" spans="14:18" ht="18.75" x14ac:dyDescent="0.25">
      <c r="N140" s="24" t="s">
        <v>0</v>
      </c>
      <c r="P140" s="24" t="s">
        <v>0</v>
      </c>
      <c r="R140" s="24" t="s">
        <v>0</v>
      </c>
    </row>
    <row r="141" spans="14:18" ht="18.75" x14ac:dyDescent="0.25">
      <c r="N141" s="24" t="s">
        <v>0</v>
      </c>
      <c r="P141" s="24" t="s">
        <v>0</v>
      </c>
      <c r="R141" s="24" t="s">
        <v>0</v>
      </c>
    </row>
    <row r="142" spans="14:18" ht="18.75" x14ac:dyDescent="0.25">
      <c r="N142" s="24" t="s">
        <v>0</v>
      </c>
      <c r="P142" s="24" t="s">
        <v>0</v>
      </c>
      <c r="R142" s="24" t="s">
        <v>0</v>
      </c>
    </row>
    <row r="143" spans="14:18" ht="18.75" x14ac:dyDescent="0.25">
      <c r="N143" s="24" t="s">
        <v>0</v>
      </c>
      <c r="P143" s="24" t="s">
        <v>0</v>
      </c>
      <c r="R143" s="24" t="s">
        <v>0</v>
      </c>
    </row>
    <row r="144" spans="14:18" ht="18.75" x14ac:dyDescent="0.25">
      <c r="N144" s="24" t="s">
        <v>0</v>
      </c>
      <c r="P144" s="24" t="s">
        <v>0</v>
      </c>
      <c r="R144" s="24" t="s">
        <v>0</v>
      </c>
    </row>
    <row r="145" spans="14:18" ht="18.75" x14ac:dyDescent="0.25">
      <c r="N145" s="24" t="s">
        <v>0</v>
      </c>
      <c r="P145" s="24" t="s">
        <v>0</v>
      </c>
      <c r="R145" s="24" t="s">
        <v>0</v>
      </c>
    </row>
    <row r="146" spans="14:18" ht="18.75" x14ac:dyDescent="0.25">
      <c r="N146" s="24" t="s">
        <v>0</v>
      </c>
      <c r="P146" s="24" t="s">
        <v>0</v>
      </c>
      <c r="R146" s="24" t="s">
        <v>0</v>
      </c>
    </row>
    <row r="147" spans="14:18" ht="18.75" x14ac:dyDescent="0.25">
      <c r="N147" s="24" t="s">
        <v>0</v>
      </c>
      <c r="P147" s="24" t="s">
        <v>0</v>
      </c>
      <c r="R147" s="24" t="s">
        <v>0</v>
      </c>
    </row>
    <row r="148" spans="14:18" ht="18.75" x14ac:dyDescent="0.25">
      <c r="N148" s="24" t="s">
        <v>0</v>
      </c>
      <c r="P148" s="24" t="s">
        <v>0</v>
      </c>
      <c r="R148" s="24" t="s">
        <v>0</v>
      </c>
    </row>
    <row r="149" spans="14:18" ht="18.75" x14ac:dyDescent="0.25">
      <c r="N149" s="24" t="s">
        <v>0</v>
      </c>
      <c r="P149" s="24" t="s">
        <v>0</v>
      </c>
      <c r="R149" s="24" t="s">
        <v>0</v>
      </c>
    </row>
    <row r="150" spans="14:18" ht="18.75" x14ac:dyDescent="0.25">
      <c r="N150" s="24" t="s">
        <v>0</v>
      </c>
      <c r="P150" s="24" t="s">
        <v>0</v>
      </c>
      <c r="R150" s="24" t="s">
        <v>0</v>
      </c>
    </row>
    <row r="151" spans="14:18" ht="18.75" x14ac:dyDescent="0.25">
      <c r="N151" s="24" t="s">
        <v>0</v>
      </c>
      <c r="P151" s="24" t="s">
        <v>0</v>
      </c>
      <c r="R151" s="24" t="s">
        <v>0</v>
      </c>
    </row>
    <row r="152" spans="14:18" ht="18.75" x14ac:dyDescent="0.25">
      <c r="N152" s="24" t="s">
        <v>0</v>
      </c>
      <c r="P152" s="24" t="s">
        <v>0</v>
      </c>
      <c r="R152" s="24" t="s">
        <v>0</v>
      </c>
    </row>
    <row r="153" spans="14:18" ht="18.75" x14ac:dyDescent="0.25">
      <c r="N153" s="24" t="s">
        <v>0</v>
      </c>
      <c r="P153" s="24" t="s">
        <v>0</v>
      </c>
      <c r="R153" s="24" t="s">
        <v>0</v>
      </c>
    </row>
    <row r="154" spans="14:18" ht="18.75" x14ac:dyDescent="0.25">
      <c r="N154" s="24" t="s">
        <v>0</v>
      </c>
      <c r="P154" s="24" t="s">
        <v>0</v>
      </c>
      <c r="R154" s="24" t="s">
        <v>0</v>
      </c>
    </row>
    <row r="155" spans="14:18" ht="18.75" x14ac:dyDescent="0.25">
      <c r="N155" s="24" t="s">
        <v>0</v>
      </c>
      <c r="P155" s="24" t="s">
        <v>0</v>
      </c>
      <c r="R155" s="24" t="s">
        <v>0</v>
      </c>
    </row>
    <row r="156" spans="14:18" ht="18.75" x14ac:dyDescent="0.25">
      <c r="N156" s="24" t="s">
        <v>0</v>
      </c>
      <c r="P156" s="24" t="s">
        <v>0</v>
      </c>
      <c r="R156" s="24" t="s">
        <v>0</v>
      </c>
    </row>
    <row r="157" spans="14:18" ht="18.75" x14ac:dyDescent="0.25">
      <c r="N157" s="24" t="s">
        <v>0</v>
      </c>
      <c r="P157" s="24" t="s">
        <v>0</v>
      </c>
      <c r="R157" s="24" t="s">
        <v>0</v>
      </c>
    </row>
    <row r="158" spans="14:18" ht="18.75" x14ac:dyDescent="0.25">
      <c r="N158" s="24" t="s">
        <v>0</v>
      </c>
      <c r="P158" s="24" t="s">
        <v>0</v>
      </c>
      <c r="R158" s="24" t="s">
        <v>0</v>
      </c>
    </row>
    <row r="159" spans="14:18" ht="18.75" x14ac:dyDescent="0.25">
      <c r="N159" s="24" t="s">
        <v>0</v>
      </c>
      <c r="P159" s="24" t="s">
        <v>0</v>
      </c>
      <c r="R159" s="24" t="s">
        <v>0</v>
      </c>
    </row>
    <row r="160" spans="14:18" ht="18.75" x14ac:dyDescent="0.25">
      <c r="N160" s="24" t="s">
        <v>0</v>
      </c>
      <c r="P160" s="24" t="s">
        <v>0</v>
      </c>
      <c r="R160" s="24" t="s">
        <v>0</v>
      </c>
    </row>
    <row r="161" spans="14:18" ht="18.75" x14ac:dyDescent="0.25">
      <c r="N161" s="24" t="s">
        <v>0</v>
      </c>
      <c r="P161" s="24" t="s">
        <v>0</v>
      </c>
      <c r="R161" s="24" t="s">
        <v>0</v>
      </c>
    </row>
    <row r="162" spans="14:18" ht="18.75" x14ac:dyDescent="0.25">
      <c r="N162" s="24" t="s">
        <v>0</v>
      </c>
      <c r="P162" s="24" t="s">
        <v>0</v>
      </c>
      <c r="R162" s="24" t="s">
        <v>0</v>
      </c>
    </row>
    <row r="163" spans="14:18" ht="18.75" x14ac:dyDescent="0.25">
      <c r="N163" s="24" t="s">
        <v>0</v>
      </c>
      <c r="P163" s="24" t="s">
        <v>0</v>
      </c>
      <c r="R163" s="24" t="s">
        <v>0</v>
      </c>
    </row>
    <row r="164" spans="14:18" ht="18.75" x14ac:dyDescent="0.25">
      <c r="N164" s="24" t="s">
        <v>0</v>
      </c>
      <c r="P164" s="24" t="s">
        <v>0</v>
      </c>
      <c r="R164" s="24" t="s">
        <v>0</v>
      </c>
    </row>
    <row r="165" spans="14:18" ht="18.75" x14ac:dyDescent="0.25">
      <c r="N165" s="24" t="s">
        <v>0</v>
      </c>
      <c r="P165" s="24" t="s">
        <v>0</v>
      </c>
      <c r="R165" s="24" t="s">
        <v>0</v>
      </c>
    </row>
    <row r="166" spans="14:18" ht="18.75" x14ac:dyDescent="0.25">
      <c r="N166" s="24" t="s">
        <v>0</v>
      </c>
      <c r="P166" s="24" t="s">
        <v>0</v>
      </c>
      <c r="R166" s="24" t="s">
        <v>0</v>
      </c>
    </row>
    <row r="167" spans="14:18" ht="18.75" x14ac:dyDescent="0.25">
      <c r="N167" s="24" t="s">
        <v>0</v>
      </c>
      <c r="P167" s="24" t="s">
        <v>0</v>
      </c>
      <c r="R167" s="24" t="s">
        <v>0</v>
      </c>
    </row>
    <row r="168" spans="14:18" ht="18.75" x14ac:dyDescent="0.25">
      <c r="N168" s="24" t="s">
        <v>0</v>
      </c>
      <c r="P168" s="24" t="s">
        <v>0</v>
      </c>
      <c r="R168" s="24" t="s">
        <v>0</v>
      </c>
    </row>
    <row r="169" spans="14:18" ht="18.75" x14ac:dyDescent="0.25">
      <c r="N169" s="24" t="s">
        <v>0</v>
      </c>
      <c r="P169" s="24" t="s">
        <v>0</v>
      </c>
      <c r="R169" s="24" t="s">
        <v>0</v>
      </c>
    </row>
    <row r="170" spans="14:18" ht="18.75" x14ac:dyDescent="0.25">
      <c r="N170" s="24" t="s">
        <v>0</v>
      </c>
      <c r="P170" s="24" t="s">
        <v>0</v>
      </c>
      <c r="R170" s="24" t="s">
        <v>0</v>
      </c>
    </row>
    <row r="171" spans="14:18" ht="18.75" x14ac:dyDescent="0.25">
      <c r="N171" s="24" t="s">
        <v>0</v>
      </c>
      <c r="P171" s="24" t="s">
        <v>0</v>
      </c>
      <c r="R171" s="24" t="s">
        <v>0</v>
      </c>
    </row>
    <row r="172" spans="14:18" ht="18.75" x14ac:dyDescent="0.25">
      <c r="N172" s="24" t="s">
        <v>0</v>
      </c>
      <c r="P172" s="24" t="s">
        <v>0</v>
      </c>
      <c r="R172" s="24" t="s">
        <v>0</v>
      </c>
    </row>
    <row r="173" spans="14:18" ht="18.75" x14ac:dyDescent="0.25">
      <c r="N173" s="24" t="s">
        <v>0</v>
      </c>
      <c r="P173" s="24" t="s">
        <v>0</v>
      </c>
      <c r="R173" s="24" t="s">
        <v>0</v>
      </c>
    </row>
    <row r="174" spans="14:18" ht="18.75" x14ac:dyDescent="0.25">
      <c r="N174" s="24" t="s">
        <v>0</v>
      </c>
      <c r="P174" s="24" t="s">
        <v>0</v>
      </c>
      <c r="R174" s="24" t="s">
        <v>0</v>
      </c>
    </row>
    <row r="175" spans="14:18" ht="18.75" x14ac:dyDescent="0.25">
      <c r="N175" s="24" t="s">
        <v>0</v>
      </c>
      <c r="P175" s="24" t="s">
        <v>0</v>
      </c>
      <c r="R175" s="24" t="s">
        <v>0</v>
      </c>
    </row>
    <row r="176" spans="14:18" ht="18.75" x14ac:dyDescent="0.25">
      <c r="N176" s="24" t="s">
        <v>0</v>
      </c>
      <c r="P176" s="24" t="s">
        <v>0</v>
      </c>
      <c r="R176" s="24" t="s">
        <v>0</v>
      </c>
    </row>
    <row r="177" spans="14:18" ht="18.75" x14ac:dyDescent="0.25">
      <c r="N177" s="24" t="s">
        <v>0</v>
      </c>
      <c r="P177" s="24" t="s">
        <v>0</v>
      </c>
      <c r="R177" s="24" t="s">
        <v>0</v>
      </c>
    </row>
    <row r="178" spans="14:18" ht="18.75" x14ac:dyDescent="0.25">
      <c r="N178" s="24" t="s">
        <v>0</v>
      </c>
      <c r="P178" s="24" t="s">
        <v>0</v>
      </c>
      <c r="R178" s="24" t="s">
        <v>0</v>
      </c>
    </row>
    <row r="179" spans="14:18" ht="18.75" x14ac:dyDescent="0.25">
      <c r="N179" s="24" t="s">
        <v>0</v>
      </c>
      <c r="P179" s="24" t="s">
        <v>0</v>
      </c>
      <c r="R179" s="24" t="s">
        <v>0</v>
      </c>
    </row>
    <row r="180" spans="14:18" ht="18.75" x14ac:dyDescent="0.25">
      <c r="N180" s="24" t="s">
        <v>0</v>
      </c>
      <c r="P180" s="24" t="s">
        <v>0</v>
      </c>
      <c r="R180" s="24" t="s">
        <v>0</v>
      </c>
    </row>
    <row r="181" spans="14:18" ht="18.75" x14ac:dyDescent="0.25">
      <c r="N181" s="24" t="s">
        <v>0</v>
      </c>
      <c r="P181" s="24" t="s">
        <v>0</v>
      </c>
      <c r="R181" s="24" t="s">
        <v>0</v>
      </c>
    </row>
    <row r="182" spans="14:18" ht="18.75" x14ac:dyDescent="0.25">
      <c r="N182" s="24" t="s">
        <v>0</v>
      </c>
      <c r="P182" s="24" t="s">
        <v>0</v>
      </c>
      <c r="R182" s="24" t="s">
        <v>0</v>
      </c>
    </row>
    <row r="183" spans="14:18" ht="18.75" x14ac:dyDescent="0.25">
      <c r="N183" s="24" t="s">
        <v>0</v>
      </c>
      <c r="P183" s="24" t="s">
        <v>0</v>
      </c>
      <c r="R183" s="24" t="s">
        <v>0</v>
      </c>
    </row>
    <row r="184" spans="14:18" ht="18.75" x14ac:dyDescent="0.25">
      <c r="N184" s="24" t="s">
        <v>0</v>
      </c>
      <c r="P184" s="24" t="s">
        <v>0</v>
      </c>
      <c r="R184" s="24" t="s">
        <v>0</v>
      </c>
    </row>
    <row r="185" spans="14:18" ht="18.75" x14ac:dyDescent="0.25">
      <c r="N185" s="24" t="s">
        <v>0</v>
      </c>
      <c r="P185" s="24" t="s">
        <v>0</v>
      </c>
      <c r="R185" s="24" t="s">
        <v>0</v>
      </c>
    </row>
    <row r="186" spans="14:18" ht="18.75" x14ac:dyDescent="0.25">
      <c r="N186" s="24" t="s">
        <v>0</v>
      </c>
      <c r="P186" s="24" t="s">
        <v>0</v>
      </c>
      <c r="R186" s="24" t="s">
        <v>0</v>
      </c>
    </row>
    <row r="187" spans="14:18" ht="18.75" x14ac:dyDescent="0.25">
      <c r="N187" s="24" t="s">
        <v>0</v>
      </c>
      <c r="P187" s="24" t="s">
        <v>0</v>
      </c>
      <c r="R187" s="24" t="s">
        <v>0</v>
      </c>
    </row>
    <row r="188" spans="14:18" ht="18.75" x14ac:dyDescent="0.25">
      <c r="N188" s="24" t="s">
        <v>0</v>
      </c>
      <c r="P188" s="24" t="s">
        <v>0</v>
      </c>
      <c r="R188" s="24" t="s">
        <v>0</v>
      </c>
    </row>
    <row r="189" spans="14:18" ht="18.75" x14ac:dyDescent="0.25">
      <c r="N189" s="24" t="s">
        <v>0</v>
      </c>
      <c r="P189" s="24" t="s">
        <v>0</v>
      </c>
      <c r="R189" s="24" t="s">
        <v>0</v>
      </c>
    </row>
    <row r="190" spans="14:18" ht="18.75" x14ac:dyDescent="0.25">
      <c r="N190" s="24" t="s">
        <v>0</v>
      </c>
      <c r="P190" s="24" t="s">
        <v>0</v>
      </c>
      <c r="R190" s="24" t="s">
        <v>0</v>
      </c>
    </row>
    <row r="191" spans="14:18" ht="18.75" x14ac:dyDescent="0.25">
      <c r="N191" s="24" t="s">
        <v>0</v>
      </c>
      <c r="P191" s="24" t="s">
        <v>0</v>
      </c>
      <c r="R191" s="24" t="s">
        <v>0</v>
      </c>
    </row>
    <row r="192" spans="14:18" ht="18.75" x14ac:dyDescent="0.25">
      <c r="N192" s="24" t="s">
        <v>0</v>
      </c>
      <c r="P192" s="24" t="s">
        <v>0</v>
      </c>
      <c r="R192" s="24" t="s">
        <v>0</v>
      </c>
    </row>
    <row r="193" spans="14:18" ht="18.75" x14ac:dyDescent="0.25">
      <c r="N193" s="24" t="s">
        <v>0</v>
      </c>
      <c r="P193" s="24" t="s">
        <v>0</v>
      </c>
      <c r="R193" s="24" t="s">
        <v>0</v>
      </c>
    </row>
    <row r="194" spans="14:18" ht="18.75" x14ac:dyDescent="0.25">
      <c r="N194" s="24" t="s">
        <v>0</v>
      </c>
      <c r="P194" s="24" t="s">
        <v>0</v>
      </c>
      <c r="R194" s="24" t="s">
        <v>0</v>
      </c>
    </row>
    <row r="195" spans="14:18" ht="18.75" x14ac:dyDescent="0.25">
      <c r="N195" s="24" t="s">
        <v>0</v>
      </c>
      <c r="P195" s="24" t="s">
        <v>0</v>
      </c>
      <c r="R195" s="24" t="s">
        <v>0</v>
      </c>
    </row>
    <row r="196" spans="14:18" ht="18.75" x14ac:dyDescent="0.25">
      <c r="N196" s="24" t="s">
        <v>0</v>
      </c>
      <c r="P196" s="24" t="s">
        <v>0</v>
      </c>
      <c r="R196" s="24" t="s">
        <v>0</v>
      </c>
    </row>
    <row r="197" spans="14:18" ht="18.75" x14ac:dyDescent="0.25">
      <c r="N197" s="24" t="s">
        <v>0</v>
      </c>
      <c r="P197" s="24" t="s">
        <v>0</v>
      </c>
      <c r="R197" s="24" t="s">
        <v>0</v>
      </c>
    </row>
    <row r="198" spans="14:18" ht="18.75" x14ac:dyDescent="0.25">
      <c r="N198" s="24" t="s">
        <v>0</v>
      </c>
      <c r="P198" s="24" t="s">
        <v>0</v>
      </c>
      <c r="R198" s="24" t="s">
        <v>0</v>
      </c>
    </row>
    <row r="199" spans="14:18" ht="18.75" x14ac:dyDescent="0.25">
      <c r="N199" s="24" t="s">
        <v>0</v>
      </c>
      <c r="P199" s="24" t="s">
        <v>0</v>
      </c>
      <c r="R199" s="24" t="s">
        <v>0</v>
      </c>
    </row>
    <row r="200" spans="14:18" ht="18.75" x14ac:dyDescent="0.25">
      <c r="N200" s="24" t="s">
        <v>0</v>
      </c>
      <c r="P200" s="24" t="s">
        <v>0</v>
      </c>
      <c r="R200" s="24" t="s">
        <v>0</v>
      </c>
    </row>
    <row r="201" spans="14:18" ht="18.75" x14ac:dyDescent="0.25">
      <c r="N201" s="24" t="s">
        <v>0</v>
      </c>
      <c r="P201" s="24" t="s">
        <v>0</v>
      </c>
      <c r="R201" s="24" t="s">
        <v>0</v>
      </c>
    </row>
    <row r="202" spans="14:18" ht="18.75" x14ac:dyDescent="0.25">
      <c r="N202" s="24" t="s">
        <v>0</v>
      </c>
      <c r="P202" s="24" t="s">
        <v>0</v>
      </c>
      <c r="R202" s="24" t="s">
        <v>0</v>
      </c>
    </row>
    <row r="203" spans="14:18" ht="18.75" x14ac:dyDescent="0.25">
      <c r="N203" s="24" t="s">
        <v>0</v>
      </c>
      <c r="P203" s="24" t="s">
        <v>0</v>
      </c>
      <c r="R203" s="24" t="s">
        <v>0</v>
      </c>
    </row>
    <row r="204" spans="14:18" ht="18.75" x14ac:dyDescent="0.25">
      <c r="N204" s="24" t="s">
        <v>0</v>
      </c>
      <c r="P204" s="24" t="s">
        <v>0</v>
      </c>
      <c r="R204" s="24" t="s">
        <v>0</v>
      </c>
    </row>
    <row r="205" spans="14:18" ht="18.75" x14ac:dyDescent="0.25">
      <c r="N205" s="24" t="s">
        <v>0</v>
      </c>
      <c r="P205" s="24" t="s">
        <v>0</v>
      </c>
      <c r="R205" s="24" t="s">
        <v>0</v>
      </c>
    </row>
    <row r="206" spans="14:18" ht="18.75" x14ac:dyDescent="0.25">
      <c r="N206" s="24" t="s">
        <v>0</v>
      </c>
      <c r="P206" s="24" t="s">
        <v>0</v>
      </c>
      <c r="R206" s="24" t="s">
        <v>0</v>
      </c>
    </row>
    <row r="207" spans="14:18" ht="18.75" x14ac:dyDescent="0.25">
      <c r="N207" s="24" t="s">
        <v>0</v>
      </c>
      <c r="P207" s="24" t="s">
        <v>0</v>
      </c>
      <c r="R207" s="24" t="s">
        <v>0</v>
      </c>
    </row>
    <row r="208" spans="14:18" ht="18.75" x14ac:dyDescent="0.25">
      <c r="N208" s="24" t="s">
        <v>0</v>
      </c>
      <c r="P208" s="24" t="s">
        <v>0</v>
      </c>
      <c r="R208" s="24" t="s">
        <v>0</v>
      </c>
    </row>
    <row r="209" spans="14:18" ht="18.75" x14ac:dyDescent="0.25">
      <c r="N209" s="24" t="s">
        <v>0</v>
      </c>
      <c r="P209" s="24" t="s">
        <v>0</v>
      </c>
      <c r="R209" s="24" t="s">
        <v>0</v>
      </c>
    </row>
    <row r="210" spans="14:18" ht="18.75" x14ac:dyDescent="0.25">
      <c r="N210" s="24" t="s">
        <v>0</v>
      </c>
      <c r="P210" s="24" t="s">
        <v>0</v>
      </c>
      <c r="R210" s="24" t="s">
        <v>0</v>
      </c>
    </row>
    <row r="211" spans="14:18" ht="18.75" x14ac:dyDescent="0.25">
      <c r="N211" s="24" t="s">
        <v>0</v>
      </c>
      <c r="P211" s="24" t="s">
        <v>0</v>
      </c>
      <c r="R211" s="24" t="s">
        <v>0</v>
      </c>
    </row>
    <row r="212" spans="14:18" ht="18.75" x14ac:dyDescent="0.25">
      <c r="N212" s="24" t="s">
        <v>0</v>
      </c>
      <c r="P212" s="24" t="s">
        <v>0</v>
      </c>
      <c r="R212" s="24" t="s">
        <v>0</v>
      </c>
    </row>
    <row r="213" spans="14:18" ht="18.75" x14ac:dyDescent="0.25">
      <c r="N213" s="24" t="s">
        <v>0</v>
      </c>
      <c r="P213" s="24" t="s">
        <v>0</v>
      </c>
      <c r="R213" s="24" t="s">
        <v>0</v>
      </c>
    </row>
    <row r="214" spans="14:18" ht="18.75" x14ac:dyDescent="0.25">
      <c r="N214" s="24" t="s">
        <v>0</v>
      </c>
      <c r="P214" s="24" t="s">
        <v>0</v>
      </c>
      <c r="R214" s="24" t="s">
        <v>0</v>
      </c>
    </row>
    <row r="215" spans="14:18" ht="18.75" x14ac:dyDescent="0.25">
      <c r="N215" s="24" t="s">
        <v>0</v>
      </c>
      <c r="P215" s="24" t="s">
        <v>0</v>
      </c>
      <c r="R215" s="24" t="s">
        <v>0</v>
      </c>
    </row>
    <row r="216" spans="14:18" ht="18.75" x14ac:dyDescent="0.25">
      <c r="N216" s="24" t="s">
        <v>0</v>
      </c>
      <c r="P216" s="24" t="s">
        <v>0</v>
      </c>
      <c r="R216" s="24" t="s">
        <v>0</v>
      </c>
    </row>
    <row r="217" spans="14:18" ht="18.75" x14ac:dyDescent="0.25">
      <c r="N217" s="24" t="s">
        <v>0</v>
      </c>
      <c r="P217" s="24" t="s">
        <v>0</v>
      </c>
      <c r="R217" s="24" t="s">
        <v>0</v>
      </c>
    </row>
    <row r="218" spans="14:18" ht="18.75" x14ac:dyDescent="0.25">
      <c r="N218" s="24" t="s">
        <v>0</v>
      </c>
      <c r="P218" s="24" t="s">
        <v>0</v>
      </c>
      <c r="R218" s="24" t="s">
        <v>0</v>
      </c>
    </row>
    <row r="219" spans="14:18" ht="18.75" x14ac:dyDescent="0.25">
      <c r="N219" s="24" t="s">
        <v>0</v>
      </c>
      <c r="P219" s="24" t="s">
        <v>0</v>
      </c>
      <c r="R219" s="24" t="s">
        <v>0</v>
      </c>
    </row>
    <row r="220" spans="14:18" ht="18.75" x14ac:dyDescent="0.25">
      <c r="N220" s="24" t="s">
        <v>0</v>
      </c>
      <c r="P220" s="24" t="s">
        <v>0</v>
      </c>
      <c r="R220" s="24" t="s">
        <v>0</v>
      </c>
    </row>
    <row r="221" spans="14:18" ht="18.75" x14ac:dyDescent="0.25">
      <c r="N221" s="24" t="s">
        <v>0</v>
      </c>
      <c r="P221" s="24" t="s">
        <v>0</v>
      </c>
      <c r="R221" s="24" t="s">
        <v>0</v>
      </c>
    </row>
    <row r="222" spans="14:18" ht="18.75" x14ac:dyDescent="0.25">
      <c r="N222" s="24" t="s">
        <v>0</v>
      </c>
      <c r="P222" s="24" t="s">
        <v>0</v>
      </c>
      <c r="R222" s="24" t="s">
        <v>0</v>
      </c>
    </row>
    <row r="223" spans="14:18" ht="18.75" x14ac:dyDescent="0.25">
      <c r="N223" s="24" t="s">
        <v>0</v>
      </c>
      <c r="P223" s="24" t="s">
        <v>0</v>
      </c>
      <c r="R223" s="24" t="s">
        <v>0</v>
      </c>
    </row>
    <row r="224" spans="14:18" ht="18.75" x14ac:dyDescent="0.25">
      <c r="N224" s="24" t="s">
        <v>0</v>
      </c>
      <c r="P224" s="24" t="s">
        <v>0</v>
      </c>
      <c r="R224" s="24" t="s">
        <v>0</v>
      </c>
    </row>
    <row r="225" spans="14:18" ht="18.75" x14ac:dyDescent="0.25">
      <c r="N225" s="24" t="s">
        <v>0</v>
      </c>
      <c r="P225" s="24" t="s">
        <v>0</v>
      </c>
      <c r="R225" s="24" t="s">
        <v>0</v>
      </c>
    </row>
    <row r="226" spans="14:18" ht="18.75" x14ac:dyDescent="0.25">
      <c r="N226" s="24" t="s">
        <v>0</v>
      </c>
      <c r="P226" s="24" t="s">
        <v>0</v>
      </c>
      <c r="R226" s="24" t="s">
        <v>0</v>
      </c>
    </row>
    <row r="227" spans="14:18" ht="18.75" x14ac:dyDescent="0.25">
      <c r="N227" s="24" t="s">
        <v>0</v>
      </c>
      <c r="P227" s="24" t="s">
        <v>0</v>
      </c>
      <c r="R227" s="24" t="s">
        <v>0</v>
      </c>
    </row>
    <row r="228" spans="14:18" ht="18.75" x14ac:dyDescent="0.25">
      <c r="N228" s="24" t="s">
        <v>0</v>
      </c>
      <c r="P228" s="24" t="s">
        <v>0</v>
      </c>
      <c r="R228" s="24" t="s">
        <v>0</v>
      </c>
    </row>
    <row r="229" spans="14:18" ht="18.75" x14ac:dyDescent="0.25">
      <c r="N229" s="24" t="s">
        <v>0</v>
      </c>
      <c r="P229" s="24" t="s">
        <v>0</v>
      </c>
      <c r="R229" s="24" t="s">
        <v>0</v>
      </c>
    </row>
    <row r="230" spans="14:18" ht="18.75" x14ac:dyDescent="0.25">
      <c r="N230" s="24" t="s">
        <v>0</v>
      </c>
      <c r="P230" s="24" t="s">
        <v>0</v>
      </c>
      <c r="R230" s="24" t="s">
        <v>0</v>
      </c>
    </row>
    <row r="231" spans="14:18" ht="18.75" x14ac:dyDescent="0.25">
      <c r="N231" s="24" t="s">
        <v>0</v>
      </c>
      <c r="P231" s="24" t="s">
        <v>0</v>
      </c>
      <c r="R231" s="24" t="s">
        <v>0</v>
      </c>
    </row>
    <row r="232" spans="14:18" ht="18.75" x14ac:dyDescent="0.25">
      <c r="N232" s="24" t="s">
        <v>0</v>
      </c>
      <c r="P232" s="24" t="s">
        <v>0</v>
      </c>
      <c r="R232" s="24" t="s">
        <v>0</v>
      </c>
    </row>
    <row r="233" spans="14:18" ht="18.75" x14ac:dyDescent="0.25">
      <c r="N233" s="24" t="s">
        <v>0</v>
      </c>
      <c r="P233" s="24" t="s">
        <v>0</v>
      </c>
      <c r="R233" s="24" t="s">
        <v>0</v>
      </c>
    </row>
    <row r="234" spans="14:18" ht="18.75" x14ac:dyDescent="0.25">
      <c r="N234" s="24" t="s">
        <v>0</v>
      </c>
      <c r="P234" s="24" t="s">
        <v>0</v>
      </c>
      <c r="R234" s="24" t="s">
        <v>0</v>
      </c>
    </row>
    <row r="235" spans="14:18" ht="18.75" x14ac:dyDescent="0.25">
      <c r="N235" s="24" t="s">
        <v>0</v>
      </c>
      <c r="P235" s="24" t="s">
        <v>0</v>
      </c>
      <c r="R235" s="24" t="s">
        <v>0</v>
      </c>
    </row>
    <row r="236" spans="14:18" ht="18.75" x14ac:dyDescent="0.25">
      <c r="N236" s="24" t="s">
        <v>0</v>
      </c>
      <c r="P236" s="24" t="s">
        <v>0</v>
      </c>
      <c r="R236" s="24" t="s">
        <v>0</v>
      </c>
    </row>
    <row r="237" spans="14:18" ht="18.75" x14ac:dyDescent="0.25">
      <c r="N237" s="24" t="s">
        <v>0</v>
      </c>
      <c r="P237" s="24" t="s">
        <v>0</v>
      </c>
      <c r="R237" s="24" t="s">
        <v>0</v>
      </c>
    </row>
    <row r="238" spans="14:18" ht="18.75" x14ac:dyDescent="0.25">
      <c r="N238" s="24" t="s">
        <v>0</v>
      </c>
      <c r="P238" s="24" t="s">
        <v>0</v>
      </c>
      <c r="R238" s="24" t="s">
        <v>0</v>
      </c>
    </row>
    <row r="239" spans="14:18" ht="18.75" x14ac:dyDescent="0.25">
      <c r="N239" s="24" t="s">
        <v>0</v>
      </c>
      <c r="P239" s="24" t="s">
        <v>0</v>
      </c>
      <c r="R239" s="24" t="s">
        <v>0</v>
      </c>
    </row>
    <row r="240" spans="14:18" ht="18.75" x14ac:dyDescent="0.25">
      <c r="N240" s="24" t="s">
        <v>0</v>
      </c>
      <c r="P240" s="24" t="s">
        <v>0</v>
      </c>
      <c r="R240" s="24" t="s">
        <v>0</v>
      </c>
    </row>
    <row r="241" spans="14:18" ht="18.75" x14ac:dyDescent="0.25">
      <c r="N241" s="24" t="s">
        <v>0</v>
      </c>
      <c r="P241" s="24" t="s">
        <v>0</v>
      </c>
      <c r="R241" s="24" t="s">
        <v>0</v>
      </c>
    </row>
    <row r="242" spans="14:18" ht="18.75" x14ac:dyDescent="0.25">
      <c r="N242" s="24" t="s">
        <v>0</v>
      </c>
      <c r="P242" s="24" t="s">
        <v>0</v>
      </c>
      <c r="R242" s="24" t="s">
        <v>0</v>
      </c>
    </row>
    <row r="243" spans="14:18" ht="18.75" x14ac:dyDescent="0.25">
      <c r="N243" s="24" t="s">
        <v>0</v>
      </c>
      <c r="P243" s="24" t="s">
        <v>0</v>
      </c>
      <c r="R243" s="24" t="s">
        <v>0</v>
      </c>
    </row>
    <row r="244" spans="14:18" ht="18.75" x14ac:dyDescent="0.25">
      <c r="N244" s="24" t="s">
        <v>0</v>
      </c>
      <c r="P244" s="24" t="s">
        <v>0</v>
      </c>
      <c r="R244" s="24" t="s">
        <v>0</v>
      </c>
    </row>
    <row r="245" spans="14:18" ht="18.75" x14ac:dyDescent="0.25">
      <c r="N245" s="24" t="s">
        <v>0</v>
      </c>
      <c r="P245" s="24" t="s">
        <v>0</v>
      </c>
      <c r="R245" s="24" t="s">
        <v>0</v>
      </c>
    </row>
    <row r="246" spans="14:18" ht="18.75" x14ac:dyDescent="0.25">
      <c r="N246" s="24" t="s">
        <v>0</v>
      </c>
      <c r="P246" s="24" t="s">
        <v>0</v>
      </c>
      <c r="R246" s="24" t="s">
        <v>0</v>
      </c>
    </row>
    <row r="247" spans="14:18" ht="18.75" x14ac:dyDescent="0.25">
      <c r="N247" s="24" t="s">
        <v>0</v>
      </c>
      <c r="P247" s="24" t="s">
        <v>0</v>
      </c>
      <c r="R247" s="24" t="s">
        <v>0</v>
      </c>
    </row>
    <row r="248" spans="14:18" ht="18.75" x14ac:dyDescent="0.25">
      <c r="N248" s="24" t="s">
        <v>0</v>
      </c>
      <c r="P248" s="24" t="s">
        <v>0</v>
      </c>
      <c r="R248" s="24" t="s">
        <v>0</v>
      </c>
    </row>
    <row r="249" spans="14:18" ht="18.75" x14ac:dyDescent="0.25">
      <c r="N249" s="24" t="s">
        <v>0</v>
      </c>
      <c r="P249" s="24" t="s">
        <v>0</v>
      </c>
      <c r="R249" s="24" t="s">
        <v>0</v>
      </c>
    </row>
    <row r="250" spans="14:18" ht="18.75" x14ac:dyDescent="0.25">
      <c r="N250" s="24" t="s">
        <v>0</v>
      </c>
      <c r="P250" s="24" t="s">
        <v>0</v>
      </c>
      <c r="R250" s="24" t="s">
        <v>0</v>
      </c>
    </row>
    <row r="251" spans="14:18" ht="18.75" x14ac:dyDescent="0.25">
      <c r="N251" s="24" t="s">
        <v>0</v>
      </c>
      <c r="P251" s="24" t="s">
        <v>0</v>
      </c>
      <c r="R251" s="24" t="s">
        <v>0</v>
      </c>
    </row>
    <row r="252" spans="14:18" ht="18.75" x14ac:dyDescent="0.25">
      <c r="N252" s="24" t="s">
        <v>0</v>
      </c>
      <c r="P252" s="24" t="s">
        <v>0</v>
      </c>
      <c r="R252" s="24" t="s">
        <v>0</v>
      </c>
    </row>
    <row r="253" spans="14:18" ht="18.75" x14ac:dyDescent="0.25">
      <c r="N253" s="24" t="s">
        <v>0</v>
      </c>
      <c r="P253" s="24" t="s">
        <v>0</v>
      </c>
      <c r="R253" s="24" t="s">
        <v>0</v>
      </c>
    </row>
    <row r="254" spans="14:18" ht="18.75" x14ac:dyDescent="0.25">
      <c r="N254" s="24" t="s">
        <v>0</v>
      </c>
      <c r="P254" s="24" t="s">
        <v>0</v>
      </c>
      <c r="R254" s="24" t="s">
        <v>0</v>
      </c>
    </row>
    <row r="255" spans="14:18" ht="18.75" x14ac:dyDescent="0.25">
      <c r="N255" s="24" t="s">
        <v>0</v>
      </c>
      <c r="P255" s="24" t="s">
        <v>0</v>
      </c>
      <c r="R255" s="24" t="s">
        <v>0</v>
      </c>
    </row>
    <row r="256" spans="14:18" ht="18.75" x14ac:dyDescent="0.25">
      <c r="N256" s="24" t="s">
        <v>0</v>
      </c>
      <c r="P256" s="24" t="s">
        <v>0</v>
      </c>
      <c r="R256" s="24" t="s">
        <v>0</v>
      </c>
    </row>
    <row r="257" spans="14:18" ht="18.75" x14ac:dyDescent="0.25">
      <c r="N257" s="24" t="s">
        <v>0</v>
      </c>
      <c r="P257" s="24" t="s">
        <v>0</v>
      </c>
      <c r="R257" s="24" t="s">
        <v>0</v>
      </c>
    </row>
    <row r="258" spans="14:18" ht="18.75" x14ac:dyDescent="0.25">
      <c r="N258" s="24" t="s">
        <v>0</v>
      </c>
      <c r="P258" s="24" t="s">
        <v>0</v>
      </c>
      <c r="R258" s="24" t="s">
        <v>0</v>
      </c>
    </row>
    <row r="259" spans="14:18" ht="18.75" x14ac:dyDescent="0.25">
      <c r="N259" s="24" t="s">
        <v>0</v>
      </c>
      <c r="P259" s="24" t="s">
        <v>0</v>
      </c>
      <c r="R259" s="24" t="s">
        <v>0</v>
      </c>
    </row>
    <row r="260" spans="14:18" ht="18.75" x14ac:dyDescent="0.25">
      <c r="N260" s="24" t="s">
        <v>0</v>
      </c>
      <c r="P260" s="24" t="s">
        <v>0</v>
      </c>
      <c r="R260" s="24" t="s">
        <v>0</v>
      </c>
    </row>
    <row r="261" spans="14:18" ht="18.75" x14ac:dyDescent="0.25">
      <c r="N261" s="24" t="s">
        <v>0</v>
      </c>
      <c r="P261" s="24" t="s">
        <v>0</v>
      </c>
      <c r="R261" s="24" t="s">
        <v>0</v>
      </c>
    </row>
    <row r="262" spans="14:18" ht="18.75" x14ac:dyDescent="0.25">
      <c r="N262" s="24" t="s">
        <v>0</v>
      </c>
      <c r="P262" s="24" t="s">
        <v>0</v>
      </c>
      <c r="R262" s="24" t="s">
        <v>0</v>
      </c>
    </row>
    <row r="263" spans="14:18" ht="18.75" x14ac:dyDescent="0.25">
      <c r="N263" s="24" t="s">
        <v>0</v>
      </c>
      <c r="P263" s="24" t="s">
        <v>0</v>
      </c>
      <c r="R263" s="24" t="s">
        <v>0</v>
      </c>
    </row>
    <row r="264" spans="14:18" ht="18.75" x14ac:dyDescent="0.25">
      <c r="N264" s="24" t="s">
        <v>0</v>
      </c>
      <c r="P264" s="24" t="s">
        <v>0</v>
      </c>
      <c r="R264" s="24" t="s">
        <v>0</v>
      </c>
    </row>
    <row r="265" spans="14:18" ht="18.75" x14ac:dyDescent="0.25">
      <c r="N265" s="24" t="s">
        <v>0</v>
      </c>
      <c r="P265" s="24" t="s">
        <v>0</v>
      </c>
      <c r="R265" s="24" t="s">
        <v>0</v>
      </c>
    </row>
    <row r="266" spans="14:18" ht="18.75" x14ac:dyDescent="0.25">
      <c r="N266" s="24" t="s">
        <v>0</v>
      </c>
      <c r="P266" s="24" t="s">
        <v>0</v>
      </c>
      <c r="R266" s="24" t="s">
        <v>0</v>
      </c>
    </row>
    <row r="267" spans="14:18" ht="18.75" x14ac:dyDescent="0.25">
      <c r="N267" s="24" t="s">
        <v>0</v>
      </c>
      <c r="P267" s="24" t="s">
        <v>0</v>
      </c>
      <c r="R267" s="24" t="s">
        <v>0</v>
      </c>
    </row>
    <row r="268" spans="14:18" ht="18.75" x14ac:dyDescent="0.25">
      <c r="N268" s="24" t="s">
        <v>0</v>
      </c>
      <c r="P268" s="24" t="s">
        <v>0</v>
      </c>
      <c r="R268" s="24" t="s">
        <v>0</v>
      </c>
    </row>
    <row r="269" spans="14:18" ht="18.75" x14ac:dyDescent="0.25">
      <c r="N269" s="24" t="s">
        <v>0</v>
      </c>
      <c r="P269" s="24" t="s">
        <v>0</v>
      </c>
      <c r="R269" s="24" t="s">
        <v>0</v>
      </c>
    </row>
    <row r="270" spans="14:18" ht="18.75" x14ac:dyDescent="0.25">
      <c r="N270" s="24" t="s">
        <v>0</v>
      </c>
      <c r="P270" s="24" t="s">
        <v>0</v>
      </c>
      <c r="R270" s="24" t="s">
        <v>0</v>
      </c>
    </row>
    <row r="271" spans="14:18" ht="18.75" x14ac:dyDescent="0.25">
      <c r="N271" s="24" t="s">
        <v>0</v>
      </c>
      <c r="P271" s="24" t="s">
        <v>0</v>
      </c>
      <c r="R271" s="24" t="s">
        <v>0</v>
      </c>
    </row>
    <row r="272" spans="14:18" ht="18.75" x14ac:dyDescent="0.25">
      <c r="N272" s="24" t="s">
        <v>0</v>
      </c>
      <c r="P272" s="24" t="s">
        <v>0</v>
      </c>
      <c r="R272" s="24" t="s">
        <v>0</v>
      </c>
    </row>
    <row r="273" spans="14:18" ht="18.75" x14ac:dyDescent="0.25">
      <c r="N273" s="24" t="s">
        <v>0</v>
      </c>
      <c r="P273" s="24" t="s">
        <v>0</v>
      </c>
      <c r="R273" s="24" t="s">
        <v>0</v>
      </c>
    </row>
    <row r="274" spans="14:18" ht="18.75" x14ac:dyDescent="0.25">
      <c r="N274" s="24" t="s">
        <v>0</v>
      </c>
      <c r="P274" s="24" t="s">
        <v>0</v>
      </c>
      <c r="R274" s="24" t="s">
        <v>0</v>
      </c>
    </row>
    <row r="275" spans="14:18" ht="18.75" x14ac:dyDescent="0.25">
      <c r="N275" s="24" t="s">
        <v>0</v>
      </c>
      <c r="P275" s="24" t="s">
        <v>0</v>
      </c>
      <c r="R275" s="24" t="s">
        <v>0</v>
      </c>
    </row>
    <row r="276" spans="14:18" ht="18.75" x14ac:dyDescent="0.25">
      <c r="N276" s="24" t="s">
        <v>0</v>
      </c>
      <c r="P276" s="24" t="s">
        <v>0</v>
      </c>
      <c r="R276" s="24" t="s">
        <v>0</v>
      </c>
    </row>
    <row r="277" spans="14:18" ht="18.75" x14ac:dyDescent="0.25">
      <c r="N277" s="24" t="s">
        <v>0</v>
      </c>
      <c r="P277" s="24" t="s">
        <v>0</v>
      </c>
      <c r="R277" s="24" t="s">
        <v>0</v>
      </c>
    </row>
    <row r="278" spans="14:18" ht="18.75" x14ac:dyDescent="0.25">
      <c r="N278" s="24" t="s">
        <v>0</v>
      </c>
      <c r="P278" s="24" t="s">
        <v>0</v>
      </c>
      <c r="R278" s="24" t="s">
        <v>0</v>
      </c>
    </row>
    <row r="279" spans="14:18" ht="18.75" x14ac:dyDescent="0.25">
      <c r="N279" s="24" t="s">
        <v>0</v>
      </c>
      <c r="P279" s="24" t="s">
        <v>0</v>
      </c>
      <c r="R279" s="24" t="s">
        <v>0</v>
      </c>
    </row>
    <row r="280" spans="14:18" ht="18.75" x14ac:dyDescent="0.25">
      <c r="N280" s="24" t="s">
        <v>0</v>
      </c>
      <c r="P280" s="24" t="s">
        <v>0</v>
      </c>
      <c r="R280" s="24" t="s">
        <v>0</v>
      </c>
    </row>
    <row r="281" spans="14:18" ht="18.75" x14ac:dyDescent="0.25">
      <c r="N281" s="24" t="s">
        <v>0</v>
      </c>
      <c r="P281" s="24" t="s">
        <v>0</v>
      </c>
      <c r="R281" s="24" t="s">
        <v>0</v>
      </c>
    </row>
    <row r="282" spans="14:18" ht="18.75" x14ac:dyDescent="0.25">
      <c r="N282" s="24" t="s">
        <v>0</v>
      </c>
      <c r="P282" s="24" t="s">
        <v>0</v>
      </c>
      <c r="R282" s="24" t="s">
        <v>0</v>
      </c>
    </row>
    <row r="283" spans="14:18" ht="18.75" x14ac:dyDescent="0.25">
      <c r="N283" s="24" t="s">
        <v>0</v>
      </c>
      <c r="P283" s="24" t="s">
        <v>0</v>
      </c>
      <c r="R283" s="24" t="s">
        <v>0</v>
      </c>
    </row>
    <row r="284" spans="14:18" ht="18.75" x14ac:dyDescent="0.25">
      <c r="N284" s="24" t="s">
        <v>0</v>
      </c>
      <c r="P284" s="24" t="s">
        <v>0</v>
      </c>
      <c r="R284" s="24" t="s">
        <v>0</v>
      </c>
    </row>
    <row r="285" spans="14:18" ht="18.75" x14ac:dyDescent="0.25">
      <c r="N285" s="24" t="s">
        <v>0</v>
      </c>
      <c r="P285" s="24" t="s">
        <v>0</v>
      </c>
      <c r="R285" s="24" t="s">
        <v>0</v>
      </c>
    </row>
    <row r="286" spans="14:18" ht="18.75" x14ac:dyDescent="0.25">
      <c r="N286" s="24" t="s">
        <v>0</v>
      </c>
      <c r="P286" s="24" t="s">
        <v>0</v>
      </c>
      <c r="R286" s="24" t="s">
        <v>0</v>
      </c>
    </row>
    <row r="287" spans="14:18" ht="18.75" x14ac:dyDescent="0.25">
      <c r="N287" s="24" t="s">
        <v>0</v>
      </c>
      <c r="P287" s="24" t="s">
        <v>0</v>
      </c>
      <c r="R287" s="24" t="s">
        <v>0</v>
      </c>
    </row>
    <row r="288" spans="14:18" ht="18.75" x14ac:dyDescent="0.25">
      <c r="N288" s="24" t="s">
        <v>0</v>
      </c>
      <c r="P288" s="24" t="s">
        <v>0</v>
      </c>
      <c r="R288" s="24" t="s">
        <v>0</v>
      </c>
    </row>
    <row r="289" spans="14:18" ht="18.75" x14ac:dyDescent="0.25">
      <c r="N289" s="24" t="s">
        <v>0</v>
      </c>
      <c r="P289" s="24" t="s">
        <v>0</v>
      </c>
      <c r="R289" s="24" t="s">
        <v>0</v>
      </c>
    </row>
    <row r="290" spans="14:18" ht="18.75" x14ac:dyDescent="0.25">
      <c r="N290" s="24" t="s">
        <v>0</v>
      </c>
      <c r="P290" s="24" t="s">
        <v>0</v>
      </c>
      <c r="R290" s="24" t="s">
        <v>0</v>
      </c>
    </row>
    <row r="291" spans="14:18" ht="18.75" x14ac:dyDescent="0.25">
      <c r="N291" s="24" t="s">
        <v>0</v>
      </c>
      <c r="P291" s="24" t="s">
        <v>0</v>
      </c>
      <c r="R291" s="24" t="s">
        <v>0</v>
      </c>
    </row>
    <row r="292" spans="14:18" ht="18.75" x14ac:dyDescent="0.25">
      <c r="N292" s="24" t="s">
        <v>0</v>
      </c>
      <c r="P292" s="24" t="s">
        <v>0</v>
      </c>
      <c r="R292" s="24" t="s">
        <v>0</v>
      </c>
    </row>
    <row r="293" spans="14:18" ht="18.75" x14ac:dyDescent="0.25">
      <c r="N293" s="24" t="s">
        <v>0</v>
      </c>
      <c r="P293" s="24" t="s">
        <v>0</v>
      </c>
      <c r="R293" s="24" t="s">
        <v>0</v>
      </c>
    </row>
    <row r="294" spans="14:18" ht="18.75" x14ac:dyDescent="0.25">
      <c r="N294" s="24" t="s">
        <v>0</v>
      </c>
      <c r="P294" s="24" t="s">
        <v>0</v>
      </c>
      <c r="R294" s="24" t="s">
        <v>0</v>
      </c>
    </row>
    <row r="295" spans="14:18" ht="18.75" x14ac:dyDescent="0.25">
      <c r="N295" s="24" t="s">
        <v>0</v>
      </c>
      <c r="P295" s="24" t="s">
        <v>0</v>
      </c>
      <c r="R295" s="24" t="s">
        <v>0</v>
      </c>
    </row>
    <row r="296" spans="14:18" ht="18.75" x14ac:dyDescent="0.25">
      <c r="N296" s="24" t="s">
        <v>0</v>
      </c>
      <c r="P296" s="24" t="s">
        <v>0</v>
      </c>
      <c r="R296" s="24" t="s">
        <v>0</v>
      </c>
    </row>
    <row r="297" spans="14:18" ht="18.75" x14ac:dyDescent="0.25">
      <c r="N297" s="24" t="s">
        <v>0</v>
      </c>
      <c r="P297" s="24" t="s">
        <v>0</v>
      </c>
      <c r="R297" s="24" t="s">
        <v>0</v>
      </c>
    </row>
    <row r="298" spans="14:18" ht="18.75" x14ac:dyDescent="0.25">
      <c r="N298" s="24" t="s">
        <v>0</v>
      </c>
      <c r="P298" s="24" t="s">
        <v>0</v>
      </c>
      <c r="R298" s="24" t="s">
        <v>0</v>
      </c>
    </row>
    <row r="299" spans="14:18" ht="18.75" x14ac:dyDescent="0.25">
      <c r="N299" s="24" t="s">
        <v>0</v>
      </c>
      <c r="P299" s="24" t="s">
        <v>0</v>
      </c>
      <c r="R299" s="24" t="s">
        <v>0</v>
      </c>
    </row>
    <row r="300" spans="14:18" ht="18.75" x14ac:dyDescent="0.25">
      <c r="N300" s="24" t="s">
        <v>0</v>
      </c>
      <c r="P300" s="24" t="s">
        <v>0</v>
      </c>
      <c r="R300" s="24" t="s">
        <v>0</v>
      </c>
    </row>
    <row r="301" spans="14:18" ht="18.75" x14ac:dyDescent="0.25">
      <c r="N301" s="24" t="s">
        <v>0</v>
      </c>
      <c r="P301" s="24" t="s">
        <v>0</v>
      </c>
      <c r="R301" s="24" t="s">
        <v>0</v>
      </c>
    </row>
    <row r="302" spans="14:18" ht="18.75" x14ac:dyDescent="0.25">
      <c r="N302" s="24" t="s">
        <v>0</v>
      </c>
      <c r="P302" s="24" t="s">
        <v>0</v>
      </c>
      <c r="R302" s="24" t="s">
        <v>0</v>
      </c>
    </row>
    <row r="303" spans="14:18" ht="18.75" x14ac:dyDescent="0.25">
      <c r="N303" s="24" t="s">
        <v>0</v>
      </c>
      <c r="P303" s="24" t="s">
        <v>0</v>
      </c>
      <c r="R303" s="24" t="s">
        <v>0</v>
      </c>
    </row>
    <row r="304" spans="14:18" ht="18.75" x14ac:dyDescent="0.25">
      <c r="N304" s="24" t="s">
        <v>0</v>
      </c>
      <c r="P304" s="24" t="s">
        <v>0</v>
      </c>
      <c r="R304" s="24" t="s">
        <v>0</v>
      </c>
    </row>
    <row r="305" spans="14:18" ht="18.75" x14ac:dyDescent="0.25">
      <c r="N305" s="24" t="s">
        <v>0</v>
      </c>
      <c r="P305" s="24" t="s">
        <v>0</v>
      </c>
      <c r="R305" s="24" t="s">
        <v>0</v>
      </c>
    </row>
    <row r="306" spans="14:18" ht="18.75" x14ac:dyDescent="0.25">
      <c r="N306" s="24" t="s">
        <v>0</v>
      </c>
      <c r="P306" s="24" t="s">
        <v>0</v>
      </c>
      <c r="R306" s="24" t="s">
        <v>0</v>
      </c>
    </row>
    <row r="307" spans="14:18" ht="18.75" x14ac:dyDescent="0.25">
      <c r="N307" s="24" t="s">
        <v>0</v>
      </c>
      <c r="P307" s="24" t="s">
        <v>0</v>
      </c>
      <c r="R307" s="24" t="s">
        <v>0</v>
      </c>
    </row>
    <row r="308" spans="14:18" ht="18.75" x14ac:dyDescent="0.25">
      <c r="N308" s="24" t="s">
        <v>0</v>
      </c>
      <c r="P308" s="24" t="s">
        <v>0</v>
      </c>
      <c r="R308" s="24" t="s">
        <v>0</v>
      </c>
    </row>
    <row r="309" spans="14:18" ht="18.75" x14ac:dyDescent="0.25">
      <c r="N309" s="24" t="s">
        <v>0</v>
      </c>
      <c r="P309" s="24" t="s">
        <v>0</v>
      </c>
      <c r="R309" s="24" t="s">
        <v>0</v>
      </c>
    </row>
    <row r="310" spans="14:18" ht="18.75" x14ac:dyDescent="0.25">
      <c r="N310" s="24" t="s">
        <v>0</v>
      </c>
      <c r="P310" s="24" t="s">
        <v>0</v>
      </c>
      <c r="R310" s="24" t="s">
        <v>0</v>
      </c>
    </row>
    <row r="311" spans="14:18" ht="18.75" x14ac:dyDescent="0.25">
      <c r="N311" s="24" t="s">
        <v>0</v>
      </c>
      <c r="P311" s="24" t="s">
        <v>0</v>
      </c>
      <c r="R311" s="24" t="s">
        <v>0</v>
      </c>
    </row>
    <row r="312" spans="14:18" ht="18.75" x14ac:dyDescent="0.25">
      <c r="N312" s="24" t="s">
        <v>0</v>
      </c>
      <c r="P312" s="24" t="s">
        <v>0</v>
      </c>
      <c r="R312" s="24" t="s">
        <v>0</v>
      </c>
    </row>
    <row r="313" spans="14:18" ht="18.75" x14ac:dyDescent="0.25">
      <c r="N313" s="24" t="s">
        <v>0</v>
      </c>
      <c r="P313" s="24" t="s">
        <v>0</v>
      </c>
      <c r="R313" s="24" t="s">
        <v>0</v>
      </c>
    </row>
    <row r="314" spans="14:18" ht="18.75" x14ac:dyDescent="0.25">
      <c r="N314" s="24" t="s">
        <v>0</v>
      </c>
      <c r="P314" s="24" t="s">
        <v>0</v>
      </c>
      <c r="R314" s="24" t="s">
        <v>0</v>
      </c>
    </row>
    <row r="315" spans="14:18" ht="18.75" x14ac:dyDescent="0.25">
      <c r="N315" s="24" t="s">
        <v>0</v>
      </c>
      <c r="P315" s="24" t="s">
        <v>0</v>
      </c>
      <c r="R315" s="24" t="s">
        <v>0</v>
      </c>
    </row>
    <row r="316" spans="14:18" ht="18.75" x14ac:dyDescent="0.25">
      <c r="N316" s="24" t="s">
        <v>0</v>
      </c>
      <c r="P316" s="24" t="s">
        <v>0</v>
      </c>
      <c r="R316" s="24" t="s">
        <v>0</v>
      </c>
    </row>
    <row r="317" spans="14:18" ht="18.75" x14ac:dyDescent="0.25">
      <c r="N317" s="24" t="s">
        <v>0</v>
      </c>
      <c r="P317" s="24" t="s">
        <v>0</v>
      </c>
      <c r="R317" s="24" t="s">
        <v>0</v>
      </c>
    </row>
    <row r="318" spans="14:18" ht="18.75" x14ac:dyDescent="0.25">
      <c r="N318" s="24" t="s">
        <v>0</v>
      </c>
      <c r="P318" s="24" t="s">
        <v>0</v>
      </c>
      <c r="R318" s="24" t="s">
        <v>0</v>
      </c>
    </row>
    <row r="319" spans="14:18" ht="18.75" x14ac:dyDescent="0.25">
      <c r="N319" s="24" t="s">
        <v>0</v>
      </c>
      <c r="P319" s="24" t="s">
        <v>0</v>
      </c>
      <c r="R319" s="24" t="s">
        <v>0</v>
      </c>
    </row>
    <row r="320" spans="14:18" ht="18.75" x14ac:dyDescent="0.25">
      <c r="N320" s="24" t="s">
        <v>0</v>
      </c>
      <c r="P320" s="24" t="s">
        <v>0</v>
      </c>
      <c r="R320" s="24" t="s">
        <v>0</v>
      </c>
    </row>
    <row r="321" spans="14:18" ht="18.75" x14ac:dyDescent="0.25">
      <c r="N321" s="24" t="s">
        <v>0</v>
      </c>
      <c r="P321" s="24" t="s">
        <v>0</v>
      </c>
      <c r="R321" s="24" t="s">
        <v>0</v>
      </c>
    </row>
    <row r="322" spans="14:18" ht="18.75" x14ac:dyDescent="0.25">
      <c r="N322" s="24" t="s">
        <v>0</v>
      </c>
      <c r="P322" s="24" t="s">
        <v>0</v>
      </c>
      <c r="R322" s="24" t="s">
        <v>0</v>
      </c>
    </row>
    <row r="323" spans="14:18" ht="18.75" x14ac:dyDescent="0.25">
      <c r="N323" s="24" t="s">
        <v>0</v>
      </c>
      <c r="P323" s="24" t="s">
        <v>0</v>
      </c>
      <c r="R323" s="24" t="s">
        <v>0</v>
      </c>
    </row>
    <row r="324" spans="14:18" ht="18.75" x14ac:dyDescent="0.25">
      <c r="N324" s="24" t="s">
        <v>0</v>
      </c>
      <c r="P324" s="24" t="s">
        <v>0</v>
      </c>
      <c r="R324" s="24" t="s">
        <v>0</v>
      </c>
    </row>
    <row r="325" spans="14:18" ht="18.75" x14ac:dyDescent="0.25">
      <c r="N325" s="24" t="s">
        <v>0</v>
      </c>
      <c r="P325" s="24" t="s">
        <v>0</v>
      </c>
      <c r="R325" s="24" t="s">
        <v>0</v>
      </c>
    </row>
    <row r="326" spans="14:18" ht="18.75" x14ac:dyDescent="0.25">
      <c r="N326" s="24" t="s">
        <v>0</v>
      </c>
      <c r="P326" s="24" t="s">
        <v>0</v>
      </c>
      <c r="R326" s="24" t="s">
        <v>0</v>
      </c>
    </row>
    <row r="327" spans="14:18" ht="18.75" x14ac:dyDescent="0.25">
      <c r="N327" s="24" t="s">
        <v>0</v>
      </c>
      <c r="P327" s="24" t="s">
        <v>0</v>
      </c>
      <c r="R327" s="24" t="s">
        <v>0</v>
      </c>
    </row>
    <row r="328" spans="14:18" ht="18.75" x14ac:dyDescent="0.25">
      <c r="N328" s="24" t="s">
        <v>0</v>
      </c>
      <c r="P328" s="24" t="s">
        <v>0</v>
      </c>
      <c r="R328" s="24" t="s">
        <v>0</v>
      </c>
    </row>
    <row r="329" spans="14:18" ht="18.75" x14ac:dyDescent="0.25">
      <c r="N329" s="24" t="s">
        <v>0</v>
      </c>
      <c r="P329" s="24" t="s">
        <v>0</v>
      </c>
      <c r="R329" s="24" t="s">
        <v>0</v>
      </c>
    </row>
    <row r="330" spans="14:18" ht="18.75" x14ac:dyDescent="0.25">
      <c r="N330" s="24" t="s">
        <v>0</v>
      </c>
      <c r="P330" s="24" t="s">
        <v>0</v>
      </c>
      <c r="R330" s="24" t="s">
        <v>0</v>
      </c>
    </row>
    <row r="331" spans="14:18" ht="18.75" x14ac:dyDescent="0.25">
      <c r="N331" s="24" t="s">
        <v>0</v>
      </c>
      <c r="P331" s="24" t="s">
        <v>0</v>
      </c>
      <c r="R331" s="24" t="s">
        <v>0</v>
      </c>
    </row>
    <row r="332" spans="14:18" ht="18.75" x14ac:dyDescent="0.25">
      <c r="N332" s="24" t="s">
        <v>0</v>
      </c>
      <c r="P332" s="24" t="s">
        <v>0</v>
      </c>
      <c r="R332" s="24" t="s">
        <v>0</v>
      </c>
    </row>
    <row r="333" spans="14:18" ht="18.75" x14ac:dyDescent="0.25">
      <c r="N333" s="24" t="s">
        <v>0</v>
      </c>
      <c r="P333" s="24" t="s">
        <v>0</v>
      </c>
      <c r="R333" s="24" t="s">
        <v>0</v>
      </c>
    </row>
    <row r="334" spans="14:18" ht="18.75" x14ac:dyDescent="0.25">
      <c r="N334" s="24" t="s">
        <v>0</v>
      </c>
      <c r="P334" s="24" t="s">
        <v>0</v>
      </c>
      <c r="R334" s="24" t="s">
        <v>0</v>
      </c>
    </row>
    <row r="335" spans="14:18" ht="18.75" x14ac:dyDescent="0.25">
      <c r="N335" s="24" t="s">
        <v>0</v>
      </c>
      <c r="P335" s="24" t="s">
        <v>0</v>
      </c>
      <c r="R335" s="24" t="s">
        <v>0</v>
      </c>
    </row>
    <row r="336" spans="14:18" ht="18.75" x14ac:dyDescent="0.25">
      <c r="N336" s="24" t="s">
        <v>0</v>
      </c>
      <c r="P336" s="24" t="s">
        <v>0</v>
      </c>
      <c r="R336" s="24" t="s">
        <v>0</v>
      </c>
    </row>
    <row r="337" spans="14:18" ht="18.75" x14ac:dyDescent="0.25">
      <c r="N337" s="24" t="s">
        <v>0</v>
      </c>
      <c r="P337" s="24" t="s">
        <v>0</v>
      </c>
      <c r="R337" s="24" t="s">
        <v>0</v>
      </c>
    </row>
    <row r="338" spans="14:18" ht="18.75" x14ac:dyDescent="0.25">
      <c r="N338" s="24" t="s">
        <v>0</v>
      </c>
      <c r="P338" s="24" t="s">
        <v>0</v>
      </c>
      <c r="R338" s="24" t="s">
        <v>0</v>
      </c>
    </row>
    <row r="339" spans="14:18" ht="18.75" x14ac:dyDescent="0.25">
      <c r="N339" s="24" t="s">
        <v>0</v>
      </c>
      <c r="P339" s="24" t="s">
        <v>0</v>
      </c>
      <c r="R339" s="24" t="s">
        <v>0</v>
      </c>
    </row>
    <row r="340" spans="14:18" ht="18.75" x14ac:dyDescent="0.25">
      <c r="N340" s="24" t="s">
        <v>0</v>
      </c>
      <c r="P340" s="24" t="s">
        <v>0</v>
      </c>
      <c r="R340" s="24" t="s">
        <v>0</v>
      </c>
    </row>
    <row r="341" spans="14:18" ht="18.75" x14ac:dyDescent="0.25">
      <c r="N341" s="24" t="s">
        <v>0</v>
      </c>
      <c r="P341" s="24" t="s">
        <v>0</v>
      </c>
      <c r="R341" s="24" t="s">
        <v>0</v>
      </c>
    </row>
    <row r="342" spans="14:18" ht="18.75" x14ac:dyDescent="0.25">
      <c r="N342" s="24" t="s">
        <v>0</v>
      </c>
      <c r="P342" s="24" t="s">
        <v>0</v>
      </c>
      <c r="R342" s="24" t="s">
        <v>0</v>
      </c>
    </row>
    <row r="343" spans="14:18" ht="18.75" x14ac:dyDescent="0.25">
      <c r="N343" s="24" t="s">
        <v>0</v>
      </c>
      <c r="P343" s="24" t="s">
        <v>0</v>
      </c>
      <c r="R343" s="24" t="s">
        <v>0</v>
      </c>
    </row>
    <row r="344" spans="14:18" ht="18.75" x14ac:dyDescent="0.25">
      <c r="N344" s="24" t="s">
        <v>0</v>
      </c>
      <c r="P344" s="24" t="s">
        <v>0</v>
      </c>
      <c r="R344" s="24" t="s">
        <v>0</v>
      </c>
    </row>
    <row r="345" spans="14:18" ht="18.75" x14ac:dyDescent="0.25">
      <c r="N345" s="24" t="s">
        <v>0</v>
      </c>
      <c r="P345" s="24" t="s">
        <v>0</v>
      </c>
      <c r="R345" s="24" t="s">
        <v>0</v>
      </c>
    </row>
    <row r="346" spans="14:18" ht="18.75" x14ac:dyDescent="0.25">
      <c r="N346" s="24" t="s">
        <v>0</v>
      </c>
      <c r="P346" s="24" t="s">
        <v>0</v>
      </c>
      <c r="R346" s="24" t="s">
        <v>0</v>
      </c>
    </row>
    <row r="347" spans="14:18" ht="18.75" x14ac:dyDescent="0.25">
      <c r="N347" s="24" t="s">
        <v>0</v>
      </c>
      <c r="P347" s="24" t="s">
        <v>0</v>
      </c>
      <c r="R347" s="24" t="s">
        <v>0</v>
      </c>
    </row>
    <row r="348" spans="14:18" ht="18.75" x14ac:dyDescent="0.25">
      <c r="N348" s="24" t="s">
        <v>0</v>
      </c>
      <c r="P348" s="24" t="s">
        <v>0</v>
      </c>
      <c r="R348" s="24" t="s">
        <v>0</v>
      </c>
    </row>
    <row r="349" spans="14:18" ht="18.75" x14ac:dyDescent="0.25">
      <c r="N349" s="24" t="s">
        <v>0</v>
      </c>
      <c r="P349" s="24" t="s">
        <v>0</v>
      </c>
      <c r="R349" s="24" t="s">
        <v>0</v>
      </c>
    </row>
    <row r="350" spans="14:18" ht="18.75" x14ac:dyDescent="0.25">
      <c r="N350" s="24" t="s">
        <v>0</v>
      </c>
      <c r="P350" s="24" t="s">
        <v>0</v>
      </c>
      <c r="R350" s="24" t="s">
        <v>0</v>
      </c>
    </row>
    <row r="351" spans="14:18" ht="18.75" x14ac:dyDescent="0.25">
      <c r="N351" s="24" t="s">
        <v>0</v>
      </c>
      <c r="P351" s="24" t="s">
        <v>0</v>
      </c>
      <c r="R351" s="24" t="s">
        <v>0</v>
      </c>
    </row>
    <row r="352" spans="14:18" ht="18.75" x14ac:dyDescent="0.25">
      <c r="N352" s="24" t="s">
        <v>0</v>
      </c>
      <c r="P352" s="24" t="s">
        <v>0</v>
      </c>
      <c r="R352" s="24" t="s">
        <v>0</v>
      </c>
    </row>
    <row r="353" spans="14:18" ht="18.75" x14ac:dyDescent="0.25">
      <c r="N353" s="24" t="s">
        <v>0</v>
      </c>
      <c r="P353" s="24" t="s">
        <v>0</v>
      </c>
      <c r="R353" s="24" t="s">
        <v>0</v>
      </c>
    </row>
    <row r="354" spans="14:18" ht="18.75" x14ac:dyDescent="0.25">
      <c r="N354" s="24" t="s">
        <v>0</v>
      </c>
      <c r="P354" s="24" t="s">
        <v>0</v>
      </c>
      <c r="R354" s="24" t="s">
        <v>0</v>
      </c>
    </row>
    <row r="355" spans="14:18" ht="18.75" x14ac:dyDescent="0.25">
      <c r="N355" s="24" t="s">
        <v>0</v>
      </c>
      <c r="P355" s="24" t="s">
        <v>0</v>
      </c>
      <c r="R355" s="24" t="s">
        <v>0</v>
      </c>
    </row>
    <row r="356" spans="14:18" ht="18.75" x14ac:dyDescent="0.25">
      <c r="N356" s="24" t="s">
        <v>0</v>
      </c>
      <c r="P356" s="24" t="s">
        <v>0</v>
      </c>
      <c r="R356" s="24" t="s">
        <v>0</v>
      </c>
    </row>
    <row r="357" spans="14:18" ht="18.75" x14ac:dyDescent="0.25">
      <c r="N357" s="24" t="s">
        <v>0</v>
      </c>
      <c r="P357" s="24" t="s">
        <v>0</v>
      </c>
      <c r="R357" s="24" t="s">
        <v>0</v>
      </c>
    </row>
    <row r="358" spans="14:18" ht="18.75" x14ac:dyDescent="0.25">
      <c r="N358" s="24" t="s">
        <v>0</v>
      </c>
      <c r="P358" s="24" t="s">
        <v>0</v>
      </c>
      <c r="R358" s="24" t="s">
        <v>0</v>
      </c>
    </row>
    <row r="359" spans="14:18" ht="18.75" x14ac:dyDescent="0.25">
      <c r="N359" s="24" t="s">
        <v>0</v>
      </c>
      <c r="P359" s="24" t="s">
        <v>0</v>
      </c>
      <c r="R359" s="24" t="s">
        <v>0</v>
      </c>
    </row>
    <row r="360" spans="14:18" ht="18.75" x14ac:dyDescent="0.25">
      <c r="N360" s="24" t="s">
        <v>0</v>
      </c>
      <c r="P360" s="24" t="s">
        <v>0</v>
      </c>
      <c r="R360" s="24" t="s">
        <v>0</v>
      </c>
    </row>
    <row r="361" spans="14:18" ht="18.75" x14ac:dyDescent="0.25">
      <c r="N361" s="24" t="s">
        <v>0</v>
      </c>
      <c r="P361" s="24" t="s">
        <v>0</v>
      </c>
      <c r="R361" s="24" t="s">
        <v>0</v>
      </c>
    </row>
    <row r="362" spans="14:18" ht="18.75" x14ac:dyDescent="0.25">
      <c r="N362" s="24" t="s">
        <v>0</v>
      </c>
      <c r="P362" s="24" t="s">
        <v>0</v>
      </c>
      <c r="R362" s="24" t="s">
        <v>0</v>
      </c>
    </row>
    <row r="363" spans="14:18" ht="18.75" x14ac:dyDescent="0.25">
      <c r="N363" s="24" t="s">
        <v>0</v>
      </c>
      <c r="P363" s="24" t="s">
        <v>0</v>
      </c>
      <c r="R363" s="24" t="s">
        <v>0</v>
      </c>
    </row>
    <row r="364" spans="14:18" ht="18.75" x14ac:dyDescent="0.25">
      <c r="N364" s="24" t="s">
        <v>0</v>
      </c>
      <c r="P364" s="24" t="s">
        <v>0</v>
      </c>
      <c r="R364" s="24" t="s">
        <v>0</v>
      </c>
    </row>
    <row r="365" spans="14:18" ht="18.75" x14ac:dyDescent="0.25">
      <c r="N365" s="24" t="s">
        <v>0</v>
      </c>
      <c r="P365" s="24" t="s">
        <v>0</v>
      </c>
      <c r="R365" s="24" t="s">
        <v>0</v>
      </c>
    </row>
    <row r="366" spans="14:18" ht="18.75" x14ac:dyDescent="0.25">
      <c r="N366" s="24" t="s">
        <v>0</v>
      </c>
      <c r="P366" s="24" t="s">
        <v>0</v>
      </c>
      <c r="R366" s="24" t="s">
        <v>0</v>
      </c>
    </row>
    <row r="367" spans="14:18" ht="18.75" x14ac:dyDescent="0.25">
      <c r="N367" s="24" t="s">
        <v>0</v>
      </c>
      <c r="P367" s="24" t="s">
        <v>0</v>
      </c>
      <c r="R367" s="24" t="s">
        <v>0</v>
      </c>
    </row>
    <row r="368" spans="14:18" ht="18.75" x14ac:dyDescent="0.25">
      <c r="N368" s="24" t="s">
        <v>0</v>
      </c>
      <c r="P368" s="24" t="s">
        <v>0</v>
      </c>
      <c r="R368" s="24" t="s">
        <v>0</v>
      </c>
    </row>
    <row r="369" spans="14:18" ht="18.75" x14ac:dyDescent="0.25">
      <c r="N369" s="24" t="s">
        <v>0</v>
      </c>
      <c r="P369" s="24" t="s">
        <v>0</v>
      </c>
      <c r="R369" s="24" t="s">
        <v>0</v>
      </c>
    </row>
    <row r="370" spans="14:18" ht="18.75" x14ac:dyDescent="0.25">
      <c r="N370" s="24" t="s">
        <v>0</v>
      </c>
      <c r="P370" s="24" t="s">
        <v>0</v>
      </c>
      <c r="R370" s="24" t="s">
        <v>0</v>
      </c>
    </row>
    <row r="371" spans="14:18" ht="18.75" x14ac:dyDescent="0.25">
      <c r="N371" s="24" t="s">
        <v>0</v>
      </c>
      <c r="P371" s="24" t="s">
        <v>0</v>
      </c>
      <c r="R371" s="24" t="s">
        <v>0</v>
      </c>
    </row>
    <row r="372" spans="14:18" ht="18.75" x14ac:dyDescent="0.25">
      <c r="N372" s="24" t="s">
        <v>0</v>
      </c>
      <c r="P372" s="24" t="s">
        <v>0</v>
      </c>
      <c r="R372" s="24" t="s">
        <v>0</v>
      </c>
    </row>
    <row r="373" spans="14:18" ht="18.75" x14ac:dyDescent="0.25">
      <c r="N373" s="24" t="s">
        <v>0</v>
      </c>
      <c r="P373" s="24" t="s">
        <v>0</v>
      </c>
      <c r="R373" s="24" t="s">
        <v>0</v>
      </c>
    </row>
    <row r="374" spans="14:18" ht="18.75" x14ac:dyDescent="0.25">
      <c r="N374" s="24" t="s">
        <v>0</v>
      </c>
      <c r="P374" s="24" t="s">
        <v>0</v>
      </c>
      <c r="R374" s="24" t="s">
        <v>0</v>
      </c>
    </row>
    <row r="375" spans="14:18" ht="18.75" x14ac:dyDescent="0.25">
      <c r="N375" s="24" t="s">
        <v>0</v>
      </c>
      <c r="P375" s="24" t="s">
        <v>0</v>
      </c>
      <c r="R375" s="24" t="s">
        <v>0</v>
      </c>
    </row>
    <row r="376" spans="14:18" ht="18.75" x14ac:dyDescent="0.25">
      <c r="N376" s="24" t="s">
        <v>0</v>
      </c>
      <c r="P376" s="24" t="s">
        <v>0</v>
      </c>
      <c r="R376" s="24" t="s">
        <v>0</v>
      </c>
    </row>
    <row r="377" spans="14:18" ht="18.75" x14ac:dyDescent="0.25">
      <c r="N377" s="24" t="s">
        <v>0</v>
      </c>
      <c r="P377" s="24" t="s">
        <v>0</v>
      </c>
      <c r="R377" s="24" t="s">
        <v>0</v>
      </c>
    </row>
    <row r="378" spans="14:18" ht="18.75" x14ac:dyDescent="0.25">
      <c r="N378" s="24" t="s">
        <v>0</v>
      </c>
      <c r="P378" s="24" t="s">
        <v>0</v>
      </c>
      <c r="R378" s="24" t="s">
        <v>0</v>
      </c>
    </row>
    <row r="379" spans="14:18" ht="18.75" x14ac:dyDescent="0.25">
      <c r="N379" s="24" t="s">
        <v>0</v>
      </c>
      <c r="P379" s="24" t="s">
        <v>0</v>
      </c>
      <c r="R379" s="24" t="s">
        <v>0</v>
      </c>
    </row>
    <row r="380" spans="14:18" ht="18.75" x14ac:dyDescent="0.25">
      <c r="N380" s="24" t="s">
        <v>0</v>
      </c>
      <c r="P380" s="24" t="s">
        <v>0</v>
      </c>
      <c r="R380" s="24" t="s">
        <v>0</v>
      </c>
    </row>
    <row r="381" spans="14:18" ht="18.75" x14ac:dyDescent="0.25">
      <c r="N381" s="24" t="s">
        <v>0</v>
      </c>
      <c r="P381" s="24" t="s">
        <v>0</v>
      </c>
      <c r="R381" s="24" t="s">
        <v>0</v>
      </c>
    </row>
    <row r="382" spans="14:18" ht="18.75" x14ac:dyDescent="0.25">
      <c r="N382" s="24" t="s">
        <v>0</v>
      </c>
      <c r="P382" s="24" t="s">
        <v>0</v>
      </c>
      <c r="R382" s="24" t="s">
        <v>0</v>
      </c>
    </row>
    <row r="383" spans="14:18" ht="18.75" x14ac:dyDescent="0.25">
      <c r="N383" s="24" t="s">
        <v>0</v>
      </c>
      <c r="P383" s="24" t="s">
        <v>0</v>
      </c>
      <c r="R383" s="24" t="s">
        <v>0</v>
      </c>
    </row>
    <row r="384" spans="14:18" ht="18.75" x14ac:dyDescent="0.25">
      <c r="N384" s="24" t="s">
        <v>0</v>
      </c>
      <c r="P384" s="24" t="s">
        <v>0</v>
      </c>
      <c r="R384" s="24" t="s">
        <v>0</v>
      </c>
    </row>
    <row r="385" spans="14:18" ht="18.75" x14ac:dyDescent="0.25">
      <c r="N385" s="24" t="s">
        <v>0</v>
      </c>
      <c r="P385" s="24" t="s">
        <v>0</v>
      </c>
      <c r="R385" s="24" t="s">
        <v>0</v>
      </c>
    </row>
    <row r="386" spans="14:18" ht="18.75" x14ac:dyDescent="0.25">
      <c r="N386" s="24" t="s">
        <v>0</v>
      </c>
      <c r="P386" s="24" t="s">
        <v>0</v>
      </c>
      <c r="R386" s="24" t="s">
        <v>0</v>
      </c>
    </row>
    <row r="387" spans="14:18" ht="18.75" x14ac:dyDescent="0.25">
      <c r="N387" s="24" t="s">
        <v>0</v>
      </c>
      <c r="P387" s="24" t="s">
        <v>0</v>
      </c>
      <c r="R387" s="24" t="s">
        <v>0</v>
      </c>
    </row>
    <row r="388" spans="14:18" ht="18.75" x14ac:dyDescent="0.25">
      <c r="N388" s="24" t="s">
        <v>0</v>
      </c>
      <c r="P388" s="24" t="s">
        <v>0</v>
      </c>
      <c r="R388" s="24" t="s">
        <v>0</v>
      </c>
    </row>
    <row r="389" spans="14:18" ht="18.75" x14ac:dyDescent="0.25">
      <c r="N389" s="24" t="s">
        <v>0</v>
      </c>
      <c r="P389" s="24" t="s">
        <v>0</v>
      </c>
      <c r="R389" s="24" t="s">
        <v>0</v>
      </c>
    </row>
    <row r="390" spans="14:18" ht="18.75" x14ac:dyDescent="0.25">
      <c r="N390" s="24" t="s">
        <v>0</v>
      </c>
      <c r="P390" s="24" t="s">
        <v>0</v>
      </c>
      <c r="R390" s="24" t="s">
        <v>0</v>
      </c>
    </row>
    <row r="391" spans="14:18" ht="18.75" x14ac:dyDescent="0.25">
      <c r="N391" s="24" t="s">
        <v>0</v>
      </c>
      <c r="P391" s="24" t="s">
        <v>0</v>
      </c>
      <c r="R391" s="24" t="s">
        <v>0</v>
      </c>
    </row>
    <row r="392" spans="14:18" ht="18.75" x14ac:dyDescent="0.25">
      <c r="N392" s="24" t="s">
        <v>0</v>
      </c>
      <c r="P392" s="24" t="s">
        <v>0</v>
      </c>
      <c r="R392" s="24" t="s">
        <v>0</v>
      </c>
    </row>
    <row r="393" spans="14:18" ht="18.75" x14ac:dyDescent="0.25">
      <c r="N393" s="24" t="s">
        <v>0</v>
      </c>
      <c r="P393" s="24" t="s">
        <v>0</v>
      </c>
      <c r="R393" s="24" t="s">
        <v>0</v>
      </c>
    </row>
    <row r="394" spans="14:18" ht="18.75" x14ac:dyDescent="0.25">
      <c r="N394" s="24" t="s">
        <v>0</v>
      </c>
      <c r="P394" s="24" t="s">
        <v>0</v>
      </c>
      <c r="R394" s="24" t="s">
        <v>0</v>
      </c>
    </row>
    <row r="395" spans="14:18" ht="18.75" x14ac:dyDescent="0.25">
      <c r="N395" s="24" t="s">
        <v>0</v>
      </c>
      <c r="P395" s="24" t="s">
        <v>0</v>
      </c>
      <c r="R395" s="24" t="s">
        <v>0</v>
      </c>
    </row>
    <row r="396" spans="14:18" ht="18.75" x14ac:dyDescent="0.25">
      <c r="N396" s="24" t="s">
        <v>0</v>
      </c>
      <c r="P396" s="24" t="s">
        <v>0</v>
      </c>
      <c r="R396" s="24" t="s">
        <v>0</v>
      </c>
    </row>
    <row r="397" spans="14:18" ht="18.75" x14ac:dyDescent="0.25">
      <c r="N397" s="24" t="s">
        <v>0</v>
      </c>
      <c r="P397" s="24" t="s">
        <v>0</v>
      </c>
      <c r="R397" s="24" t="s">
        <v>0</v>
      </c>
    </row>
    <row r="398" spans="14:18" ht="18.75" x14ac:dyDescent="0.25">
      <c r="N398" s="24" t="s">
        <v>0</v>
      </c>
      <c r="P398" s="24" t="s">
        <v>0</v>
      </c>
      <c r="R398" s="24" t="s">
        <v>0</v>
      </c>
    </row>
    <row r="399" spans="14:18" ht="18.75" x14ac:dyDescent="0.25">
      <c r="N399" s="24" t="s">
        <v>0</v>
      </c>
      <c r="P399" s="24" t="s">
        <v>0</v>
      </c>
      <c r="R399" s="24" t="s">
        <v>0</v>
      </c>
    </row>
    <row r="400" spans="14:18" ht="18.75" x14ac:dyDescent="0.25">
      <c r="N400" s="24" t="s">
        <v>0</v>
      </c>
      <c r="P400" s="24" t="s">
        <v>0</v>
      </c>
      <c r="R400" s="24" t="s">
        <v>0</v>
      </c>
    </row>
    <row r="401" spans="14:18" ht="18.75" x14ac:dyDescent="0.25">
      <c r="N401" s="24" t="s">
        <v>0</v>
      </c>
      <c r="P401" s="24" t="s">
        <v>0</v>
      </c>
      <c r="R401" s="24" t="s">
        <v>0</v>
      </c>
    </row>
    <row r="402" spans="14:18" ht="18.75" x14ac:dyDescent="0.25">
      <c r="N402" s="24" t="s">
        <v>0</v>
      </c>
      <c r="P402" s="24" t="s">
        <v>0</v>
      </c>
      <c r="R402" s="24" t="s">
        <v>0</v>
      </c>
    </row>
    <row r="403" spans="14:18" ht="18.75" x14ac:dyDescent="0.25">
      <c r="N403" s="24" t="s">
        <v>0</v>
      </c>
      <c r="P403" s="24" t="s">
        <v>0</v>
      </c>
      <c r="R403" s="24" t="s">
        <v>0</v>
      </c>
    </row>
    <row r="404" spans="14:18" ht="18.75" x14ac:dyDescent="0.25">
      <c r="N404" s="24" t="s">
        <v>0</v>
      </c>
      <c r="P404" s="24" t="s">
        <v>0</v>
      </c>
      <c r="R404" s="24" t="s">
        <v>0</v>
      </c>
    </row>
    <row r="405" spans="14:18" ht="18.75" x14ac:dyDescent="0.25">
      <c r="N405" s="24" t="s">
        <v>0</v>
      </c>
      <c r="P405" s="24" t="s">
        <v>0</v>
      </c>
      <c r="R405" s="24" t="s">
        <v>0</v>
      </c>
    </row>
    <row r="406" spans="14:18" ht="18.75" x14ac:dyDescent="0.25">
      <c r="N406" s="24" t="s">
        <v>0</v>
      </c>
      <c r="P406" s="24" t="s">
        <v>0</v>
      </c>
      <c r="R406" s="24" t="s">
        <v>0</v>
      </c>
    </row>
    <row r="407" spans="14:18" ht="18.75" x14ac:dyDescent="0.25">
      <c r="N407" s="24" t="s">
        <v>0</v>
      </c>
      <c r="P407" s="24" t="s">
        <v>0</v>
      </c>
      <c r="R407" s="24" t="s">
        <v>0</v>
      </c>
    </row>
    <row r="408" spans="14:18" ht="18.75" x14ac:dyDescent="0.25">
      <c r="N408" s="24" t="s">
        <v>0</v>
      </c>
      <c r="P408" s="24" t="s">
        <v>0</v>
      </c>
      <c r="R408" s="24" t="s">
        <v>0</v>
      </c>
    </row>
    <row r="409" spans="14:18" ht="18.75" x14ac:dyDescent="0.25">
      <c r="N409" s="24" t="s">
        <v>0</v>
      </c>
      <c r="P409" s="24" t="s">
        <v>0</v>
      </c>
      <c r="R409" s="24" t="s">
        <v>0</v>
      </c>
    </row>
    <row r="410" spans="14:18" ht="18.75" x14ac:dyDescent="0.25">
      <c r="N410" s="24" t="s">
        <v>0</v>
      </c>
      <c r="P410" s="24" t="s">
        <v>0</v>
      </c>
      <c r="R410" s="24" t="s">
        <v>0</v>
      </c>
    </row>
    <row r="411" spans="14:18" ht="18.75" x14ac:dyDescent="0.25">
      <c r="N411" s="24" t="s">
        <v>0</v>
      </c>
      <c r="P411" s="24" t="s">
        <v>0</v>
      </c>
      <c r="R411" s="24" t="s">
        <v>0</v>
      </c>
    </row>
    <row r="412" spans="14:18" ht="18.75" x14ac:dyDescent="0.25">
      <c r="N412" s="24" t="s">
        <v>0</v>
      </c>
      <c r="P412" s="24" t="s">
        <v>0</v>
      </c>
      <c r="R412" s="24" t="s">
        <v>0</v>
      </c>
    </row>
    <row r="413" spans="14:18" ht="18.75" x14ac:dyDescent="0.25">
      <c r="N413" s="24" t="s">
        <v>0</v>
      </c>
      <c r="P413" s="24" t="s">
        <v>0</v>
      </c>
      <c r="R413" s="24" t="s">
        <v>0</v>
      </c>
    </row>
    <row r="414" spans="14:18" ht="18.75" x14ac:dyDescent="0.25">
      <c r="N414" s="24" t="s">
        <v>0</v>
      </c>
      <c r="P414" s="24" t="s">
        <v>0</v>
      </c>
      <c r="R414" s="24" t="s">
        <v>0</v>
      </c>
    </row>
    <row r="415" spans="14:18" ht="18.75" x14ac:dyDescent="0.25">
      <c r="N415" s="24" t="s">
        <v>0</v>
      </c>
      <c r="P415" s="24" t="s">
        <v>0</v>
      </c>
      <c r="R415" s="24" t="s">
        <v>0</v>
      </c>
    </row>
    <row r="416" spans="14:18" ht="18.75" x14ac:dyDescent="0.25">
      <c r="N416" s="24" t="s">
        <v>0</v>
      </c>
      <c r="P416" s="24" t="s">
        <v>0</v>
      </c>
      <c r="R416" s="24" t="s">
        <v>0</v>
      </c>
    </row>
    <row r="417" spans="14:18" ht="18.75" x14ac:dyDescent="0.25">
      <c r="N417" s="24" t="s">
        <v>0</v>
      </c>
      <c r="P417" s="24" t="s">
        <v>0</v>
      </c>
      <c r="R417" s="24" t="s">
        <v>0</v>
      </c>
    </row>
    <row r="418" spans="14:18" ht="18.75" x14ac:dyDescent="0.25">
      <c r="N418" s="24" t="s">
        <v>0</v>
      </c>
      <c r="P418" s="24" t="s">
        <v>0</v>
      </c>
      <c r="R418" s="24" t="s">
        <v>0</v>
      </c>
    </row>
    <row r="419" spans="14:18" ht="18.75" x14ac:dyDescent="0.25">
      <c r="N419" s="24" t="s">
        <v>0</v>
      </c>
      <c r="P419" s="24" t="s">
        <v>0</v>
      </c>
      <c r="R419" s="24" t="s">
        <v>0</v>
      </c>
    </row>
    <row r="420" spans="14:18" ht="18.75" x14ac:dyDescent="0.25">
      <c r="N420" s="24" t="s">
        <v>0</v>
      </c>
      <c r="P420" s="24" t="s">
        <v>0</v>
      </c>
      <c r="R420" s="24" t="s">
        <v>0</v>
      </c>
    </row>
    <row r="421" spans="14:18" ht="18.75" x14ac:dyDescent="0.25">
      <c r="N421" s="24" t="s">
        <v>0</v>
      </c>
      <c r="P421" s="24" t="s">
        <v>0</v>
      </c>
      <c r="R421" s="24" t="s">
        <v>0</v>
      </c>
    </row>
    <row r="422" spans="14:18" ht="18.75" x14ac:dyDescent="0.25">
      <c r="N422" s="24" t="s">
        <v>0</v>
      </c>
      <c r="P422" s="24" t="s">
        <v>0</v>
      </c>
      <c r="R422" s="24" t="s">
        <v>0</v>
      </c>
    </row>
    <row r="423" spans="14:18" ht="18.75" x14ac:dyDescent="0.25">
      <c r="N423" s="24" t="s">
        <v>0</v>
      </c>
      <c r="P423" s="24" t="s">
        <v>0</v>
      </c>
      <c r="R423" s="24" t="s">
        <v>0</v>
      </c>
    </row>
    <row r="424" spans="14:18" ht="18.75" x14ac:dyDescent="0.25">
      <c r="N424" s="24" t="s">
        <v>0</v>
      </c>
      <c r="P424" s="24" t="s">
        <v>0</v>
      </c>
      <c r="R424" s="24" t="s">
        <v>0</v>
      </c>
    </row>
    <row r="425" spans="14:18" ht="18.75" x14ac:dyDescent="0.25">
      <c r="N425" s="24" t="s">
        <v>0</v>
      </c>
      <c r="P425" s="24" t="s">
        <v>0</v>
      </c>
      <c r="R425" s="24" t="s">
        <v>0</v>
      </c>
    </row>
    <row r="426" spans="14:18" ht="18.75" x14ac:dyDescent="0.25">
      <c r="N426" s="24" t="s">
        <v>0</v>
      </c>
      <c r="P426" s="24" t="s">
        <v>0</v>
      </c>
      <c r="R426" s="24" t="s">
        <v>0</v>
      </c>
    </row>
    <row r="427" spans="14:18" ht="18.75" x14ac:dyDescent="0.25">
      <c r="N427" s="24" t="s">
        <v>0</v>
      </c>
      <c r="P427" s="24" t="s">
        <v>0</v>
      </c>
      <c r="R427" s="24" t="s">
        <v>0</v>
      </c>
    </row>
    <row r="428" spans="14:18" ht="18.75" x14ac:dyDescent="0.25">
      <c r="N428" s="24" t="s">
        <v>0</v>
      </c>
      <c r="P428" s="24" t="s">
        <v>0</v>
      </c>
      <c r="R428" s="24" t="s">
        <v>0</v>
      </c>
    </row>
    <row r="429" spans="14:18" ht="18.75" x14ac:dyDescent="0.25">
      <c r="N429" s="24" t="s">
        <v>0</v>
      </c>
      <c r="P429" s="24" t="s">
        <v>0</v>
      </c>
      <c r="R429" s="24" t="s">
        <v>0</v>
      </c>
    </row>
    <row r="430" spans="14:18" ht="18.75" x14ac:dyDescent="0.25">
      <c r="N430" s="24" t="s">
        <v>0</v>
      </c>
      <c r="P430" s="24" t="s">
        <v>0</v>
      </c>
      <c r="R430" s="24" t="s">
        <v>0</v>
      </c>
    </row>
    <row r="431" spans="14:18" ht="18.75" x14ac:dyDescent="0.25">
      <c r="N431" s="24" t="s">
        <v>0</v>
      </c>
      <c r="P431" s="24" t="s">
        <v>0</v>
      </c>
      <c r="R431" s="24" t="s">
        <v>0</v>
      </c>
    </row>
    <row r="432" spans="14:18" ht="18.75" x14ac:dyDescent="0.25">
      <c r="N432" s="24" t="s">
        <v>0</v>
      </c>
      <c r="P432" s="24" t="s">
        <v>0</v>
      </c>
      <c r="R432" s="24" t="s">
        <v>0</v>
      </c>
    </row>
    <row r="433" spans="14:18" ht="18.75" x14ac:dyDescent="0.25">
      <c r="N433" s="24" t="s">
        <v>0</v>
      </c>
      <c r="P433" s="24" t="s">
        <v>0</v>
      </c>
      <c r="R433" s="24" t="s">
        <v>0</v>
      </c>
    </row>
    <row r="434" spans="14:18" ht="18.75" x14ac:dyDescent="0.25">
      <c r="N434" s="24" t="s">
        <v>0</v>
      </c>
      <c r="P434" s="24" t="s">
        <v>0</v>
      </c>
      <c r="R434" s="24" t="s">
        <v>0</v>
      </c>
    </row>
    <row r="435" spans="14:18" ht="18.75" x14ac:dyDescent="0.25">
      <c r="N435" s="24" t="s">
        <v>0</v>
      </c>
      <c r="P435" s="24" t="s">
        <v>0</v>
      </c>
      <c r="R435" s="24" t="s">
        <v>0</v>
      </c>
    </row>
    <row r="436" spans="14:18" ht="18.75" x14ac:dyDescent="0.25">
      <c r="N436" s="24" t="s">
        <v>0</v>
      </c>
      <c r="P436" s="24" t="s">
        <v>0</v>
      </c>
      <c r="R436" s="24" t="s">
        <v>0</v>
      </c>
    </row>
    <row r="437" spans="14:18" ht="18.75" x14ac:dyDescent="0.25">
      <c r="N437" s="24" t="s">
        <v>0</v>
      </c>
      <c r="P437" s="24" t="s">
        <v>0</v>
      </c>
      <c r="R437" s="24" t="s">
        <v>0</v>
      </c>
    </row>
    <row r="438" spans="14:18" ht="18.75" x14ac:dyDescent="0.25">
      <c r="N438" s="24" t="s">
        <v>0</v>
      </c>
      <c r="P438" s="24" t="s">
        <v>0</v>
      </c>
      <c r="R438" s="24" t="s">
        <v>0</v>
      </c>
    </row>
    <row r="439" spans="14:18" ht="18.75" x14ac:dyDescent="0.25">
      <c r="N439" s="24" t="s">
        <v>0</v>
      </c>
      <c r="P439" s="24" t="s">
        <v>0</v>
      </c>
      <c r="R439" s="24" t="s">
        <v>0</v>
      </c>
    </row>
    <row r="440" spans="14:18" ht="18.75" x14ac:dyDescent="0.25">
      <c r="N440" s="24" t="s">
        <v>0</v>
      </c>
      <c r="P440" s="24" t="s">
        <v>0</v>
      </c>
      <c r="R440" s="24" t="s">
        <v>0</v>
      </c>
    </row>
    <row r="441" spans="14:18" ht="18.75" x14ac:dyDescent="0.25">
      <c r="N441" s="24" t="s">
        <v>0</v>
      </c>
      <c r="P441" s="24" t="s">
        <v>0</v>
      </c>
      <c r="R441" s="24" t="s">
        <v>0</v>
      </c>
    </row>
    <row r="442" spans="14:18" ht="18.75" x14ac:dyDescent="0.25">
      <c r="N442" s="24" t="s">
        <v>0</v>
      </c>
      <c r="P442" s="24" t="s">
        <v>0</v>
      </c>
      <c r="R442" s="24" t="s">
        <v>0</v>
      </c>
    </row>
    <row r="443" spans="14:18" ht="18.75" x14ac:dyDescent="0.25">
      <c r="N443" s="24" t="s">
        <v>0</v>
      </c>
      <c r="P443" s="24" t="s">
        <v>0</v>
      </c>
      <c r="R443" s="24" t="s">
        <v>0</v>
      </c>
    </row>
    <row r="444" spans="14:18" ht="18.75" x14ac:dyDescent="0.25">
      <c r="N444" s="24" t="s">
        <v>0</v>
      </c>
      <c r="P444" s="24" t="s">
        <v>0</v>
      </c>
      <c r="R444" s="24" t="s">
        <v>0</v>
      </c>
    </row>
    <row r="445" spans="14:18" ht="18.75" x14ac:dyDescent="0.25">
      <c r="N445" s="24" t="s">
        <v>0</v>
      </c>
      <c r="P445" s="24" t="s">
        <v>0</v>
      </c>
      <c r="R445" s="24" t="s">
        <v>0</v>
      </c>
    </row>
    <row r="446" spans="14:18" ht="18.75" x14ac:dyDescent="0.25">
      <c r="N446" s="24" t="s">
        <v>0</v>
      </c>
      <c r="P446" s="24" t="s">
        <v>0</v>
      </c>
      <c r="R446" s="24" t="s">
        <v>0</v>
      </c>
    </row>
    <row r="447" spans="14:18" ht="18.75" x14ac:dyDescent="0.25">
      <c r="N447" s="24" t="s">
        <v>0</v>
      </c>
      <c r="P447" s="24" t="s">
        <v>0</v>
      </c>
      <c r="R447" s="24" t="s">
        <v>0</v>
      </c>
    </row>
    <row r="448" spans="14:18" ht="18.75" x14ac:dyDescent="0.25">
      <c r="N448" s="24" t="s">
        <v>0</v>
      </c>
      <c r="P448" s="24" t="s">
        <v>0</v>
      </c>
      <c r="R448" s="24" t="s">
        <v>0</v>
      </c>
    </row>
    <row r="449" spans="14:18" ht="18.75" x14ac:dyDescent="0.25">
      <c r="N449" s="24" t="s">
        <v>0</v>
      </c>
      <c r="P449" s="24" t="s">
        <v>0</v>
      </c>
      <c r="R449" s="24" t="s">
        <v>0</v>
      </c>
    </row>
    <row r="450" spans="14:18" ht="18.75" x14ac:dyDescent="0.25">
      <c r="N450" s="24" t="s">
        <v>0</v>
      </c>
      <c r="P450" s="24" t="s">
        <v>0</v>
      </c>
      <c r="R450" s="24" t="s">
        <v>0</v>
      </c>
    </row>
    <row r="451" spans="14:18" ht="18.75" x14ac:dyDescent="0.25">
      <c r="N451" s="24" t="s">
        <v>0</v>
      </c>
      <c r="P451" s="24" t="s">
        <v>0</v>
      </c>
      <c r="R451" s="24" t="s">
        <v>0</v>
      </c>
    </row>
    <row r="452" spans="14:18" ht="18.75" x14ac:dyDescent="0.25">
      <c r="N452" s="24" t="s">
        <v>0</v>
      </c>
      <c r="P452" s="24" t="s">
        <v>0</v>
      </c>
      <c r="R452" s="24" t="s">
        <v>0</v>
      </c>
    </row>
    <row r="453" spans="14:18" ht="18.75" x14ac:dyDescent="0.25">
      <c r="N453" s="24" t="s">
        <v>0</v>
      </c>
      <c r="P453" s="24" t="s">
        <v>0</v>
      </c>
      <c r="R453" s="24" t="s">
        <v>0</v>
      </c>
    </row>
    <row r="454" spans="14:18" ht="18.75" x14ac:dyDescent="0.25">
      <c r="N454" s="24" t="s">
        <v>0</v>
      </c>
      <c r="P454" s="24" t="s">
        <v>0</v>
      </c>
      <c r="R454" s="24" t="s">
        <v>0</v>
      </c>
    </row>
    <row r="455" spans="14:18" ht="18.75" x14ac:dyDescent="0.25">
      <c r="N455" s="24" t="s">
        <v>0</v>
      </c>
      <c r="P455" s="24" t="s">
        <v>0</v>
      </c>
      <c r="R455" s="24" t="s">
        <v>0</v>
      </c>
    </row>
    <row r="456" spans="14:18" ht="18.75" x14ac:dyDescent="0.25">
      <c r="N456" s="24" t="s">
        <v>0</v>
      </c>
      <c r="P456" s="24" t="s">
        <v>0</v>
      </c>
      <c r="R456" s="24" t="s">
        <v>0</v>
      </c>
    </row>
    <row r="457" spans="14:18" ht="18.75" x14ac:dyDescent="0.25">
      <c r="N457" s="24" t="s">
        <v>0</v>
      </c>
      <c r="P457" s="24" t="s">
        <v>0</v>
      </c>
      <c r="R457" s="24" t="s">
        <v>0</v>
      </c>
    </row>
    <row r="458" spans="14:18" ht="18.75" x14ac:dyDescent="0.25">
      <c r="N458" s="24" t="s">
        <v>0</v>
      </c>
      <c r="P458" s="24" t="s">
        <v>0</v>
      </c>
      <c r="R458" s="24" t="s">
        <v>0</v>
      </c>
    </row>
    <row r="459" spans="14:18" ht="18.75" x14ac:dyDescent="0.25">
      <c r="N459" s="24" t="s">
        <v>0</v>
      </c>
      <c r="P459" s="24" t="s">
        <v>0</v>
      </c>
      <c r="R459" s="24" t="s">
        <v>0</v>
      </c>
    </row>
    <row r="460" spans="14:18" ht="18.75" x14ac:dyDescent="0.25">
      <c r="N460" s="24" t="s">
        <v>0</v>
      </c>
      <c r="P460" s="24" t="s">
        <v>0</v>
      </c>
      <c r="R460" s="24" t="s">
        <v>0</v>
      </c>
    </row>
    <row r="461" spans="14:18" ht="18.75" x14ac:dyDescent="0.25">
      <c r="N461" s="24" t="s">
        <v>0</v>
      </c>
      <c r="P461" s="24" t="s">
        <v>0</v>
      </c>
      <c r="R461" s="24" t="s">
        <v>0</v>
      </c>
    </row>
    <row r="462" spans="14:18" ht="18.75" x14ac:dyDescent="0.25">
      <c r="N462" s="24" t="s">
        <v>0</v>
      </c>
      <c r="P462" s="24" t="s">
        <v>0</v>
      </c>
      <c r="R462" s="24" t="s">
        <v>0</v>
      </c>
    </row>
    <row r="463" spans="14:18" ht="18.75" x14ac:dyDescent="0.25">
      <c r="N463" s="24" t="s">
        <v>0</v>
      </c>
      <c r="P463" s="24" t="s">
        <v>0</v>
      </c>
      <c r="R463" s="24" t="s">
        <v>0</v>
      </c>
    </row>
    <row r="464" spans="14:18" ht="18.75" x14ac:dyDescent="0.25">
      <c r="N464" s="24" t="s">
        <v>0</v>
      </c>
      <c r="P464" s="24" t="s">
        <v>0</v>
      </c>
      <c r="R464" s="24" t="s">
        <v>0</v>
      </c>
    </row>
    <row r="465" spans="14:18" ht="18.75" x14ac:dyDescent="0.25">
      <c r="N465" s="24" t="s">
        <v>0</v>
      </c>
      <c r="P465" s="24" t="s">
        <v>0</v>
      </c>
      <c r="R465" s="24" t="s">
        <v>0</v>
      </c>
    </row>
    <row r="466" spans="14:18" ht="18.75" x14ac:dyDescent="0.25">
      <c r="N466" s="24" t="s">
        <v>0</v>
      </c>
      <c r="P466" s="24" t="s">
        <v>0</v>
      </c>
      <c r="R466" s="24" t="s">
        <v>0</v>
      </c>
    </row>
    <row r="467" spans="14:18" ht="18.75" x14ac:dyDescent="0.25">
      <c r="N467" s="24" t="s">
        <v>0</v>
      </c>
      <c r="P467" s="24" t="s">
        <v>0</v>
      </c>
      <c r="R467" s="24" t="s">
        <v>0</v>
      </c>
    </row>
    <row r="468" spans="14:18" ht="18.75" x14ac:dyDescent="0.25">
      <c r="N468" s="24" t="s">
        <v>0</v>
      </c>
      <c r="P468" s="24" t="s">
        <v>0</v>
      </c>
      <c r="R468" s="24" t="s">
        <v>0</v>
      </c>
    </row>
    <row r="469" spans="14:18" ht="18.75" x14ac:dyDescent="0.25">
      <c r="N469" s="24" t="s">
        <v>0</v>
      </c>
      <c r="P469" s="24" t="s">
        <v>0</v>
      </c>
      <c r="R469" s="24" t="s">
        <v>0</v>
      </c>
    </row>
    <row r="470" spans="14:18" ht="18.75" x14ac:dyDescent="0.25">
      <c r="N470" s="24" t="s">
        <v>0</v>
      </c>
      <c r="P470" s="24" t="s">
        <v>0</v>
      </c>
      <c r="R470" s="24" t="s">
        <v>0</v>
      </c>
    </row>
    <row r="471" spans="14:18" ht="18.75" x14ac:dyDescent="0.25">
      <c r="N471" s="24" t="s">
        <v>0</v>
      </c>
      <c r="P471" s="24" t="s">
        <v>0</v>
      </c>
      <c r="R471" s="24" t="s">
        <v>0</v>
      </c>
    </row>
    <row r="472" spans="14:18" ht="18.75" x14ac:dyDescent="0.25">
      <c r="N472" s="24" t="s">
        <v>0</v>
      </c>
      <c r="P472" s="24" t="s">
        <v>0</v>
      </c>
      <c r="R472" s="24" t="s">
        <v>0</v>
      </c>
    </row>
    <row r="473" spans="14:18" ht="18.75" x14ac:dyDescent="0.25">
      <c r="N473" s="24" t="s">
        <v>0</v>
      </c>
      <c r="P473" s="24" t="s">
        <v>0</v>
      </c>
      <c r="R473" s="24" t="s">
        <v>0</v>
      </c>
    </row>
    <row r="474" spans="14:18" ht="18.75" x14ac:dyDescent="0.25">
      <c r="N474" s="24" t="s">
        <v>0</v>
      </c>
      <c r="P474" s="24" t="s">
        <v>0</v>
      </c>
      <c r="R474" s="24" t="s">
        <v>0</v>
      </c>
    </row>
    <row r="475" spans="14:18" ht="18.75" x14ac:dyDescent="0.25">
      <c r="N475" s="24" t="s">
        <v>0</v>
      </c>
      <c r="P475" s="24" t="s">
        <v>0</v>
      </c>
      <c r="R475" s="24" t="s">
        <v>0</v>
      </c>
    </row>
    <row r="476" spans="14:18" ht="18.75" x14ac:dyDescent="0.25">
      <c r="N476" s="24" t="s">
        <v>0</v>
      </c>
      <c r="P476" s="24" t="s">
        <v>0</v>
      </c>
      <c r="R476" s="24" t="s">
        <v>0</v>
      </c>
    </row>
    <row r="477" spans="14:18" ht="18.75" x14ac:dyDescent="0.25">
      <c r="N477" s="24" t="s">
        <v>0</v>
      </c>
      <c r="P477" s="24" t="s">
        <v>0</v>
      </c>
      <c r="R477" s="24" t="s">
        <v>0</v>
      </c>
    </row>
    <row r="478" spans="14:18" ht="18.75" x14ac:dyDescent="0.25">
      <c r="N478" s="24" t="s">
        <v>0</v>
      </c>
      <c r="P478" s="24" t="s">
        <v>0</v>
      </c>
      <c r="R478" s="24" t="s">
        <v>0</v>
      </c>
    </row>
    <row r="479" spans="14:18" ht="18.75" x14ac:dyDescent="0.25">
      <c r="N479" s="24" t="s">
        <v>0</v>
      </c>
      <c r="P479" s="24" t="s">
        <v>0</v>
      </c>
      <c r="R479" s="24" t="s">
        <v>0</v>
      </c>
    </row>
    <row r="480" spans="14:18" ht="18.75" x14ac:dyDescent="0.25">
      <c r="N480" s="24" t="s">
        <v>0</v>
      </c>
      <c r="P480" s="24" t="s">
        <v>0</v>
      </c>
      <c r="R480" s="24" t="s">
        <v>0</v>
      </c>
    </row>
    <row r="481" spans="14:18" ht="18.75" x14ac:dyDescent="0.25">
      <c r="N481" s="24" t="s">
        <v>0</v>
      </c>
      <c r="P481" s="24" t="s">
        <v>0</v>
      </c>
      <c r="R481" s="24" t="s">
        <v>0</v>
      </c>
    </row>
    <row r="482" spans="14:18" ht="18.75" x14ac:dyDescent="0.25">
      <c r="N482" s="24" t="s">
        <v>0</v>
      </c>
      <c r="P482" s="24" t="s">
        <v>0</v>
      </c>
      <c r="R482" s="24" t="s">
        <v>0</v>
      </c>
    </row>
    <row r="483" spans="14:18" ht="18.75" x14ac:dyDescent="0.25">
      <c r="N483" s="24" t="s">
        <v>0</v>
      </c>
      <c r="P483" s="24" t="s">
        <v>0</v>
      </c>
      <c r="R483" s="24" t="s">
        <v>0</v>
      </c>
    </row>
    <row r="484" spans="14:18" ht="18.75" x14ac:dyDescent="0.25">
      <c r="N484" s="24" t="s">
        <v>0</v>
      </c>
      <c r="P484" s="24" t="s">
        <v>0</v>
      </c>
      <c r="R484" s="24" t="s">
        <v>0</v>
      </c>
    </row>
    <row r="485" spans="14:18" ht="18.75" x14ac:dyDescent="0.25">
      <c r="N485" s="24" t="s">
        <v>0</v>
      </c>
      <c r="P485" s="24" t="s">
        <v>0</v>
      </c>
      <c r="R485" s="24" t="s">
        <v>0</v>
      </c>
    </row>
    <row r="486" spans="14:18" ht="18.75" x14ac:dyDescent="0.25">
      <c r="N486" s="24" t="s">
        <v>0</v>
      </c>
      <c r="P486" s="24" t="s">
        <v>0</v>
      </c>
      <c r="R486" s="24" t="s">
        <v>0</v>
      </c>
    </row>
    <row r="487" spans="14:18" ht="18.75" x14ac:dyDescent="0.25">
      <c r="N487" s="24" t="s">
        <v>0</v>
      </c>
      <c r="P487" s="24" t="s">
        <v>0</v>
      </c>
      <c r="R487" s="24" t="s">
        <v>0</v>
      </c>
    </row>
    <row r="488" spans="14:18" ht="18.75" x14ac:dyDescent="0.25">
      <c r="N488" s="24" t="s">
        <v>0</v>
      </c>
      <c r="P488" s="24" t="s">
        <v>0</v>
      </c>
      <c r="R488" s="24" t="s">
        <v>0</v>
      </c>
    </row>
    <row r="489" spans="14:18" ht="18.75" x14ac:dyDescent="0.25">
      <c r="N489" s="24" t="s">
        <v>0</v>
      </c>
      <c r="P489" s="24" t="s">
        <v>0</v>
      </c>
      <c r="R489" s="24" t="s">
        <v>0</v>
      </c>
    </row>
    <row r="490" spans="14:18" ht="18.75" x14ac:dyDescent="0.25">
      <c r="N490" s="24" t="s">
        <v>0</v>
      </c>
      <c r="P490" s="24" t="s">
        <v>0</v>
      </c>
      <c r="R490" s="24" t="s">
        <v>0</v>
      </c>
    </row>
    <row r="491" spans="14:18" ht="18.75" x14ac:dyDescent="0.25">
      <c r="N491" s="24" t="s">
        <v>0</v>
      </c>
      <c r="P491" s="24" t="s">
        <v>0</v>
      </c>
      <c r="R491" s="24" t="s">
        <v>0</v>
      </c>
    </row>
    <row r="492" spans="14:18" ht="18.75" x14ac:dyDescent="0.25">
      <c r="N492" s="24" t="s">
        <v>0</v>
      </c>
      <c r="P492" s="24" t="s">
        <v>0</v>
      </c>
      <c r="R492" s="24" t="s">
        <v>0</v>
      </c>
    </row>
    <row r="493" spans="14:18" ht="18.75" x14ac:dyDescent="0.25">
      <c r="N493" s="24" t="s">
        <v>0</v>
      </c>
      <c r="P493" s="24" t="s">
        <v>0</v>
      </c>
      <c r="R493" s="24" t="s">
        <v>0</v>
      </c>
    </row>
    <row r="494" spans="14:18" ht="18.75" x14ac:dyDescent="0.25">
      <c r="N494" s="24" t="s">
        <v>0</v>
      </c>
      <c r="P494" s="24" t="s">
        <v>0</v>
      </c>
      <c r="R494" s="24" t="s">
        <v>0</v>
      </c>
    </row>
    <row r="495" spans="14:18" ht="18.75" x14ac:dyDescent="0.25">
      <c r="N495" s="24" t="s">
        <v>0</v>
      </c>
      <c r="P495" s="24" t="s">
        <v>0</v>
      </c>
      <c r="R495" s="24" t="s">
        <v>0</v>
      </c>
    </row>
    <row r="496" spans="14:18" ht="18.75" x14ac:dyDescent="0.25">
      <c r="N496" s="24" t="s">
        <v>0</v>
      </c>
      <c r="P496" s="24" t="s">
        <v>0</v>
      </c>
      <c r="R496" s="24" t="s">
        <v>0</v>
      </c>
    </row>
    <row r="497" spans="14:18" ht="18.75" x14ac:dyDescent="0.25">
      <c r="N497" s="24" t="s">
        <v>0</v>
      </c>
      <c r="P497" s="24" t="s">
        <v>0</v>
      </c>
      <c r="R497" s="24" t="s">
        <v>0</v>
      </c>
    </row>
    <row r="498" spans="14:18" ht="18.75" x14ac:dyDescent="0.25">
      <c r="N498" s="24" t="s">
        <v>0</v>
      </c>
      <c r="P498" s="24" t="s">
        <v>0</v>
      </c>
      <c r="R498" s="24" t="s">
        <v>0</v>
      </c>
    </row>
    <row r="499" spans="14:18" ht="18.75" x14ac:dyDescent="0.25">
      <c r="N499" s="24" t="s">
        <v>0</v>
      </c>
      <c r="P499" s="24" t="s">
        <v>0</v>
      </c>
      <c r="R499" s="24" t="s">
        <v>0</v>
      </c>
    </row>
    <row r="500" spans="14:18" ht="18.75" x14ac:dyDescent="0.25">
      <c r="N500" s="24" t="s">
        <v>0</v>
      </c>
      <c r="P500" s="24" t="s">
        <v>0</v>
      </c>
      <c r="R500" s="24" t="s">
        <v>0</v>
      </c>
    </row>
    <row r="501" spans="14:18" ht="18.75" x14ac:dyDescent="0.25">
      <c r="N501" s="24" t="s">
        <v>0</v>
      </c>
      <c r="P501" s="24" t="s">
        <v>0</v>
      </c>
      <c r="R501" s="24" t="s">
        <v>0</v>
      </c>
    </row>
    <row r="502" spans="14:18" ht="18.75" x14ac:dyDescent="0.25">
      <c r="N502" s="24" t="s">
        <v>0</v>
      </c>
      <c r="P502" s="24" t="s">
        <v>0</v>
      </c>
      <c r="R502" s="24" t="s">
        <v>0</v>
      </c>
    </row>
    <row r="503" spans="14:18" ht="18.75" x14ac:dyDescent="0.25">
      <c r="N503" s="24" t="s">
        <v>0</v>
      </c>
      <c r="P503" s="24" t="s">
        <v>0</v>
      </c>
      <c r="R503" s="24" t="s">
        <v>0</v>
      </c>
    </row>
    <row r="504" spans="14:18" ht="18.75" x14ac:dyDescent="0.25">
      <c r="N504" s="24" t="s">
        <v>0</v>
      </c>
      <c r="P504" s="24" t="s">
        <v>0</v>
      </c>
      <c r="R504" s="24" t="s">
        <v>0</v>
      </c>
    </row>
    <row r="505" spans="14:18" ht="18.75" x14ac:dyDescent="0.25">
      <c r="N505" s="24" t="s">
        <v>0</v>
      </c>
      <c r="P505" s="24" t="s">
        <v>0</v>
      </c>
      <c r="R505" s="24" t="s">
        <v>0</v>
      </c>
    </row>
    <row r="506" spans="14:18" ht="18.75" x14ac:dyDescent="0.25">
      <c r="N506" s="24" t="s">
        <v>0</v>
      </c>
      <c r="P506" s="24" t="s">
        <v>0</v>
      </c>
      <c r="R506" s="24" t="s">
        <v>0</v>
      </c>
    </row>
    <row r="507" spans="14:18" ht="18.75" x14ac:dyDescent="0.25">
      <c r="N507" s="24" t="s">
        <v>0</v>
      </c>
      <c r="P507" s="24" t="s">
        <v>0</v>
      </c>
      <c r="R507" s="24" t="s">
        <v>0</v>
      </c>
    </row>
    <row r="508" spans="14:18" ht="18.75" x14ac:dyDescent="0.25">
      <c r="N508" s="24" t="s">
        <v>0</v>
      </c>
      <c r="P508" s="24" t="s">
        <v>0</v>
      </c>
      <c r="R508" s="24" t="s">
        <v>0</v>
      </c>
    </row>
    <row r="509" spans="14:18" ht="18.75" x14ac:dyDescent="0.25">
      <c r="N509" s="24" t="s">
        <v>0</v>
      </c>
      <c r="P509" s="24" t="s">
        <v>0</v>
      </c>
      <c r="R509" s="24" t="s">
        <v>0</v>
      </c>
    </row>
    <row r="510" spans="14:18" ht="18.75" x14ac:dyDescent="0.25">
      <c r="N510" s="24" t="s">
        <v>0</v>
      </c>
      <c r="P510" s="24" t="s">
        <v>0</v>
      </c>
      <c r="R510" s="24" t="s">
        <v>0</v>
      </c>
    </row>
    <row r="511" spans="14:18" ht="18.75" x14ac:dyDescent="0.25">
      <c r="N511" s="24" t="s">
        <v>0</v>
      </c>
      <c r="P511" s="24" t="s">
        <v>0</v>
      </c>
      <c r="R511" s="24" t="s">
        <v>0</v>
      </c>
    </row>
    <row r="512" spans="14:18" ht="18.75" x14ac:dyDescent="0.25">
      <c r="N512" s="24" t="s">
        <v>0</v>
      </c>
      <c r="P512" s="24" t="s">
        <v>0</v>
      </c>
      <c r="R512" s="24" t="s">
        <v>0</v>
      </c>
    </row>
    <row r="513" spans="14:18" ht="18.75" x14ac:dyDescent="0.25">
      <c r="N513" s="24" t="s">
        <v>0</v>
      </c>
      <c r="P513" s="24" t="s">
        <v>0</v>
      </c>
      <c r="R513" s="24" t="s">
        <v>0</v>
      </c>
    </row>
    <row r="514" spans="14:18" ht="18.75" x14ac:dyDescent="0.25">
      <c r="N514" s="24" t="s">
        <v>0</v>
      </c>
      <c r="P514" s="24" t="s">
        <v>0</v>
      </c>
      <c r="R514" s="24" t="s">
        <v>0</v>
      </c>
    </row>
    <row r="515" spans="14:18" ht="18.75" x14ac:dyDescent="0.25">
      <c r="N515" s="24" t="s">
        <v>0</v>
      </c>
      <c r="P515" s="24" t="s">
        <v>0</v>
      </c>
      <c r="R515" s="24" t="s">
        <v>0</v>
      </c>
    </row>
    <row r="516" spans="14:18" ht="18.75" x14ac:dyDescent="0.25">
      <c r="N516" s="24" t="s">
        <v>0</v>
      </c>
      <c r="P516" s="24" t="s">
        <v>0</v>
      </c>
      <c r="R516" s="24" t="s">
        <v>0</v>
      </c>
    </row>
    <row r="517" spans="14:18" ht="18.75" x14ac:dyDescent="0.25">
      <c r="N517" s="24" t="s">
        <v>0</v>
      </c>
      <c r="P517" s="24" t="s">
        <v>0</v>
      </c>
      <c r="R517" s="24" t="s">
        <v>0</v>
      </c>
    </row>
    <row r="518" spans="14:18" ht="18.75" x14ac:dyDescent="0.25">
      <c r="N518" s="24" t="s">
        <v>0</v>
      </c>
      <c r="P518" s="24" t="s">
        <v>0</v>
      </c>
      <c r="R518" s="24" t="s">
        <v>0</v>
      </c>
    </row>
    <row r="519" spans="14:18" ht="18.75" x14ac:dyDescent="0.25">
      <c r="N519" s="24" t="s">
        <v>0</v>
      </c>
      <c r="P519" s="24" t="s">
        <v>0</v>
      </c>
      <c r="R519" s="24" t="s">
        <v>0</v>
      </c>
    </row>
    <row r="520" spans="14:18" ht="18.75" x14ac:dyDescent="0.25">
      <c r="N520" s="24" t="s">
        <v>0</v>
      </c>
      <c r="P520" s="24" t="s">
        <v>0</v>
      </c>
      <c r="R520" s="24" t="s">
        <v>0</v>
      </c>
    </row>
    <row r="521" spans="14:18" ht="18.75" x14ac:dyDescent="0.25">
      <c r="N521" s="24" t="s">
        <v>0</v>
      </c>
      <c r="P521" s="24" t="s">
        <v>0</v>
      </c>
      <c r="R521" s="24" t="s">
        <v>0</v>
      </c>
    </row>
    <row r="522" spans="14:18" ht="18.75" x14ac:dyDescent="0.25">
      <c r="N522" s="24" t="s">
        <v>0</v>
      </c>
      <c r="P522" s="24" t="s">
        <v>0</v>
      </c>
      <c r="R522" s="24" t="s">
        <v>0</v>
      </c>
    </row>
    <row r="523" spans="14:18" ht="18.75" x14ac:dyDescent="0.25">
      <c r="N523" s="24" t="s">
        <v>0</v>
      </c>
      <c r="P523" s="24" t="s">
        <v>0</v>
      </c>
      <c r="R523" s="24" t="s">
        <v>0</v>
      </c>
    </row>
    <row r="524" spans="14:18" ht="18.75" x14ac:dyDescent="0.25">
      <c r="N524" s="24" t="s">
        <v>0</v>
      </c>
      <c r="P524" s="24" t="s">
        <v>0</v>
      </c>
      <c r="R524" s="24" t="s">
        <v>0</v>
      </c>
    </row>
    <row r="525" spans="14:18" ht="18.75" x14ac:dyDescent="0.25">
      <c r="N525" s="24" t="s">
        <v>0</v>
      </c>
      <c r="P525" s="24" t="s">
        <v>0</v>
      </c>
      <c r="R525" s="24" t="s">
        <v>0</v>
      </c>
    </row>
    <row r="526" spans="14:18" ht="18.75" x14ac:dyDescent="0.25">
      <c r="N526" s="24" t="s">
        <v>0</v>
      </c>
      <c r="P526" s="24" t="s">
        <v>0</v>
      </c>
      <c r="R526" s="24" t="s">
        <v>0</v>
      </c>
    </row>
    <row r="527" spans="14:18" ht="18.75" x14ac:dyDescent="0.25">
      <c r="N527" s="24" t="s">
        <v>0</v>
      </c>
      <c r="P527" s="24" t="s">
        <v>0</v>
      </c>
      <c r="R527" s="24" t="s">
        <v>0</v>
      </c>
    </row>
    <row r="528" spans="14:18" ht="18.75" x14ac:dyDescent="0.25">
      <c r="N528" s="24" t="s">
        <v>0</v>
      </c>
      <c r="P528" s="24" t="s">
        <v>0</v>
      </c>
      <c r="R528" s="24" t="s">
        <v>0</v>
      </c>
    </row>
    <row r="529" spans="14:18" ht="18.75" x14ac:dyDescent="0.25">
      <c r="N529" s="24" t="s">
        <v>0</v>
      </c>
      <c r="P529" s="24" t="s">
        <v>0</v>
      </c>
      <c r="R529" s="24" t="s">
        <v>0</v>
      </c>
    </row>
    <row r="530" spans="14:18" ht="18.75" x14ac:dyDescent="0.25">
      <c r="N530" s="24" t="s">
        <v>0</v>
      </c>
      <c r="P530" s="24" t="s">
        <v>0</v>
      </c>
      <c r="R530" s="24" t="s">
        <v>0</v>
      </c>
    </row>
    <row r="531" spans="14:18" ht="18.75" x14ac:dyDescent="0.25">
      <c r="N531" s="24" t="s">
        <v>0</v>
      </c>
      <c r="P531" s="24" t="s">
        <v>0</v>
      </c>
      <c r="R531" s="24" t="s">
        <v>0</v>
      </c>
    </row>
    <row r="532" spans="14:18" ht="18.75" x14ac:dyDescent="0.25">
      <c r="N532" s="24" t="s">
        <v>0</v>
      </c>
      <c r="P532" s="24" t="s">
        <v>0</v>
      </c>
      <c r="R532" s="24" t="s">
        <v>0</v>
      </c>
    </row>
    <row r="533" spans="14:18" ht="18.75" x14ac:dyDescent="0.25">
      <c r="N533" s="24" t="s">
        <v>0</v>
      </c>
      <c r="P533" s="24" t="s">
        <v>0</v>
      </c>
      <c r="R533" s="24" t="s">
        <v>0</v>
      </c>
    </row>
    <row r="534" spans="14:18" ht="18.75" x14ac:dyDescent="0.25">
      <c r="N534" s="24" t="s">
        <v>0</v>
      </c>
      <c r="P534" s="24" t="s">
        <v>0</v>
      </c>
      <c r="R534" s="24" t="s">
        <v>0</v>
      </c>
    </row>
    <row r="535" spans="14:18" ht="18.75" x14ac:dyDescent="0.25">
      <c r="N535" s="24" t="s">
        <v>0</v>
      </c>
      <c r="P535" s="24" t="s">
        <v>0</v>
      </c>
      <c r="R535" s="24" t="s">
        <v>0</v>
      </c>
    </row>
    <row r="536" spans="14:18" ht="18.75" x14ac:dyDescent="0.25">
      <c r="N536" s="24" t="s">
        <v>0</v>
      </c>
      <c r="P536" s="24" t="s">
        <v>0</v>
      </c>
      <c r="R536" s="24" t="s">
        <v>0</v>
      </c>
    </row>
    <row r="537" spans="14:18" ht="18.75" x14ac:dyDescent="0.25">
      <c r="N537" s="24" t="s">
        <v>0</v>
      </c>
      <c r="P537" s="24" t="s">
        <v>0</v>
      </c>
      <c r="R537" s="24" t="s">
        <v>0</v>
      </c>
    </row>
    <row r="538" spans="14:18" ht="18.75" x14ac:dyDescent="0.25">
      <c r="N538" s="24" t="s">
        <v>0</v>
      </c>
      <c r="P538" s="24" t="s">
        <v>0</v>
      </c>
      <c r="R538" s="24" t="s">
        <v>0</v>
      </c>
    </row>
    <row r="539" spans="14:18" ht="18.75" x14ac:dyDescent="0.25">
      <c r="N539" s="24" t="s">
        <v>0</v>
      </c>
      <c r="P539" s="24" t="s">
        <v>0</v>
      </c>
      <c r="R539" s="24" t="s">
        <v>0</v>
      </c>
    </row>
    <row r="540" spans="14:18" ht="18.75" x14ac:dyDescent="0.25">
      <c r="N540" s="24" t="s">
        <v>0</v>
      </c>
      <c r="P540" s="24" t="s">
        <v>0</v>
      </c>
      <c r="R540" s="24" t="s">
        <v>0</v>
      </c>
    </row>
    <row r="541" spans="14:18" ht="18.75" x14ac:dyDescent="0.25">
      <c r="N541" s="24" t="s">
        <v>0</v>
      </c>
      <c r="P541" s="24" t="s">
        <v>0</v>
      </c>
      <c r="R541" s="24" t="s">
        <v>0</v>
      </c>
    </row>
    <row r="542" spans="14:18" ht="18.75" x14ac:dyDescent="0.25">
      <c r="N542" s="24" t="s">
        <v>0</v>
      </c>
      <c r="P542" s="24" t="s">
        <v>0</v>
      </c>
      <c r="R542" s="24" t="s">
        <v>0</v>
      </c>
    </row>
    <row r="543" spans="14:18" ht="18.75" x14ac:dyDescent="0.25">
      <c r="N543" s="24" t="s">
        <v>0</v>
      </c>
      <c r="P543" s="24" t="s">
        <v>0</v>
      </c>
      <c r="R543" s="24" t="s">
        <v>0</v>
      </c>
    </row>
    <row r="544" spans="14:18" ht="18.75" x14ac:dyDescent="0.25">
      <c r="N544" s="24" t="s">
        <v>0</v>
      </c>
      <c r="P544" s="24" t="s">
        <v>0</v>
      </c>
      <c r="R544" s="24" t="s">
        <v>0</v>
      </c>
    </row>
    <row r="545" spans="14:18" ht="18.75" x14ac:dyDescent="0.25">
      <c r="N545" s="24" t="s">
        <v>0</v>
      </c>
      <c r="P545" s="24" t="s">
        <v>0</v>
      </c>
      <c r="R545" s="24" t="s">
        <v>0</v>
      </c>
    </row>
    <row r="546" spans="14:18" ht="18.75" x14ac:dyDescent="0.25">
      <c r="N546" s="24" t="s">
        <v>0</v>
      </c>
      <c r="P546" s="24" t="s">
        <v>0</v>
      </c>
      <c r="R546" s="24" t="s">
        <v>0</v>
      </c>
    </row>
    <row r="547" spans="14:18" ht="18.75" x14ac:dyDescent="0.25">
      <c r="N547" s="24" t="s">
        <v>0</v>
      </c>
      <c r="P547" s="24" t="s">
        <v>0</v>
      </c>
      <c r="R547" s="24" t="s">
        <v>0</v>
      </c>
    </row>
    <row r="548" spans="14:18" ht="18.75" x14ac:dyDescent="0.25">
      <c r="N548" s="24" t="s">
        <v>0</v>
      </c>
      <c r="P548" s="24" t="s">
        <v>0</v>
      </c>
      <c r="R548" s="24" t="s">
        <v>0</v>
      </c>
    </row>
    <row r="549" spans="14:18" ht="18.75" x14ac:dyDescent="0.25">
      <c r="N549" s="24" t="s">
        <v>0</v>
      </c>
      <c r="P549" s="24" t="s">
        <v>0</v>
      </c>
      <c r="R549" s="24" t="s">
        <v>0</v>
      </c>
    </row>
    <row r="550" spans="14:18" ht="18.75" x14ac:dyDescent="0.25">
      <c r="N550" s="24" t="s">
        <v>0</v>
      </c>
      <c r="P550" s="24" t="s">
        <v>0</v>
      </c>
      <c r="R550" s="24" t="s">
        <v>0</v>
      </c>
    </row>
    <row r="551" spans="14:18" ht="18.75" x14ac:dyDescent="0.25">
      <c r="N551" s="24" t="s">
        <v>0</v>
      </c>
      <c r="P551" s="24" t="s">
        <v>0</v>
      </c>
      <c r="R551" s="24" t="s">
        <v>0</v>
      </c>
    </row>
    <row r="552" spans="14:18" ht="18.75" x14ac:dyDescent="0.25">
      <c r="N552" s="24" t="s">
        <v>0</v>
      </c>
      <c r="P552" s="24" t="s">
        <v>0</v>
      </c>
      <c r="R552" s="24" t="s">
        <v>0</v>
      </c>
    </row>
    <row r="553" spans="14:18" ht="18.75" x14ac:dyDescent="0.25">
      <c r="N553" s="24" t="s">
        <v>0</v>
      </c>
      <c r="P553" s="24" t="s">
        <v>0</v>
      </c>
      <c r="R553" s="24" t="s">
        <v>0</v>
      </c>
    </row>
    <row r="554" spans="14:18" ht="18.75" x14ac:dyDescent="0.25">
      <c r="N554" s="24" t="s">
        <v>0</v>
      </c>
      <c r="P554" s="24" t="s">
        <v>0</v>
      </c>
      <c r="R554" s="24" t="s">
        <v>0</v>
      </c>
    </row>
    <row r="555" spans="14:18" ht="18.75" x14ac:dyDescent="0.25">
      <c r="N555" s="24" t="s">
        <v>0</v>
      </c>
      <c r="P555" s="24" t="s">
        <v>0</v>
      </c>
      <c r="R555" s="24" t="s">
        <v>0</v>
      </c>
    </row>
    <row r="556" spans="14:18" ht="18.75" x14ac:dyDescent="0.25">
      <c r="N556" s="24" t="s">
        <v>0</v>
      </c>
      <c r="P556" s="24" t="s">
        <v>0</v>
      </c>
      <c r="R556" s="24" t="s">
        <v>0</v>
      </c>
    </row>
    <row r="557" spans="14:18" ht="18.75" x14ac:dyDescent="0.25">
      <c r="N557" s="24" t="s">
        <v>0</v>
      </c>
      <c r="P557" s="24" t="s">
        <v>0</v>
      </c>
      <c r="R557" s="24" t="s">
        <v>0</v>
      </c>
    </row>
    <row r="558" spans="14:18" ht="18.75" x14ac:dyDescent="0.25">
      <c r="N558" s="24" t="s">
        <v>0</v>
      </c>
      <c r="P558" s="24" t="s">
        <v>0</v>
      </c>
      <c r="R558" s="24" t="s">
        <v>0</v>
      </c>
    </row>
    <row r="559" spans="14:18" ht="18.75" x14ac:dyDescent="0.25">
      <c r="N559" s="24" t="s">
        <v>0</v>
      </c>
      <c r="P559" s="24" t="s">
        <v>0</v>
      </c>
      <c r="R559" s="24" t="s">
        <v>0</v>
      </c>
    </row>
    <row r="560" spans="14:18" ht="18.75" x14ac:dyDescent="0.25">
      <c r="N560" s="24" t="s">
        <v>0</v>
      </c>
      <c r="P560" s="24" t="s">
        <v>0</v>
      </c>
      <c r="R560" s="24" t="s">
        <v>0</v>
      </c>
    </row>
    <row r="561" spans="14:18" ht="18.75" x14ac:dyDescent="0.25">
      <c r="N561" s="24" t="s">
        <v>0</v>
      </c>
      <c r="P561" s="24" t="s">
        <v>0</v>
      </c>
      <c r="R561" s="24" t="s">
        <v>0</v>
      </c>
    </row>
    <row r="562" spans="14:18" ht="18.75" x14ac:dyDescent="0.25">
      <c r="N562" s="24" t="s">
        <v>0</v>
      </c>
      <c r="P562" s="24" t="s">
        <v>0</v>
      </c>
      <c r="R562" s="24" t="s">
        <v>0</v>
      </c>
    </row>
    <row r="563" spans="14:18" ht="18.75" x14ac:dyDescent="0.25">
      <c r="N563" s="24" t="s">
        <v>0</v>
      </c>
      <c r="P563" s="24" t="s">
        <v>0</v>
      </c>
      <c r="R563" s="24" t="s">
        <v>0</v>
      </c>
    </row>
    <row r="564" spans="14:18" ht="18.75" x14ac:dyDescent="0.25">
      <c r="N564" s="24" t="s">
        <v>0</v>
      </c>
      <c r="P564" s="24" t="s">
        <v>0</v>
      </c>
      <c r="R564" s="24" t="s">
        <v>0</v>
      </c>
    </row>
    <row r="565" spans="14:18" ht="18.75" x14ac:dyDescent="0.25">
      <c r="N565" s="24" t="s">
        <v>0</v>
      </c>
      <c r="P565" s="24" t="s">
        <v>0</v>
      </c>
      <c r="R565" s="24" t="s">
        <v>0</v>
      </c>
    </row>
    <row r="566" spans="14:18" ht="18.75" x14ac:dyDescent="0.25">
      <c r="N566" s="24" t="s">
        <v>0</v>
      </c>
      <c r="P566" s="24" t="s">
        <v>0</v>
      </c>
      <c r="R566" s="24" t="s">
        <v>0</v>
      </c>
    </row>
    <row r="567" spans="14:18" ht="18.75" x14ac:dyDescent="0.25">
      <c r="N567" s="24" t="s">
        <v>0</v>
      </c>
      <c r="P567" s="24" t="s">
        <v>0</v>
      </c>
      <c r="R567" s="24" t="s">
        <v>0</v>
      </c>
    </row>
    <row r="568" spans="14:18" ht="18.75" x14ac:dyDescent="0.25">
      <c r="N568" s="24" t="s">
        <v>0</v>
      </c>
      <c r="P568" s="24" t="s">
        <v>0</v>
      </c>
      <c r="R568" s="24" t="s">
        <v>0</v>
      </c>
    </row>
    <row r="569" spans="14:18" ht="18.75" x14ac:dyDescent="0.25">
      <c r="N569" s="24" t="s">
        <v>0</v>
      </c>
      <c r="P569" s="24" t="s">
        <v>0</v>
      </c>
      <c r="R569" s="24" t="s">
        <v>0</v>
      </c>
    </row>
    <row r="570" spans="14:18" ht="18.75" x14ac:dyDescent="0.25">
      <c r="N570" s="24" t="s">
        <v>0</v>
      </c>
      <c r="P570" s="24" t="s">
        <v>0</v>
      </c>
      <c r="R570" s="24" t="s">
        <v>0</v>
      </c>
    </row>
    <row r="571" spans="14:18" ht="18.75" x14ac:dyDescent="0.25">
      <c r="N571" s="24" t="s">
        <v>0</v>
      </c>
      <c r="P571" s="24" t="s">
        <v>0</v>
      </c>
      <c r="R571" s="24" t="s">
        <v>0</v>
      </c>
    </row>
    <row r="572" spans="14:18" ht="18.75" x14ac:dyDescent="0.25">
      <c r="N572" s="24" t="s">
        <v>0</v>
      </c>
      <c r="P572" s="24" t="s">
        <v>0</v>
      </c>
      <c r="R572" s="24" t="s">
        <v>0</v>
      </c>
    </row>
    <row r="573" spans="14:18" ht="18.75" x14ac:dyDescent="0.25">
      <c r="N573" s="24" t="s">
        <v>0</v>
      </c>
      <c r="P573" s="24" t="s">
        <v>0</v>
      </c>
      <c r="R573" s="24" t="s">
        <v>0</v>
      </c>
    </row>
    <row r="574" spans="14:18" ht="18.75" x14ac:dyDescent="0.25">
      <c r="N574" s="24" t="s">
        <v>0</v>
      </c>
      <c r="P574" s="24" t="s">
        <v>0</v>
      </c>
      <c r="R574" s="24" t="s">
        <v>0</v>
      </c>
    </row>
    <row r="575" spans="14:18" ht="18.75" x14ac:dyDescent="0.25">
      <c r="N575" s="24" t="s">
        <v>0</v>
      </c>
      <c r="P575" s="24" t="s">
        <v>0</v>
      </c>
      <c r="R575" s="24" t="s">
        <v>0</v>
      </c>
    </row>
    <row r="576" spans="14:18" ht="18.75" x14ac:dyDescent="0.25">
      <c r="N576" s="24" t="s">
        <v>0</v>
      </c>
      <c r="P576" s="24" t="s">
        <v>0</v>
      </c>
      <c r="R576" s="24" t="s">
        <v>0</v>
      </c>
    </row>
    <row r="577" spans="14:18" ht="18.75" x14ac:dyDescent="0.25">
      <c r="N577" s="24" t="s">
        <v>0</v>
      </c>
      <c r="P577" s="24" t="s">
        <v>0</v>
      </c>
      <c r="R577" s="24" t="s">
        <v>0</v>
      </c>
    </row>
    <row r="578" spans="14:18" ht="18.75" x14ac:dyDescent="0.25">
      <c r="N578" s="24" t="s">
        <v>0</v>
      </c>
      <c r="P578" s="24" t="s">
        <v>0</v>
      </c>
      <c r="R578" s="24" t="s">
        <v>0</v>
      </c>
    </row>
    <row r="579" spans="14:18" ht="18.75" x14ac:dyDescent="0.25">
      <c r="N579" s="24" t="s">
        <v>0</v>
      </c>
      <c r="P579" s="24" t="s">
        <v>0</v>
      </c>
      <c r="R579" s="24" t="s">
        <v>0</v>
      </c>
    </row>
    <row r="580" spans="14:18" ht="18.75" x14ac:dyDescent="0.25">
      <c r="N580" s="24" t="s">
        <v>0</v>
      </c>
      <c r="P580" s="24" t="s">
        <v>0</v>
      </c>
      <c r="R580" s="24" t="s">
        <v>0</v>
      </c>
    </row>
    <row r="581" spans="14:18" ht="18.75" x14ac:dyDescent="0.25">
      <c r="N581" s="24" t="s">
        <v>0</v>
      </c>
      <c r="P581" s="24" t="s">
        <v>0</v>
      </c>
      <c r="R581" s="24" t="s">
        <v>0</v>
      </c>
    </row>
    <row r="582" spans="14:18" ht="18.75" x14ac:dyDescent="0.25">
      <c r="N582" s="24" t="s">
        <v>0</v>
      </c>
      <c r="P582" s="24" t="s">
        <v>0</v>
      </c>
      <c r="R582" s="24" t="s">
        <v>0</v>
      </c>
    </row>
    <row r="583" spans="14:18" ht="18.75" x14ac:dyDescent="0.25">
      <c r="N583" s="24" t="s">
        <v>0</v>
      </c>
      <c r="P583" s="24" t="s">
        <v>0</v>
      </c>
      <c r="R583" s="24" t="s">
        <v>0</v>
      </c>
    </row>
    <row r="584" spans="14:18" ht="18.75" x14ac:dyDescent="0.25">
      <c r="N584" s="24" t="s">
        <v>0</v>
      </c>
      <c r="P584" s="24" t="s">
        <v>0</v>
      </c>
      <c r="R584" s="24" t="s">
        <v>0</v>
      </c>
    </row>
    <row r="585" spans="14:18" ht="18.75" x14ac:dyDescent="0.25">
      <c r="N585" s="24" t="s">
        <v>0</v>
      </c>
      <c r="P585" s="24" t="s">
        <v>0</v>
      </c>
      <c r="R585" s="24" t="s">
        <v>0</v>
      </c>
    </row>
    <row r="586" spans="14:18" ht="18.75" x14ac:dyDescent="0.25">
      <c r="N586" s="24" t="s">
        <v>0</v>
      </c>
      <c r="P586" s="24" t="s">
        <v>0</v>
      </c>
      <c r="R586" s="24" t="s">
        <v>0</v>
      </c>
    </row>
    <row r="587" spans="14:18" ht="18.75" x14ac:dyDescent="0.25">
      <c r="N587" s="24" t="s">
        <v>0</v>
      </c>
      <c r="P587" s="24" t="s">
        <v>0</v>
      </c>
      <c r="R587" s="24" t="s">
        <v>0</v>
      </c>
    </row>
    <row r="588" spans="14:18" ht="18.75" x14ac:dyDescent="0.25">
      <c r="N588" s="24" t="s">
        <v>0</v>
      </c>
      <c r="P588" s="24" t="s">
        <v>0</v>
      </c>
      <c r="R588" s="24" t="s">
        <v>0</v>
      </c>
    </row>
    <row r="589" spans="14:18" ht="18.75" x14ac:dyDescent="0.25">
      <c r="N589" s="24" t="s">
        <v>0</v>
      </c>
      <c r="P589" s="24" t="s">
        <v>0</v>
      </c>
      <c r="R589" s="24" t="s">
        <v>0</v>
      </c>
    </row>
    <row r="590" spans="14:18" ht="18.75" x14ac:dyDescent="0.25">
      <c r="N590" s="24" t="s">
        <v>0</v>
      </c>
      <c r="P590" s="24" t="s">
        <v>0</v>
      </c>
      <c r="R590" s="24" t="s">
        <v>0</v>
      </c>
    </row>
    <row r="591" spans="14:18" ht="18.75" x14ac:dyDescent="0.25">
      <c r="N591" s="24" t="s">
        <v>0</v>
      </c>
      <c r="P591" s="24" t="s">
        <v>0</v>
      </c>
      <c r="R591" s="24" t="s">
        <v>0</v>
      </c>
    </row>
    <row r="592" spans="14:18" ht="18.75" x14ac:dyDescent="0.25">
      <c r="N592" s="24" t="s">
        <v>0</v>
      </c>
      <c r="P592" s="24" t="s">
        <v>0</v>
      </c>
      <c r="R592" s="24" t="s">
        <v>0</v>
      </c>
    </row>
    <row r="593" spans="14:18" ht="18.75" x14ac:dyDescent="0.25">
      <c r="N593" s="24" t="s">
        <v>0</v>
      </c>
      <c r="P593" s="24" t="s">
        <v>0</v>
      </c>
      <c r="R593" s="24" t="s">
        <v>0</v>
      </c>
    </row>
    <row r="594" spans="14:18" ht="18.75" x14ac:dyDescent="0.25">
      <c r="N594" s="24" t="s">
        <v>0</v>
      </c>
      <c r="P594" s="24" t="s">
        <v>0</v>
      </c>
      <c r="R594" s="24" t="s">
        <v>0</v>
      </c>
    </row>
    <row r="595" spans="14:18" ht="18.75" x14ac:dyDescent="0.25">
      <c r="N595" s="24" t="s">
        <v>0</v>
      </c>
      <c r="P595" s="24" t="s">
        <v>0</v>
      </c>
      <c r="R595" s="24" t="s">
        <v>0</v>
      </c>
    </row>
    <row r="596" spans="14:18" ht="18.75" x14ac:dyDescent="0.25">
      <c r="N596" s="24" t="s">
        <v>0</v>
      </c>
      <c r="P596" s="24" t="s">
        <v>0</v>
      </c>
      <c r="R596" s="24" t="s">
        <v>0</v>
      </c>
    </row>
    <row r="597" spans="14:18" ht="18.75" x14ac:dyDescent="0.25">
      <c r="N597" s="24" t="s">
        <v>0</v>
      </c>
      <c r="P597" s="24" t="s">
        <v>0</v>
      </c>
      <c r="R597" s="24" t="s">
        <v>0</v>
      </c>
    </row>
    <row r="598" spans="14:18" ht="18.75" x14ac:dyDescent="0.25">
      <c r="N598" s="24" t="s">
        <v>0</v>
      </c>
      <c r="P598" s="24" t="s">
        <v>0</v>
      </c>
      <c r="R598" s="24" t="s">
        <v>0</v>
      </c>
    </row>
    <row r="599" spans="14:18" ht="18.75" x14ac:dyDescent="0.25">
      <c r="N599" s="24" t="s">
        <v>0</v>
      </c>
      <c r="P599" s="24" t="s">
        <v>0</v>
      </c>
      <c r="R599" s="24" t="s">
        <v>0</v>
      </c>
    </row>
    <row r="600" spans="14:18" ht="18.75" x14ac:dyDescent="0.25">
      <c r="N600" s="24" t="s">
        <v>0</v>
      </c>
      <c r="P600" s="24" t="s">
        <v>0</v>
      </c>
      <c r="R600" s="24" t="s">
        <v>0</v>
      </c>
    </row>
    <row r="601" spans="14:18" ht="18.75" x14ac:dyDescent="0.25">
      <c r="N601" s="24" t="s">
        <v>0</v>
      </c>
      <c r="P601" s="24" t="s">
        <v>0</v>
      </c>
      <c r="R601" s="24" t="s">
        <v>0</v>
      </c>
    </row>
    <row r="602" spans="14:18" ht="18.75" x14ac:dyDescent="0.25">
      <c r="N602" s="24" t="s">
        <v>0</v>
      </c>
      <c r="P602" s="24" t="s">
        <v>0</v>
      </c>
      <c r="R602" s="24" t="s">
        <v>0</v>
      </c>
    </row>
    <row r="603" spans="14:18" ht="18.75" x14ac:dyDescent="0.25">
      <c r="N603" s="24" t="s">
        <v>0</v>
      </c>
      <c r="P603" s="24" t="s">
        <v>0</v>
      </c>
      <c r="R603" s="24" t="s">
        <v>0</v>
      </c>
    </row>
    <row r="604" spans="14:18" ht="18.75" x14ac:dyDescent="0.25">
      <c r="N604" s="24" t="s">
        <v>0</v>
      </c>
      <c r="P604" s="24" t="s">
        <v>0</v>
      </c>
      <c r="R604" s="24" t="s">
        <v>0</v>
      </c>
    </row>
    <row r="605" spans="14:18" ht="18.75" x14ac:dyDescent="0.25">
      <c r="N605" s="24" t="s">
        <v>0</v>
      </c>
      <c r="P605" s="24" t="s">
        <v>0</v>
      </c>
      <c r="R605" s="24" t="s">
        <v>0</v>
      </c>
    </row>
    <row r="606" spans="14:18" ht="18.75" x14ac:dyDescent="0.25">
      <c r="N606" s="24" t="s">
        <v>0</v>
      </c>
      <c r="P606" s="24" t="s">
        <v>0</v>
      </c>
      <c r="R606" s="24" t="s">
        <v>0</v>
      </c>
    </row>
    <row r="607" spans="14:18" ht="18.75" x14ac:dyDescent="0.25">
      <c r="N607" s="24" t="s">
        <v>0</v>
      </c>
      <c r="P607" s="24" t="s">
        <v>0</v>
      </c>
      <c r="R607" s="24" t="s">
        <v>0</v>
      </c>
    </row>
    <row r="608" spans="14:18" ht="18.75" x14ac:dyDescent="0.25">
      <c r="N608" s="24" t="s">
        <v>0</v>
      </c>
      <c r="P608" s="24" t="s">
        <v>0</v>
      </c>
      <c r="R608" s="24" t="s">
        <v>0</v>
      </c>
    </row>
    <row r="609" spans="14:18" ht="18.75" x14ac:dyDescent="0.25">
      <c r="N609" s="24" t="s">
        <v>0</v>
      </c>
      <c r="P609" s="24" t="s">
        <v>0</v>
      </c>
      <c r="R609" s="24" t="s">
        <v>0</v>
      </c>
    </row>
    <row r="610" spans="14:18" ht="18.75" x14ac:dyDescent="0.25">
      <c r="N610" s="24" t="s">
        <v>0</v>
      </c>
      <c r="P610" s="24" t="s">
        <v>0</v>
      </c>
      <c r="R610" s="24" t="s">
        <v>0</v>
      </c>
    </row>
    <row r="611" spans="14:18" ht="18.75" x14ac:dyDescent="0.25">
      <c r="N611" s="24" t="s">
        <v>0</v>
      </c>
      <c r="P611" s="24" t="s">
        <v>0</v>
      </c>
      <c r="R611" s="24" t="s">
        <v>0</v>
      </c>
    </row>
    <row r="612" spans="14:18" ht="18.75" x14ac:dyDescent="0.25">
      <c r="N612" s="24" t="s">
        <v>0</v>
      </c>
      <c r="P612" s="24" t="s">
        <v>0</v>
      </c>
      <c r="R612" s="24" t="s">
        <v>0</v>
      </c>
    </row>
    <row r="613" spans="14:18" ht="18.75" x14ac:dyDescent="0.25">
      <c r="N613" s="24" t="s">
        <v>0</v>
      </c>
      <c r="P613" s="24" t="s">
        <v>0</v>
      </c>
      <c r="R613" s="24" t="s">
        <v>0</v>
      </c>
    </row>
    <row r="614" spans="14:18" ht="18.75" x14ac:dyDescent="0.25">
      <c r="N614" s="24" t="s">
        <v>0</v>
      </c>
      <c r="P614" s="24" t="s">
        <v>0</v>
      </c>
      <c r="R614" s="24" t="s">
        <v>0</v>
      </c>
    </row>
    <row r="615" spans="14:18" ht="18.75" x14ac:dyDescent="0.25">
      <c r="N615" s="24" t="s">
        <v>0</v>
      </c>
      <c r="P615" s="24" t="s">
        <v>0</v>
      </c>
      <c r="R615" s="24" t="s">
        <v>0</v>
      </c>
    </row>
    <row r="616" spans="14:18" ht="18.75" x14ac:dyDescent="0.25">
      <c r="N616" s="24" t="s">
        <v>0</v>
      </c>
      <c r="P616" s="24" t="s">
        <v>0</v>
      </c>
      <c r="R616" s="24" t="s">
        <v>0</v>
      </c>
    </row>
    <row r="617" spans="14:18" ht="18.75" x14ac:dyDescent="0.25">
      <c r="N617" s="24" t="s">
        <v>0</v>
      </c>
      <c r="P617" s="24" t="s">
        <v>0</v>
      </c>
      <c r="R617" s="24" t="s">
        <v>0</v>
      </c>
    </row>
    <row r="618" spans="14:18" ht="18.75" x14ac:dyDescent="0.25">
      <c r="N618" s="24" t="s">
        <v>0</v>
      </c>
      <c r="P618" s="24" t="s">
        <v>0</v>
      </c>
      <c r="R618" s="24" t="s">
        <v>0</v>
      </c>
    </row>
    <row r="619" spans="14:18" ht="18.75" x14ac:dyDescent="0.25">
      <c r="N619" s="24" t="s">
        <v>0</v>
      </c>
      <c r="P619" s="24" t="s">
        <v>0</v>
      </c>
      <c r="R619" s="24" t="s">
        <v>0</v>
      </c>
    </row>
    <row r="620" spans="14:18" ht="18.75" x14ac:dyDescent="0.25">
      <c r="N620" s="24" t="s">
        <v>0</v>
      </c>
      <c r="P620" s="24" t="s">
        <v>0</v>
      </c>
      <c r="R620" s="24" t="s">
        <v>0</v>
      </c>
    </row>
    <row r="621" spans="14:18" ht="18.75" x14ac:dyDescent="0.25">
      <c r="N621" s="24" t="s">
        <v>0</v>
      </c>
      <c r="P621" s="24" t="s">
        <v>0</v>
      </c>
      <c r="R621" s="24" t="s">
        <v>0</v>
      </c>
    </row>
    <row r="622" spans="14:18" ht="18.75" x14ac:dyDescent="0.25">
      <c r="N622" s="24" t="s">
        <v>0</v>
      </c>
      <c r="P622" s="24" t="s">
        <v>0</v>
      </c>
      <c r="R622" s="24" t="s">
        <v>0</v>
      </c>
    </row>
    <row r="623" spans="14:18" ht="18.75" x14ac:dyDescent="0.25">
      <c r="N623" s="24" t="s">
        <v>0</v>
      </c>
      <c r="P623" s="24" t="s">
        <v>0</v>
      </c>
      <c r="R623" s="24" t="s">
        <v>0</v>
      </c>
    </row>
    <row r="624" spans="14:18" ht="18.75" x14ac:dyDescent="0.25">
      <c r="N624" s="24" t="s">
        <v>0</v>
      </c>
      <c r="P624" s="24" t="s">
        <v>0</v>
      </c>
      <c r="R624" s="24" t="s">
        <v>0</v>
      </c>
    </row>
    <row r="625" spans="14:18" ht="18.75" x14ac:dyDescent="0.25">
      <c r="N625" s="24" t="s">
        <v>0</v>
      </c>
      <c r="P625" s="24" t="s">
        <v>0</v>
      </c>
      <c r="R625" s="24" t="s">
        <v>0</v>
      </c>
    </row>
    <row r="626" spans="14:18" ht="18.75" x14ac:dyDescent="0.25">
      <c r="N626" s="24" t="s">
        <v>0</v>
      </c>
      <c r="P626" s="24" t="s">
        <v>0</v>
      </c>
      <c r="R626" s="24" t="s">
        <v>0</v>
      </c>
    </row>
    <row r="627" spans="14:18" ht="18.75" x14ac:dyDescent="0.25">
      <c r="N627" s="24" t="s">
        <v>0</v>
      </c>
      <c r="P627" s="24" t="s">
        <v>0</v>
      </c>
      <c r="R627" s="24" t="s">
        <v>0</v>
      </c>
    </row>
    <row r="628" spans="14:18" ht="18.75" x14ac:dyDescent="0.25">
      <c r="N628" s="24" t="s">
        <v>0</v>
      </c>
      <c r="P628" s="24" t="s">
        <v>0</v>
      </c>
      <c r="R628" s="24" t="s">
        <v>0</v>
      </c>
    </row>
    <row r="629" spans="14:18" ht="18.75" x14ac:dyDescent="0.25">
      <c r="N629" s="24" t="s">
        <v>0</v>
      </c>
      <c r="P629" s="24" t="s">
        <v>0</v>
      </c>
      <c r="R629" s="24" t="s">
        <v>0</v>
      </c>
    </row>
    <row r="630" spans="14:18" ht="18.75" x14ac:dyDescent="0.25">
      <c r="N630" s="24" t="s">
        <v>0</v>
      </c>
      <c r="P630" s="24" t="s">
        <v>0</v>
      </c>
      <c r="R630" s="24" t="s">
        <v>0</v>
      </c>
    </row>
    <row r="631" spans="14:18" ht="18.75" x14ac:dyDescent="0.25">
      <c r="N631" s="24" t="s">
        <v>0</v>
      </c>
      <c r="P631" s="24" t="s">
        <v>0</v>
      </c>
      <c r="R631" s="24" t="s">
        <v>0</v>
      </c>
    </row>
    <row r="632" spans="14:18" ht="18.75" x14ac:dyDescent="0.25">
      <c r="N632" s="24" t="s">
        <v>0</v>
      </c>
      <c r="P632" s="24" t="s">
        <v>0</v>
      </c>
      <c r="R632" s="24" t="s">
        <v>0</v>
      </c>
    </row>
    <row r="633" spans="14:18" ht="18.75" x14ac:dyDescent="0.25">
      <c r="N633" s="24" t="s">
        <v>0</v>
      </c>
      <c r="P633" s="24" t="s">
        <v>0</v>
      </c>
      <c r="R633" s="24" t="s">
        <v>0</v>
      </c>
    </row>
    <row r="634" spans="14:18" ht="18.75" x14ac:dyDescent="0.25">
      <c r="N634" s="24" t="s">
        <v>0</v>
      </c>
      <c r="P634" s="24" t="s">
        <v>0</v>
      </c>
      <c r="R634" s="24" t="s">
        <v>0</v>
      </c>
    </row>
    <row r="635" spans="14:18" ht="18.75" x14ac:dyDescent="0.25">
      <c r="N635" s="24" t="s">
        <v>0</v>
      </c>
      <c r="P635" s="24" t="s">
        <v>0</v>
      </c>
      <c r="R635" s="24" t="s">
        <v>0</v>
      </c>
    </row>
    <row r="636" spans="14:18" ht="18.75" x14ac:dyDescent="0.25">
      <c r="N636" s="24" t="s">
        <v>0</v>
      </c>
      <c r="P636" s="24" t="s">
        <v>0</v>
      </c>
      <c r="R636" s="24" t="s">
        <v>0</v>
      </c>
    </row>
    <row r="637" spans="14:18" ht="18.75" x14ac:dyDescent="0.25">
      <c r="N637" s="24" t="s">
        <v>0</v>
      </c>
      <c r="P637" s="24" t="s">
        <v>0</v>
      </c>
      <c r="R637" s="24" t="s">
        <v>0</v>
      </c>
    </row>
    <row r="638" spans="14:18" ht="18.75" x14ac:dyDescent="0.25">
      <c r="N638" s="24" t="s">
        <v>0</v>
      </c>
      <c r="P638" s="24" t="s">
        <v>0</v>
      </c>
      <c r="R638" s="24" t="s">
        <v>0</v>
      </c>
    </row>
    <row r="639" spans="14:18" ht="18.75" x14ac:dyDescent="0.25">
      <c r="N639" s="24" t="s">
        <v>0</v>
      </c>
      <c r="P639" s="24" t="s">
        <v>0</v>
      </c>
      <c r="R639" s="24" t="s">
        <v>0</v>
      </c>
    </row>
    <row r="640" spans="14:18" ht="18.75" x14ac:dyDescent="0.25">
      <c r="N640" s="24" t="s">
        <v>0</v>
      </c>
      <c r="P640" s="24" t="s">
        <v>0</v>
      </c>
      <c r="R640" s="24" t="s">
        <v>0</v>
      </c>
    </row>
    <row r="641" spans="14:18" ht="18.75" x14ac:dyDescent="0.25">
      <c r="N641" s="24" t="s">
        <v>0</v>
      </c>
      <c r="P641" s="24" t="s">
        <v>0</v>
      </c>
      <c r="R641" s="24" t="s">
        <v>0</v>
      </c>
    </row>
    <row r="642" spans="14:18" ht="18.75" x14ac:dyDescent="0.25">
      <c r="N642" s="24" t="s">
        <v>0</v>
      </c>
      <c r="P642" s="24" t="s">
        <v>0</v>
      </c>
      <c r="R642" s="24" t="s">
        <v>0</v>
      </c>
    </row>
    <row r="643" spans="14:18" ht="18.75" x14ac:dyDescent="0.25">
      <c r="N643" s="24" t="s">
        <v>0</v>
      </c>
      <c r="P643" s="24" t="s">
        <v>0</v>
      </c>
      <c r="R643" s="24" t="s">
        <v>0</v>
      </c>
    </row>
    <row r="644" spans="14:18" ht="18.75" x14ac:dyDescent="0.25">
      <c r="N644" s="24" t="s">
        <v>0</v>
      </c>
      <c r="P644" s="24" t="s">
        <v>0</v>
      </c>
      <c r="R644" s="24" t="s">
        <v>0</v>
      </c>
    </row>
    <row r="645" spans="14:18" ht="18.75" x14ac:dyDescent="0.25">
      <c r="N645" s="24" t="s">
        <v>0</v>
      </c>
      <c r="P645" s="24" t="s">
        <v>0</v>
      </c>
      <c r="R645" s="24" t="s">
        <v>0</v>
      </c>
    </row>
    <row r="646" spans="14:18" ht="18.75" x14ac:dyDescent="0.25">
      <c r="N646" s="24" t="s">
        <v>0</v>
      </c>
      <c r="P646" s="24" t="s">
        <v>0</v>
      </c>
      <c r="R646" s="24" t="s">
        <v>0</v>
      </c>
    </row>
    <row r="647" spans="14:18" ht="18.75" x14ac:dyDescent="0.25">
      <c r="N647" s="24" t="s">
        <v>0</v>
      </c>
      <c r="P647" s="24" t="s">
        <v>0</v>
      </c>
      <c r="R647" s="24" t="s">
        <v>0</v>
      </c>
    </row>
    <row r="648" spans="14:18" ht="18.75" x14ac:dyDescent="0.25">
      <c r="N648" s="24" t="s">
        <v>0</v>
      </c>
      <c r="P648" s="24" t="s">
        <v>0</v>
      </c>
      <c r="R648" s="24" t="s">
        <v>0</v>
      </c>
    </row>
    <row r="649" spans="14:18" ht="18.75" x14ac:dyDescent="0.25">
      <c r="N649" s="24" t="s">
        <v>0</v>
      </c>
      <c r="P649" s="24" t="s">
        <v>0</v>
      </c>
      <c r="R649" s="24" t="s">
        <v>0</v>
      </c>
    </row>
    <row r="650" spans="14:18" ht="18.75" x14ac:dyDescent="0.25">
      <c r="N650" s="24" t="s">
        <v>0</v>
      </c>
      <c r="P650" s="24" t="s">
        <v>0</v>
      </c>
      <c r="R650" s="24" t="s">
        <v>0</v>
      </c>
    </row>
    <row r="651" spans="14:18" ht="18.75" x14ac:dyDescent="0.25">
      <c r="N651" s="24" t="s">
        <v>0</v>
      </c>
      <c r="P651" s="24" t="s">
        <v>0</v>
      </c>
      <c r="R651" s="24" t="s">
        <v>0</v>
      </c>
    </row>
    <row r="652" spans="14:18" ht="18.75" x14ac:dyDescent="0.25">
      <c r="N652" s="24" t="s">
        <v>0</v>
      </c>
      <c r="P652" s="24" t="s">
        <v>0</v>
      </c>
      <c r="R652" s="24" t="s">
        <v>0</v>
      </c>
    </row>
    <row r="653" spans="14:18" ht="18.75" x14ac:dyDescent="0.25">
      <c r="N653" s="24" t="s">
        <v>0</v>
      </c>
      <c r="P653" s="24" t="s">
        <v>0</v>
      </c>
      <c r="R653" s="24" t="s">
        <v>0</v>
      </c>
    </row>
    <row r="654" spans="14:18" ht="18.75" x14ac:dyDescent="0.25">
      <c r="N654" s="24" t="s">
        <v>0</v>
      </c>
      <c r="P654" s="24" t="s">
        <v>0</v>
      </c>
      <c r="R654" s="24" t="s">
        <v>0</v>
      </c>
    </row>
    <row r="655" spans="14:18" ht="18.75" x14ac:dyDescent="0.25">
      <c r="N655" s="24" t="s">
        <v>0</v>
      </c>
      <c r="P655" s="24" t="s">
        <v>0</v>
      </c>
      <c r="R655" s="24" t="s">
        <v>0</v>
      </c>
    </row>
    <row r="656" spans="14:18" ht="18.75" x14ac:dyDescent="0.25">
      <c r="N656" s="24" t="s">
        <v>0</v>
      </c>
      <c r="P656" s="24" t="s">
        <v>0</v>
      </c>
      <c r="R656" s="24" t="s">
        <v>0</v>
      </c>
    </row>
    <row r="657" spans="14:18" ht="18.75" x14ac:dyDescent="0.25">
      <c r="N657" s="24" t="s">
        <v>0</v>
      </c>
      <c r="P657" s="24" t="s">
        <v>0</v>
      </c>
      <c r="R657" s="24" t="s">
        <v>0</v>
      </c>
    </row>
    <row r="658" spans="14:18" ht="18.75" x14ac:dyDescent="0.25">
      <c r="N658" s="24" t="s">
        <v>0</v>
      </c>
      <c r="P658" s="24" t="s">
        <v>0</v>
      </c>
      <c r="R658" s="24" t="s">
        <v>0</v>
      </c>
    </row>
    <row r="659" spans="14:18" ht="18.75" x14ac:dyDescent="0.25">
      <c r="N659" s="24" t="s">
        <v>0</v>
      </c>
      <c r="P659" s="24" t="s">
        <v>0</v>
      </c>
      <c r="R659" s="24" t="s">
        <v>0</v>
      </c>
    </row>
    <row r="660" spans="14:18" ht="18.75" x14ac:dyDescent="0.25">
      <c r="N660" s="24" t="s">
        <v>0</v>
      </c>
      <c r="P660" s="24" t="s">
        <v>0</v>
      </c>
      <c r="R660" s="24" t="s">
        <v>0</v>
      </c>
    </row>
    <row r="661" spans="14:18" ht="18.75" x14ac:dyDescent="0.25">
      <c r="N661" s="24" t="s">
        <v>0</v>
      </c>
      <c r="P661" s="24" t="s">
        <v>0</v>
      </c>
      <c r="R661" s="24" t="s">
        <v>0</v>
      </c>
    </row>
    <row r="662" spans="14:18" ht="18.75" x14ac:dyDescent="0.25">
      <c r="N662" s="24" t="s">
        <v>0</v>
      </c>
      <c r="P662" s="24" t="s">
        <v>0</v>
      </c>
      <c r="R662" s="24" t="s">
        <v>0</v>
      </c>
    </row>
    <row r="663" spans="14:18" ht="18.75" x14ac:dyDescent="0.25">
      <c r="N663" s="24" t="s">
        <v>0</v>
      </c>
      <c r="P663" s="24" t="s">
        <v>0</v>
      </c>
      <c r="R663" s="24" t="s">
        <v>0</v>
      </c>
    </row>
    <row r="664" spans="14:18" ht="18.75" x14ac:dyDescent="0.25">
      <c r="N664" s="24" t="s">
        <v>0</v>
      </c>
      <c r="P664" s="24" t="s">
        <v>0</v>
      </c>
      <c r="R664" s="24" t="s">
        <v>0</v>
      </c>
    </row>
    <row r="665" spans="14:18" ht="18.75" x14ac:dyDescent="0.25">
      <c r="N665" s="24" t="s">
        <v>0</v>
      </c>
      <c r="P665" s="24" t="s">
        <v>0</v>
      </c>
      <c r="R665" s="24" t="s">
        <v>0</v>
      </c>
    </row>
    <row r="666" spans="14:18" ht="18.75" x14ac:dyDescent="0.25">
      <c r="N666" s="24" t="s">
        <v>0</v>
      </c>
      <c r="P666" s="24" t="s">
        <v>0</v>
      </c>
      <c r="R666" s="24" t="s">
        <v>0</v>
      </c>
    </row>
    <row r="667" spans="14:18" ht="18.75" x14ac:dyDescent="0.25">
      <c r="N667" s="24" t="s">
        <v>0</v>
      </c>
      <c r="P667" s="24" t="s">
        <v>0</v>
      </c>
      <c r="R667" s="24" t="s">
        <v>0</v>
      </c>
    </row>
    <row r="668" spans="14:18" ht="18.75" x14ac:dyDescent="0.25">
      <c r="N668" s="24" t="s">
        <v>0</v>
      </c>
      <c r="P668" s="24" t="s">
        <v>0</v>
      </c>
      <c r="R668" s="24" t="s">
        <v>0</v>
      </c>
    </row>
    <row r="669" spans="14:18" ht="18.75" x14ac:dyDescent="0.25">
      <c r="N669" s="24" t="s">
        <v>0</v>
      </c>
      <c r="P669" s="24" t="s">
        <v>0</v>
      </c>
      <c r="R669" s="24" t="s">
        <v>0</v>
      </c>
    </row>
    <row r="670" spans="14:18" ht="18.75" x14ac:dyDescent="0.25">
      <c r="N670" s="24" t="s">
        <v>0</v>
      </c>
      <c r="P670" s="24" t="s">
        <v>0</v>
      </c>
      <c r="R670" s="24" t="s">
        <v>0</v>
      </c>
    </row>
    <row r="671" spans="14:18" ht="18.75" x14ac:dyDescent="0.25">
      <c r="N671" s="24" t="s">
        <v>0</v>
      </c>
      <c r="P671" s="24" t="s">
        <v>0</v>
      </c>
      <c r="R671" s="24" t="s">
        <v>0</v>
      </c>
    </row>
    <row r="672" spans="14:18" ht="18.75" x14ac:dyDescent="0.25">
      <c r="N672" s="24" t="s">
        <v>0</v>
      </c>
      <c r="P672" s="24" t="s">
        <v>0</v>
      </c>
      <c r="R672" s="24" t="s">
        <v>0</v>
      </c>
    </row>
    <row r="673" spans="14:18" ht="18.75" x14ac:dyDescent="0.25">
      <c r="N673" s="24" t="s">
        <v>0</v>
      </c>
      <c r="P673" s="24" t="s">
        <v>0</v>
      </c>
      <c r="R673" s="24" t="s">
        <v>0</v>
      </c>
    </row>
    <row r="674" spans="14:18" ht="18.75" x14ac:dyDescent="0.25">
      <c r="N674" s="24" t="s">
        <v>0</v>
      </c>
      <c r="P674" s="24" t="s">
        <v>0</v>
      </c>
      <c r="R674" s="24" t="s">
        <v>0</v>
      </c>
    </row>
    <row r="675" spans="14:18" ht="18.75" x14ac:dyDescent="0.25">
      <c r="N675" s="24" t="s">
        <v>0</v>
      </c>
      <c r="P675" s="24" t="s">
        <v>0</v>
      </c>
      <c r="R675" s="24" t="s">
        <v>0</v>
      </c>
    </row>
    <row r="676" spans="14:18" ht="18.75" x14ac:dyDescent="0.25">
      <c r="N676" s="24" t="s">
        <v>0</v>
      </c>
      <c r="P676" s="24" t="s">
        <v>0</v>
      </c>
      <c r="R676" s="24" t="s">
        <v>0</v>
      </c>
    </row>
    <row r="677" spans="14:18" ht="18.75" x14ac:dyDescent="0.25">
      <c r="N677" s="24" t="s">
        <v>0</v>
      </c>
      <c r="P677" s="24" t="s">
        <v>0</v>
      </c>
      <c r="R677" s="24" t="s">
        <v>0</v>
      </c>
    </row>
    <row r="678" spans="14:18" ht="18.75" x14ac:dyDescent="0.25">
      <c r="N678" s="24" t="s">
        <v>0</v>
      </c>
      <c r="P678" s="24" t="s">
        <v>0</v>
      </c>
      <c r="R678" s="24" t="s">
        <v>0</v>
      </c>
    </row>
    <row r="679" spans="14:18" ht="18.75" x14ac:dyDescent="0.25">
      <c r="N679" s="24" t="s">
        <v>0</v>
      </c>
      <c r="P679" s="24" t="s">
        <v>0</v>
      </c>
      <c r="R679" s="24" t="s">
        <v>0</v>
      </c>
    </row>
    <row r="680" spans="14:18" ht="18.75" x14ac:dyDescent="0.25">
      <c r="N680" s="24" t="s">
        <v>0</v>
      </c>
      <c r="P680" s="24" t="s">
        <v>0</v>
      </c>
      <c r="R680" s="24" t="s">
        <v>0</v>
      </c>
    </row>
    <row r="681" spans="14:18" ht="18.75" x14ac:dyDescent="0.25">
      <c r="N681" s="24" t="s">
        <v>0</v>
      </c>
      <c r="P681" s="24" t="s">
        <v>0</v>
      </c>
      <c r="R681" s="24" t="s">
        <v>0</v>
      </c>
    </row>
    <row r="682" spans="14:18" ht="18.75" x14ac:dyDescent="0.25">
      <c r="N682" s="24" t="s">
        <v>0</v>
      </c>
      <c r="P682" s="24" t="s">
        <v>0</v>
      </c>
      <c r="R682" s="24" t="s">
        <v>0</v>
      </c>
    </row>
    <row r="683" spans="14:18" ht="18.75" x14ac:dyDescent="0.25">
      <c r="N683" s="24" t="s">
        <v>0</v>
      </c>
      <c r="P683" s="24" t="s">
        <v>0</v>
      </c>
      <c r="R683" s="24" t="s">
        <v>0</v>
      </c>
    </row>
    <row r="684" spans="14:18" ht="18.75" x14ac:dyDescent="0.25">
      <c r="N684" s="24" t="s">
        <v>0</v>
      </c>
      <c r="P684" s="24" t="s">
        <v>0</v>
      </c>
      <c r="R684" s="24" t="s">
        <v>0</v>
      </c>
    </row>
    <row r="685" spans="14:18" ht="18.75" x14ac:dyDescent="0.25">
      <c r="N685" s="24" t="s">
        <v>0</v>
      </c>
      <c r="P685" s="24" t="s">
        <v>0</v>
      </c>
      <c r="R685" s="24" t="s">
        <v>0</v>
      </c>
    </row>
    <row r="686" spans="14:18" ht="18.75" x14ac:dyDescent="0.25">
      <c r="N686" s="24" t="s">
        <v>0</v>
      </c>
      <c r="P686" s="24" t="s">
        <v>0</v>
      </c>
      <c r="R686" s="24" t="s">
        <v>0</v>
      </c>
    </row>
    <row r="687" spans="14:18" ht="18.75" x14ac:dyDescent="0.25">
      <c r="N687" s="24" t="s">
        <v>0</v>
      </c>
      <c r="P687" s="24" t="s">
        <v>0</v>
      </c>
      <c r="R687" s="24" t="s">
        <v>0</v>
      </c>
    </row>
    <row r="688" spans="14:18" ht="18.75" x14ac:dyDescent="0.25">
      <c r="N688" s="24" t="s">
        <v>0</v>
      </c>
      <c r="P688" s="24" t="s">
        <v>0</v>
      </c>
      <c r="R688" s="24" t="s">
        <v>0</v>
      </c>
    </row>
    <row r="689" spans="14:18" ht="18.75" x14ac:dyDescent="0.25">
      <c r="N689" s="24" t="s">
        <v>0</v>
      </c>
      <c r="P689" s="24" t="s">
        <v>0</v>
      </c>
      <c r="R689" s="24" t="s">
        <v>0</v>
      </c>
    </row>
    <row r="690" spans="14:18" ht="18.75" x14ac:dyDescent="0.25">
      <c r="N690" s="24" t="s">
        <v>0</v>
      </c>
      <c r="P690" s="24" t="s">
        <v>0</v>
      </c>
      <c r="R690" s="24" t="s">
        <v>0</v>
      </c>
    </row>
    <row r="691" spans="14:18" ht="18.75" x14ac:dyDescent="0.25">
      <c r="N691" s="24" t="s">
        <v>0</v>
      </c>
      <c r="P691" s="24" t="s">
        <v>0</v>
      </c>
      <c r="R691" s="24" t="s">
        <v>0</v>
      </c>
    </row>
    <row r="692" spans="14:18" ht="18.75" x14ac:dyDescent="0.25">
      <c r="N692" s="24" t="s">
        <v>0</v>
      </c>
      <c r="P692" s="24" t="s">
        <v>0</v>
      </c>
      <c r="R692" s="24" t="s">
        <v>0</v>
      </c>
    </row>
    <row r="693" spans="14:18" ht="18.75" x14ac:dyDescent="0.25">
      <c r="N693" s="24" t="s">
        <v>0</v>
      </c>
      <c r="P693" s="24" t="s">
        <v>0</v>
      </c>
      <c r="R693" s="24" t="s">
        <v>0</v>
      </c>
    </row>
    <row r="694" spans="14:18" ht="18.75" x14ac:dyDescent="0.25">
      <c r="N694" s="24" t="s">
        <v>0</v>
      </c>
      <c r="P694" s="24" t="s">
        <v>0</v>
      </c>
      <c r="R694" s="24" t="s">
        <v>0</v>
      </c>
    </row>
    <row r="695" spans="14:18" ht="18.75" x14ac:dyDescent="0.25">
      <c r="N695" s="24" t="s">
        <v>0</v>
      </c>
      <c r="P695" s="24" t="s">
        <v>0</v>
      </c>
      <c r="R695" s="24" t="s">
        <v>0</v>
      </c>
    </row>
    <row r="696" spans="14:18" ht="18.75" x14ac:dyDescent="0.25">
      <c r="N696" s="24" t="s">
        <v>0</v>
      </c>
      <c r="P696" s="24" t="s">
        <v>0</v>
      </c>
      <c r="R696" s="24" t="s">
        <v>0</v>
      </c>
    </row>
    <row r="697" spans="14:18" ht="18.75" x14ac:dyDescent="0.25">
      <c r="N697" s="24" t="s">
        <v>0</v>
      </c>
      <c r="P697" s="24" t="s">
        <v>0</v>
      </c>
      <c r="R697" s="24" t="s">
        <v>0</v>
      </c>
    </row>
    <row r="698" spans="14:18" ht="18.75" x14ac:dyDescent="0.25">
      <c r="N698" s="24" t="s">
        <v>0</v>
      </c>
      <c r="P698" s="24" t="s">
        <v>0</v>
      </c>
      <c r="R698" s="24" t="s">
        <v>0</v>
      </c>
    </row>
    <row r="699" spans="14:18" ht="18.75" x14ac:dyDescent="0.25">
      <c r="N699" s="24" t="s">
        <v>0</v>
      </c>
      <c r="P699" s="24" t="s">
        <v>0</v>
      </c>
      <c r="R699" s="24" t="s">
        <v>0</v>
      </c>
    </row>
    <row r="700" spans="14:18" ht="18.75" x14ac:dyDescent="0.25">
      <c r="N700" s="24" t="s">
        <v>0</v>
      </c>
      <c r="P700" s="24" t="s">
        <v>0</v>
      </c>
      <c r="R700" s="24" t="s">
        <v>0</v>
      </c>
    </row>
    <row r="701" spans="14:18" ht="18.75" x14ac:dyDescent="0.25">
      <c r="N701" s="24" t="s">
        <v>0</v>
      </c>
      <c r="P701" s="24" t="s">
        <v>0</v>
      </c>
      <c r="R701" s="24" t="s">
        <v>0</v>
      </c>
    </row>
    <row r="702" spans="14:18" ht="18.75" x14ac:dyDescent="0.25">
      <c r="N702" s="24" t="s">
        <v>0</v>
      </c>
      <c r="P702" s="24" t="s">
        <v>0</v>
      </c>
      <c r="R702" s="24" t="s">
        <v>0</v>
      </c>
    </row>
    <row r="703" spans="14:18" ht="18.75" x14ac:dyDescent="0.25">
      <c r="N703" s="24" t="s">
        <v>0</v>
      </c>
      <c r="P703" s="24" t="s">
        <v>0</v>
      </c>
      <c r="R703" s="24" t="s">
        <v>0</v>
      </c>
    </row>
    <row r="704" spans="14:18" ht="18.75" x14ac:dyDescent="0.25">
      <c r="N704" s="24" t="s">
        <v>0</v>
      </c>
      <c r="P704" s="24" t="s">
        <v>0</v>
      </c>
      <c r="R704" s="24" t="s">
        <v>0</v>
      </c>
    </row>
    <row r="705" spans="14:18" ht="18.75" x14ac:dyDescent="0.25">
      <c r="N705" s="24" t="s">
        <v>0</v>
      </c>
      <c r="P705" s="24" t="s">
        <v>0</v>
      </c>
      <c r="R705" s="24" t="s">
        <v>0</v>
      </c>
    </row>
    <row r="706" spans="14:18" ht="18.75" x14ac:dyDescent="0.25">
      <c r="N706" s="24" t="s">
        <v>0</v>
      </c>
      <c r="P706" s="24" t="s">
        <v>0</v>
      </c>
      <c r="R706" s="24" t="s">
        <v>0</v>
      </c>
    </row>
    <row r="707" spans="14:18" ht="18.75" x14ac:dyDescent="0.25">
      <c r="N707" s="24" t="s">
        <v>0</v>
      </c>
      <c r="P707" s="24" t="s">
        <v>0</v>
      </c>
      <c r="R707" s="24" t="s">
        <v>0</v>
      </c>
    </row>
    <row r="708" spans="14:18" ht="18.75" x14ac:dyDescent="0.25">
      <c r="N708" s="24" t="s">
        <v>0</v>
      </c>
      <c r="P708" s="24" t="s">
        <v>0</v>
      </c>
      <c r="R708" s="24" t="s">
        <v>0</v>
      </c>
    </row>
    <row r="709" spans="14:18" ht="18.75" x14ac:dyDescent="0.25">
      <c r="N709" s="24" t="s">
        <v>0</v>
      </c>
      <c r="P709" s="24" t="s">
        <v>0</v>
      </c>
      <c r="R709" s="24" t="s">
        <v>0</v>
      </c>
    </row>
    <row r="710" spans="14:18" ht="18.75" x14ac:dyDescent="0.25">
      <c r="N710" s="24" t="s">
        <v>0</v>
      </c>
      <c r="P710" s="24" t="s">
        <v>0</v>
      </c>
      <c r="R710" s="24" t="s">
        <v>0</v>
      </c>
    </row>
    <row r="711" spans="14:18" ht="18.75" x14ac:dyDescent="0.25">
      <c r="N711" s="24" t="s">
        <v>0</v>
      </c>
      <c r="P711" s="24" t="s">
        <v>0</v>
      </c>
      <c r="R711" s="24" t="s">
        <v>0</v>
      </c>
    </row>
    <row r="712" spans="14:18" ht="18.75" x14ac:dyDescent="0.25">
      <c r="N712" s="24" t="s">
        <v>0</v>
      </c>
      <c r="P712" s="24" t="s">
        <v>0</v>
      </c>
      <c r="R712" s="24" t="s">
        <v>0</v>
      </c>
    </row>
    <row r="713" spans="14:18" ht="18.75" x14ac:dyDescent="0.25">
      <c r="N713" s="24" t="s">
        <v>0</v>
      </c>
      <c r="P713" s="24" t="s">
        <v>0</v>
      </c>
      <c r="R713" s="24" t="s">
        <v>0</v>
      </c>
    </row>
    <row r="714" spans="14:18" ht="18.75" x14ac:dyDescent="0.25">
      <c r="N714" s="24" t="s">
        <v>0</v>
      </c>
      <c r="P714" s="24" t="s">
        <v>0</v>
      </c>
      <c r="R714" s="24" t="s">
        <v>0</v>
      </c>
    </row>
    <row r="715" spans="14:18" ht="18.75" x14ac:dyDescent="0.25">
      <c r="N715" s="24" t="s">
        <v>0</v>
      </c>
      <c r="P715" s="24" t="s">
        <v>0</v>
      </c>
      <c r="R715" s="24" t="s">
        <v>0</v>
      </c>
    </row>
    <row r="716" spans="14:18" ht="18.75" x14ac:dyDescent="0.25">
      <c r="N716" s="24" t="s">
        <v>0</v>
      </c>
      <c r="P716" s="24" t="s">
        <v>0</v>
      </c>
      <c r="R716" s="24" t="s">
        <v>0</v>
      </c>
    </row>
    <row r="717" spans="14:18" ht="18.75" x14ac:dyDescent="0.25">
      <c r="N717" s="24" t="s">
        <v>0</v>
      </c>
      <c r="P717" s="24" t="s">
        <v>0</v>
      </c>
      <c r="R717" s="24" t="s">
        <v>0</v>
      </c>
    </row>
    <row r="718" spans="14:18" ht="18.75" x14ac:dyDescent="0.25">
      <c r="N718" s="24" t="s">
        <v>0</v>
      </c>
      <c r="P718" s="24" t="s">
        <v>0</v>
      </c>
      <c r="R718" s="24" t="s">
        <v>0</v>
      </c>
    </row>
    <row r="719" spans="14:18" ht="18.75" x14ac:dyDescent="0.25">
      <c r="N719" s="24" t="s">
        <v>0</v>
      </c>
      <c r="P719" s="24" t="s">
        <v>0</v>
      </c>
      <c r="R719" s="24" t="s">
        <v>0</v>
      </c>
    </row>
    <row r="720" spans="14:18" ht="18.75" x14ac:dyDescent="0.25">
      <c r="N720" s="24" t="s">
        <v>0</v>
      </c>
      <c r="P720" s="24" t="s">
        <v>0</v>
      </c>
      <c r="R720" s="24" t="s">
        <v>0</v>
      </c>
    </row>
    <row r="721" spans="14:18" ht="18.75" x14ac:dyDescent="0.25">
      <c r="N721" s="24" t="s">
        <v>0</v>
      </c>
      <c r="P721" s="24" t="s">
        <v>0</v>
      </c>
      <c r="R721" s="24" t="s">
        <v>0</v>
      </c>
    </row>
    <row r="722" spans="14:18" ht="18.75" x14ac:dyDescent="0.25">
      <c r="N722" s="24" t="s">
        <v>0</v>
      </c>
      <c r="P722" s="24" t="s">
        <v>0</v>
      </c>
      <c r="R722" s="24" t="s">
        <v>0</v>
      </c>
    </row>
    <row r="723" spans="14:18" ht="18.75" x14ac:dyDescent="0.25">
      <c r="N723" s="24" t="s">
        <v>0</v>
      </c>
      <c r="P723" s="24" t="s">
        <v>0</v>
      </c>
      <c r="R723" s="24" t="s">
        <v>0</v>
      </c>
    </row>
    <row r="724" spans="14:18" ht="18.75" x14ac:dyDescent="0.25">
      <c r="N724" s="24" t="s">
        <v>0</v>
      </c>
      <c r="P724" s="24" t="s">
        <v>0</v>
      </c>
      <c r="R724" s="24" t="s">
        <v>0</v>
      </c>
    </row>
    <row r="725" spans="14:18" ht="18.75" x14ac:dyDescent="0.25">
      <c r="N725" s="24" t="s">
        <v>0</v>
      </c>
      <c r="P725" s="24" t="s">
        <v>0</v>
      </c>
      <c r="R725" s="24" t="s">
        <v>0</v>
      </c>
    </row>
    <row r="726" spans="14:18" ht="18.75" x14ac:dyDescent="0.25">
      <c r="N726" s="24" t="s">
        <v>0</v>
      </c>
      <c r="P726" s="24" t="s">
        <v>0</v>
      </c>
      <c r="R726" s="24" t="s">
        <v>0</v>
      </c>
    </row>
    <row r="727" spans="14:18" ht="18.75" x14ac:dyDescent="0.25">
      <c r="N727" s="24" t="s">
        <v>0</v>
      </c>
      <c r="P727" s="24" t="s">
        <v>0</v>
      </c>
      <c r="R727" s="24" t="s">
        <v>0</v>
      </c>
    </row>
    <row r="728" spans="14:18" ht="18.75" x14ac:dyDescent="0.25">
      <c r="N728" s="24" t="s">
        <v>0</v>
      </c>
      <c r="P728" s="24" t="s">
        <v>0</v>
      </c>
      <c r="R728" s="24" t="s">
        <v>0</v>
      </c>
    </row>
    <row r="729" spans="14:18" ht="18.75" x14ac:dyDescent="0.25">
      <c r="N729" s="24" t="s">
        <v>0</v>
      </c>
      <c r="P729" s="24" t="s">
        <v>0</v>
      </c>
      <c r="R729" s="24" t="s">
        <v>0</v>
      </c>
    </row>
    <row r="730" spans="14:18" ht="18.75" x14ac:dyDescent="0.25">
      <c r="N730" s="24" t="s">
        <v>0</v>
      </c>
      <c r="P730" s="24" t="s">
        <v>0</v>
      </c>
      <c r="R730" s="24" t="s">
        <v>0</v>
      </c>
    </row>
    <row r="731" spans="14:18" ht="18.75" x14ac:dyDescent="0.25">
      <c r="N731" s="24" t="s">
        <v>0</v>
      </c>
      <c r="P731" s="24" t="s">
        <v>0</v>
      </c>
      <c r="R731" s="24" t="s">
        <v>0</v>
      </c>
    </row>
    <row r="732" spans="14:18" ht="18.75" x14ac:dyDescent="0.25">
      <c r="N732" s="24" t="s">
        <v>0</v>
      </c>
      <c r="P732" s="24" t="s">
        <v>0</v>
      </c>
      <c r="R732" s="24" t="s">
        <v>0</v>
      </c>
    </row>
    <row r="733" spans="14:18" ht="18.75" x14ac:dyDescent="0.25">
      <c r="N733" s="24" t="s">
        <v>0</v>
      </c>
      <c r="P733" s="24" t="s">
        <v>0</v>
      </c>
      <c r="R733" s="24" t="s">
        <v>0</v>
      </c>
    </row>
    <row r="734" spans="14:18" ht="18.75" x14ac:dyDescent="0.25">
      <c r="N734" s="24" t="s">
        <v>0</v>
      </c>
      <c r="P734" s="24" t="s">
        <v>0</v>
      </c>
      <c r="R734" s="24" t="s">
        <v>0</v>
      </c>
    </row>
    <row r="735" spans="14:18" ht="18.75" x14ac:dyDescent="0.25">
      <c r="N735" s="24" t="s">
        <v>0</v>
      </c>
      <c r="P735" s="24" t="s">
        <v>0</v>
      </c>
      <c r="R735" s="24" t="s">
        <v>0</v>
      </c>
    </row>
    <row r="736" spans="14:18" ht="18.75" x14ac:dyDescent="0.25">
      <c r="N736" s="24" t="s">
        <v>0</v>
      </c>
      <c r="P736" s="24" t="s">
        <v>0</v>
      </c>
      <c r="R736" s="24" t="s">
        <v>0</v>
      </c>
    </row>
    <row r="737" spans="14:18" ht="18.75" x14ac:dyDescent="0.25">
      <c r="N737" s="24" t="s">
        <v>0</v>
      </c>
      <c r="P737" s="24" t="s">
        <v>0</v>
      </c>
      <c r="R737" s="24" t="s">
        <v>0</v>
      </c>
    </row>
    <row r="738" spans="14:18" ht="18.75" x14ac:dyDescent="0.25">
      <c r="N738" s="24" t="s">
        <v>0</v>
      </c>
      <c r="P738" s="24" t="s">
        <v>0</v>
      </c>
      <c r="R738" s="24" t="s">
        <v>0</v>
      </c>
    </row>
    <row r="739" spans="14:18" ht="18.75" x14ac:dyDescent="0.25">
      <c r="N739" s="24" t="s">
        <v>0</v>
      </c>
      <c r="P739" s="24" t="s">
        <v>0</v>
      </c>
      <c r="R739" s="24" t="s">
        <v>0</v>
      </c>
    </row>
    <row r="740" spans="14:18" ht="18.75" x14ac:dyDescent="0.25">
      <c r="N740" s="24" t="s">
        <v>0</v>
      </c>
      <c r="P740" s="24" t="s">
        <v>0</v>
      </c>
      <c r="R740" s="24" t="s">
        <v>0</v>
      </c>
    </row>
    <row r="741" spans="14:18" ht="18.75" x14ac:dyDescent="0.25">
      <c r="N741" s="24" t="s">
        <v>0</v>
      </c>
      <c r="P741" s="24" t="s">
        <v>0</v>
      </c>
      <c r="R741" s="24" t="s">
        <v>0</v>
      </c>
    </row>
    <row r="742" spans="14:18" ht="18.75" x14ac:dyDescent="0.25">
      <c r="N742" s="24" t="s">
        <v>0</v>
      </c>
      <c r="P742" s="24" t="s">
        <v>0</v>
      </c>
      <c r="R742" s="24" t="s">
        <v>0</v>
      </c>
    </row>
    <row r="743" spans="14:18" ht="18.75" x14ac:dyDescent="0.25">
      <c r="N743" s="24" t="s">
        <v>0</v>
      </c>
      <c r="P743" s="24" t="s">
        <v>0</v>
      </c>
      <c r="R743" s="24" t="s">
        <v>0</v>
      </c>
    </row>
    <row r="744" spans="14:18" ht="18.75" x14ac:dyDescent="0.25">
      <c r="N744" s="24" t="s">
        <v>0</v>
      </c>
      <c r="P744" s="24" t="s">
        <v>0</v>
      </c>
      <c r="R744" s="24" t="s">
        <v>0</v>
      </c>
    </row>
    <row r="745" spans="14:18" ht="18.75" x14ac:dyDescent="0.25">
      <c r="N745" s="24" t="s">
        <v>0</v>
      </c>
      <c r="P745" s="24" t="s">
        <v>0</v>
      </c>
      <c r="R745" s="24" t="s">
        <v>0</v>
      </c>
    </row>
    <row r="746" spans="14:18" ht="18.75" x14ac:dyDescent="0.25">
      <c r="N746" s="24" t="s">
        <v>0</v>
      </c>
      <c r="P746" s="24" t="s">
        <v>0</v>
      </c>
      <c r="R746" s="24" t="s">
        <v>0</v>
      </c>
    </row>
    <row r="747" spans="14:18" ht="18.75" x14ac:dyDescent="0.25">
      <c r="N747" s="24" t="s">
        <v>0</v>
      </c>
      <c r="P747" s="24" t="s">
        <v>0</v>
      </c>
      <c r="R747" s="24" t="s">
        <v>0</v>
      </c>
    </row>
    <row r="748" spans="14:18" ht="18.75" x14ac:dyDescent="0.25">
      <c r="N748" s="24" t="s">
        <v>0</v>
      </c>
      <c r="P748" s="24" t="s">
        <v>0</v>
      </c>
      <c r="R748" s="24" t="s">
        <v>0</v>
      </c>
    </row>
    <row r="749" spans="14:18" ht="18.75" x14ac:dyDescent="0.25">
      <c r="N749" s="24" t="s">
        <v>0</v>
      </c>
      <c r="P749" s="24" t="s">
        <v>0</v>
      </c>
      <c r="R749" s="24" t="s">
        <v>0</v>
      </c>
    </row>
    <row r="750" spans="14:18" ht="18.75" x14ac:dyDescent="0.25">
      <c r="N750" s="24" t="s">
        <v>0</v>
      </c>
      <c r="P750" s="24" t="s">
        <v>0</v>
      </c>
      <c r="R750" s="24" t="s">
        <v>0</v>
      </c>
    </row>
    <row r="751" spans="14:18" ht="18.75" x14ac:dyDescent="0.25">
      <c r="N751" s="24" t="s">
        <v>0</v>
      </c>
      <c r="P751" s="24" t="s">
        <v>0</v>
      </c>
      <c r="R751" s="24" t="s">
        <v>0</v>
      </c>
    </row>
    <row r="752" spans="14:18" ht="18.75" x14ac:dyDescent="0.25">
      <c r="N752" s="24" t="s">
        <v>0</v>
      </c>
      <c r="P752" s="24" t="s">
        <v>0</v>
      </c>
      <c r="R752" s="24" t="s">
        <v>0</v>
      </c>
    </row>
    <row r="753" spans="14:18" ht="18.75" x14ac:dyDescent="0.25">
      <c r="N753" s="24" t="s">
        <v>0</v>
      </c>
      <c r="P753" s="24" t="s">
        <v>0</v>
      </c>
      <c r="R753" s="24" t="s">
        <v>0</v>
      </c>
    </row>
    <row r="754" spans="14:18" ht="18.75" x14ac:dyDescent="0.25">
      <c r="N754" s="24" t="s">
        <v>0</v>
      </c>
      <c r="P754" s="24" t="s">
        <v>0</v>
      </c>
      <c r="R754" s="24" t="s">
        <v>0</v>
      </c>
    </row>
    <row r="755" spans="14:18" ht="18.75" x14ac:dyDescent="0.25">
      <c r="N755" s="24" t="s">
        <v>0</v>
      </c>
      <c r="P755" s="24" t="s">
        <v>0</v>
      </c>
      <c r="R755" s="24" t="s">
        <v>0</v>
      </c>
    </row>
    <row r="756" spans="14:18" ht="18.75" x14ac:dyDescent="0.25">
      <c r="N756" s="24" t="s">
        <v>0</v>
      </c>
      <c r="P756" s="24" t="s">
        <v>0</v>
      </c>
      <c r="R756" s="24" t="s">
        <v>0</v>
      </c>
    </row>
    <row r="757" spans="14:18" ht="18.75" x14ac:dyDescent="0.25">
      <c r="N757" s="24" t="s">
        <v>0</v>
      </c>
      <c r="P757" s="24" t="s">
        <v>0</v>
      </c>
      <c r="R757" s="24" t="s">
        <v>0</v>
      </c>
    </row>
    <row r="758" spans="14:18" ht="18.75" x14ac:dyDescent="0.25">
      <c r="N758" s="24" t="s">
        <v>0</v>
      </c>
      <c r="P758" s="24" t="s">
        <v>0</v>
      </c>
      <c r="R758" s="24" t="s">
        <v>0</v>
      </c>
    </row>
    <row r="759" spans="14:18" ht="18.75" x14ac:dyDescent="0.25">
      <c r="N759" s="24" t="s">
        <v>0</v>
      </c>
      <c r="P759" s="24" t="s">
        <v>0</v>
      </c>
      <c r="R759" s="24" t="s">
        <v>0</v>
      </c>
    </row>
    <row r="760" spans="14:18" ht="18.75" x14ac:dyDescent="0.25">
      <c r="N760" s="24" t="s">
        <v>0</v>
      </c>
      <c r="P760" s="24" t="s">
        <v>0</v>
      </c>
      <c r="R760" s="24" t="s">
        <v>0</v>
      </c>
    </row>
    <row r="761" spans="14:18" ht="18.75" x14ac:dyDescent="0.25">
      <c r="N761" s="24" t="s">
        <v>0</v>
      </c>
      <c r="P761" s="24" t="s">
        <v>0</v>
      </c>
      <c r="R761" s="24" t="s">
        <v>0</v>
      </c>
    </row>
    <row r="762" spans="14:18" ht="18.75" x14ac:dyDescent="0.25">
      <c r="N762" s="24" t="s">
        <v>0</v>
      </c>
      <c r="P762" s="24" t="s">
        <v>0</v>
      </c>
      <c r="R762" s="24" t="s">
        <v>0</v>
      </c>
    </row>
    <row r="763" spans="14:18" ht="18.75" x14ac:dyDescent="0.25">
      <c r="N763" s="24" t="s">
        <v>0</v>
      </c>
      <c r="P763" s="24" t="s">
        <v>0</v>
      </c>
      <c r="R763" s="24" t="s">
        <v>0</v>
      </c>
    </row>
    <row r="764" spans="14:18" ht="18.75" x14ac:dyDescent="0.25">
      <c r="N764" s="24" t="s">
        <v>0</v>
      </c>
      <c r="P764" s="24" t="s">
        <v>0</v>
      </c>
      <c r="R764" s="24" t="s">
        <v>0</v>
      </c>
    </row>
    <row r="765" spans="14:18" ht="18.75" x14ac:dyDescent="0.25">
      <c r="N765" s="24" t="s">
        <v>0</v>
      </c>
      <c r="P765" s="24" t="s">
        <v>0</v>
      </c>
      <c r="R765" s="24" t="s">
        <v>0</v>
      </c>
    </row>
    <row r="766" spans="14:18" ht="18.75" x14ac:dyDescent="0.25">
      <c r="N766" s="24" t="s">
        <v>0</v>
      </c>
      <c r="P766" s="24" t="s">
        <v>0</v>
      </c>
      <c r="R766" s="24" t="s">
        <v>0</v>
      </c>
    </row>
    <row r="767" spans="14:18" ht="18.75" x14ac:dyDescent="0.25">
      <c r="N767" s="24" t="s">
        <v>0</v>
      </c>
      <c r="P767" s="24" t="s">
        <v>0</v>
      </c>
      <c r="R767" s="24" t="s">
        <v>0</v>
      </c>
    </row>
    <row r="768" spans="14:18" ht="18.75" x14ac:dyDescent="0.25">
      <c r="N768" s="24" t="s">
        <v>0</v>
      </c>
      <c r="P768" s="24" t="s">
        <v>0</v>
      </c>
      <c r="R768" s="24" t="s">
        <v>0</v>
      </c>
    </row>
    <row r="769" spans="14:18" ht="18.75" x14ac:dyDescent="0.25">
      <c r="N769" s="24" t="s">
        <v>0</v>
      </c>
      <c r="P769" s="24" t="s">
        <v>0</v>
      </c>
      <c r="R769" s="24" t="s">
        <v>0</v>
      </c>
    </row>
    <row r="770" spans="14:18" ht="18.75" x14ac:dyDescent="0.25">
      <c r="N770" s="24" t="s">
        <v>0</v>
      </c>
      <c r="P770" s="24" t="s">
        <v>0</v>
      </c>
      <c r="R770" s="24" t="s">
        <v>0</v>
      </c>
    </row>
    <row r="771" spans="14:18" ht="18.75" x14ac:dyDescent="0.25">
      <c r="N771" s="24" t="s">
        <v>0</v>
      </c>
      <c r="P771" s="24" t="s">
        <v>0</v>
      </c>
      <c r="R771" s="24" t="s">
        <v>0</v>
      </c>
    </row>
    <row r="772" spans="14:18" ht="18.75" x14ac:dyDescent="0.25">
      <c r="N772" s="24" t="s">
        <v>0</v>
      </c>
      <c r="P772" s="24" t="s">
        <v>0</v>
      </c>
      <c r="R772" s="24" t="s">
        <v>0</v>
      </c>
    </row>
    <row r="773" spans="14:18" ht="18.75" x14ac:dyDescent="0.25">
      <c r="N773" s="24" t="s">
        <v>0</v>
      </c>
      <c r="P773" s="24" t="s">
        <v>0</v>
      </c>
      <c r="R773" s="24" t="s">
        <v>0</v>
      </c>
    </row>
    <row r="774" spans="14:18" ht="18.75" x14ac:dyDescent="0.25">
      <c r="N774" s="24" t="s">
        <v>0</v>
      </c>
      <c r="P774" s="24" t="s">
        <v>0</v>
      </c>
      <c r="R774" s="24" t="s">
        <v>0</v>
      </c>
    </row>
    <row r="775" spans="14:18" ht="18.75" x14ac:dyDescent="0.25">
      <c r="N775" s="24" t="s">
        <v>0</v>
      </c>
      <c r="P775" s="24" t="s">
        <v>0</v>
      </c>
      <c r="R775" s="24" t="s">
        <v>0</v>
      </c>
    </row>
    <row r="776" spans="14:18" ht="18.75" x14ac:dyDescent="0.25">
      <c r="N776" s="24" t="s">
        <v>0</v>
      </c>
      <c r="P776" s="24" t="s">
        <v>0</v>
      </c>
      <c r="R776" s="24" t="s">
        <v>0</v>
      </c>
    </row>
    <row r="777" spans="14:18" ht="18.75" x14ac:dyDescent="0.25">
      <c r="N777" s="24" t="s">
        <v>0</v>
      </c>
      <c r="P777" s="24" t="s">
        <v>0</v>
      </c>
      <c r="R777" s="24" t="s">
        <v>0</v>
      </c>
    </row>
    <row r="778" spans="14:18" ht="18.75" x14ac:dyDescent="0.25">
      <c r="N778" s="24" t="s">
        <v>0</v>
      </c>
      <c r="P778" s="24" t="s">
        <v>0</v>
      </c>
      <c r="R778" s="24" t="s">
        <v>0</v>
      </c>
    </row>
    <row r="779" spans="14:18" ht="18.75" x14ac:dyDescent="0.25">
      <c r="N779" s="24" t="s">
        <v>0</v>
      </c>
      <c r="P779" s="24" t="s">
        <v>0</v>
      </c>
      <c r="R779" s="24" t="s">
        <v>0</v>
      </c>
    </row>
    <row r="780" spans="14:18" ht="18.75" x14ac:dyDescent="0.25">
      <c r="N780" s="24" t="s">
        <v>0</v>
      </c>
      <c r="P780" s="24" t="s">
        <v>0</v>
      </c>
      <c r="R780" s="24" t="s">
        <v>0</v>
      </c>
    </row>
    <row r="781" spans="14:18" ht="18.75" x14ac:dyDescent="0.25">
      <c r="N781" s="24" t="s">
        <v>0</v>
      </c>
      <c r="P781" s="24" t="s">
        <v>0</v>
      </c>
      <c r="R781" s="24" t="s">
        <v>0</v>
      </c>
    </row>
    <row r="782" spans="14:18" ht="18.75" x14ac:dyDescent="0.25">
      <c r="N782" s="24" t="s">
        <v>0</v>
      </c>
      <c r="P782" s="24" t="s">
        <v>0</v>
      </c>
      <c r="R782" s="24" t="s">
        <v>0</v>
      </c>
    </row>
    <row r="783" spans="14:18" ht="18.75" x14ac:dyDescent="0.25">
      <c r="N783" s="24" t="s">
        <v>0</v>
      </c>
      <c r="P783" s="24" t="s">
        <v>0</v>
      </c>
      <c r="R783" s="24" t="s">
        <v>0</v>
      </c>
    </row>
    <row r="784" spans="14:18" ht="18.75" x14ac:dyDescent="0.25">
      <c r="N784" s="24" t="s">
        <v>0</v>
      </c>
      <c r="P784" s="24" t="s">
        <v>0</v>
      </c>
      <c r="R784" s="24" t="s">
        <v>0</v>
      </c>
    </row>
    <row r="785" spans="14:18" ht="18.75" x14ac:dyDescent="0.25">
      <c r="N785" s="24" t="s">
        <v>0</v>
      </c>
      <c r="P785" s="24" t="s">
        <v>0</v>
      </c>
      <c r="R785" s="24" t="s">
        <v>0</v>
      </c>
    </row>
    <row r="786" spans="14:18" ht="18.75" x14ac:dyDescent="0.25">
      <c r="N786" s="24" t="s">
        <v>0</v>
      </c>
      <c r="P786" s="24" t="s">
        <v>0</v>
      </c>
      <c r="R786" s="24" t="s">
        <v>0</v>
      </c>
    </row>
    <row r="787" spans="14:18" ht="18.75" x14ac:dyDescent="0.25">
      <c r="N787" s="24" t="s">
        <v>0</v>
      </c>
      <c r="P787" s="24" t="s">
        <v>0</v>
      </c>
      <c r="R787" s="24" t="s">
        <v>0</v>
      </c>
    </row>
    <row r="788" spans="14:18" ht="18.75" x14ac:dyDescent="0.25">
      <c r="N788" s="24" t="s">
        <v>0</v>
      </c>
      <c r="P788" s="24" t="s">
        <v>0</v>
      </c>
      <c r="R788" s="24" t="s">
        <v>0</v>
      </c>
    </row>
    <row r="789" spans="14:18" ht="18.75" x14ac:dyDescent="0.25">
      <c r="N789" s="24" t="s">
        <v>0</v>
      </c>
      <c r="P789" s="24" t="s">
        <v>0</v>
      </c>
      <c r="R789" s="24" t="s">
        <v>0</v>
      </c>
    </row>
    <row r="790" spans="14:18" ht="18.75" x14ac:dyDescent="0.25">
      <c r="N790" s="24" t="s">
        <v>0</v>
      </c>
      <c r="P790" s="24" t="s">
        <v>0</v>
      </c>
      <c r="R790" s="24" t="s">
        <v>0</v>
      </c>
    </row>
    <row r="791" spans="14:18" ht="18.75" x14ac:dyDescent="0.25">
      <c r="N791" s="24" t="s">
        <v>0</v>
      </c>
      <c r="P791" s="24" t="s">
        <v>0</v>
      </c>
      <c r="R791" s="24" t="s">
        <v>0</v>
      </c>
    </row>
    <row r="792" spans="14:18" ht="18.75" x14ac:dyDescent="0.25">
      <c r="N792" s="24" t="s">
        <v>0</v>
      </c>
      <c r="P792" s="24" t="s">
        <v>0</v>
      </c>
      <c r="R792" s="24" t="s">
        <v>0</v>
      </c>
    </row>
    <row r="793" spans="14:18" ht="18.75" x14ac:dyDescent="0.25">
      <c r="N793" s="24" t="s">
        <v>0</v>
      </c>
      <c r="P793" s="24" t="s">
        <v>0</v>
      </c>
      <c r="R793" s="24" t="s">
        <v>0</v>
      </c>
    </row>
    <row r="794" spans="14:18" ht="18.75" x14ac:dyDescent="0.25">
      <c r="N794" s="24" t="s">
        <v>0</v>
      </c>
      <c r="P794" s="24" t="s">
        <v>0</v>
      </c>
      <c r="R794" s="24" t="s">
        <v>0</v>
      </c>
    </row>
    <row r="795" spans="14:18" ht="18.75" x14ac:dyDescent="0.25">
      <c r="N795" s="24" t="s">
        <v>0</v>
      </c>
      <c r="P795" s="24" t="s">
        <v>0</v>
      </c>
      <c r="R795" s="24" t="s">
        <v>0</v>
      </c>
    </row>
    <row r="796" spans="14:18" ht="18.75" x14ac:dyDescent="0.25">
      <c r="N796" s="24" t="s">
        <v>0</v>
      </c>
      <c r="P796" s="24" t="s">
        <v>0</v>
      </c>
      <c r="R796" s="24" t="s">
        <v>0</v>
      </c>
    </row>
    <row r="797" spans="14:18" ht="18.75" x14ac:dyDescent="0.25">
      <c r="N797" s="24" t="s">
        <v>0</v>
      </c>
      <c r="P797" s="24" t="s">
        <v>0</v>
      </c>
      <c r="R797" s="24" t="s">
        <v>0</v>
      </c>
    </row>
    <row r="798" spans="14:18" ht="18.75" x14ac:dyDescent="0.25">
      <c r="N798" s="24" t="s">
        <v>0</v>
      </c>
      <c r="P798" s="24" t="s">
        <v>0</v>
      </c>
      <c r="R798" s="24" t="s">
        <v>0</v>
      </c>
    </row>
    <row r="799" spans="14:18" ht="18.75" x14ac:dyDescent="0.25">
      <c r="N799" s="24" t="s">
        <v>0</v>
      </c>
      <c r="P799" s="24" t="s">
        <v>0</v>
      </c>
      <c r="R799" s="24" t="s">
        <v>0</v>
      </c>
    </row>
    <row r="800" spans="14:18" ht="18.75" x14ac:dyDescent="0.25">
      <c r="N800" s="24" t="s">
        <v>0</v>
      </c>
      <c r="P800" s="24" t="s">
        <v>0</v>
      </c>
      <c r="R800" s="24" t="s">
        <v>0</v>
      </c>
    </row>
    <row r="801" spans="14:18" ht="18.75" x14ac:dyDescent="0.25">
      <c r="N801" s="24" t="s">
        <v>0</v>
      </c>
      <c r="P801" s="24" t="s">
        <v>0</v>
      </c>
      <c r="R801" s="24" t="s">
        <v>0</v>
      </c>
    </row>
    <row r="802" spans="14:18" ht="18.75" x14ac:dyDescent="0.25">
      <c r="N802" s="24" t="s">
        <v>0</v>
      </c>
      <c r="P802" s="24" t="s">
        <v>0</v>
      </c>
      <c r="R802" s="24" t="s">
        <v>0</v>
      </c>
    </row>
    <row r="803" spans="14:18" ht="18.75" x14ac:dyDescent="0.25">
      <c r="N803" s="24" t="s">
        <v>0</v>
      </c>
      <c r="P803" s="24" t="s">
        <v>0</v>
      </c>
      <c r="R803" s="24" t="s">
        <v>0</v>
      </c>
    </row>
    <row r="804" spans="14:18" ht="18.75" x14ac:dyDescent="0.25">
      <c r="N804" s="24" t="s">
        <v>0</v>
      </c>
      <c r="P804" s="24" t="s">
        <v>0</v>
      </c>
      <c r="R804" s="24" t="s">
        <v>0</v>
      </c>
    </row>
    <row r="805" spans="14:18" ht="18.75" x14ac:dyDescent="0.25">
      <c r="N805" s="24" t="s">
        <v>0</v>
      </c>
      <c r="P805" s="24" t="s">
        <v>0</v>
      </c>
      <c r="R805" s="24" t="s">
        <v>0</v>
      </c>
    </row>
    <row r="806" spans="14:18" ht="18.75" x14ac:dyDescent="0.25">
      <c r="N806" s="24" t="s">
        <v>0</v>
      </c>
      <c r="P806" s="24" t="s">
        <v>0</v>
      </c>
      <c r="R806" s="24" t="s">
        <v>0</v>
      </c>
    </row>
    <row r="807" spans="14:18" ht="18.75" x14ac:dyDescent="0.25">
      <c r="N807" s="24" t="s">
        <v>0</v>
      </c>
      <c r="P807" s="24" t="s">
        <v>0</v>
      </c>
      <c r="R807" s="24" t="s">
        <v>0</v>
      </c>
    </row>
    <row r="808" spans="14:18" ht="18.75" x14ac:dyDescent="0.25">
      <c r="N808" s="24" t="s">
        <v>0</v>
      </c>
      <c r="P808" s="24" t="s">
        <v>0</v>
      </c>
      <c r="R808" s="24" t="s">
        <v>0</v>
      </c>
    </row>
    <row r="809" spans="14:18" ht="18.75" x14ac:dyDescent="0.25">
      <c r="N809" s="24" t="s">
        <v>0</v>
      </c>
      <c r="P809" s="24" t="s">
        <v>0</v>
      </c>
      <c r="R809" s="24" t="s">
        <v>0</v>
      </c>
    </row>
    <row r="810" spans="14:18" ht="18.75" x14ac:dyDescent="0.25">
      <c r="N810" s="24" t="s">
        <v>0</v>
      </c>
      <c r="P810" s="24" t="s">
        <v>0</v>
      </c>
      <c r="R810" s="24" t="s">
        <v>0</v>
      </c>
    </row>
    <row r="811" spans="14:18" ht="18.75" x14ac:dyDescent="0.25">
      <c r="N811" s="24" t="s">
        <v>0</v>
      </c>
      <c r="P811" s="24" t="s">
        <v>0</v>
      </c>
      <c r="R811" s="24" t="s">
        <v>0</v>
      </c>
    </row>
    <row r="812" spans="14:18" ht="18.75" x14ac:dyDescent="0.25">
      <c r="N812" s="24" t="s">
        <v>0</v>
      </c>
      <c r="P812" s="24" t="s">
        <v>0</v>
      </c>
      <c r="R812" s="24" t="s">
        <v>0</v>
      </c>
    </row>
    <row r="813" spans="14:18" ht="18.75" x14ac:dyDescent="0.25">
      <c r="N813" s="24" t="s">
        <v>0</v>
      </c>
      <c r="P813" s="24" t="s">
        <v>0</v>
      </c>
      <c r="R813" s="24" t="s">
        <v>0</v>
      </c>
    </row>
    <row r="814" spans="14:18" ht="18.75" x14ac:dyDescent="0.25">
      <c r="N814" s="24" t="s">
        <v>0</v>
      </c>
      <c r="P814" s="24" t="s">
        <v>0</v>
      </c>
      <c r="R814" s="24" t="s">
        <v>0</v>
      </c>
    </row>
    <row r="815" spans="14:18" ht="18.75" x14ac:dyDescent="0.25">
      <c r="N815" s="24" t="s">
        <v>0</v>
      </c>
      <c r="P815" s="24" t="s">
        <v>0</v>
      </c>
      <c r="R815" s="24" t="s">
        <v>0</v>
      </c>
    </row>
    <row r="816" spans="14:18" ht="18.75" x14ac:dyDescent="0.25">
      <c r="N816" s="24" t="s">
        <v>0</v>
      </c>
      <c r="P816" s="24" t="s">
        <v>0</v>
      </c>
      <c r="R816" s="24" t="s">
        <v>0</v>
      </c>
    </row>
    <row r="817" spans="14:18" ht="18.75" x14ac:dyDescent="0.25">
      <c r="N817" s="24" t="s">
        <v>0</v>
      </c>
      <c r="P817" s="24" t="s">
        <v>0</v>
      </c>
      <c r="R817" s="24" t="s">
        <v>0</v>
      </c>
    </row>
    <row r="818" spans="14:18" ht="18.75" x14ac:dyDescent="0.25">
      <c r="N818" s="24" t="s">
        <v>0</v>
      </c>
      <c r="P818" s="24" t="s">
        <v>0</v>
      </c>
      <c r="R818" s="24" t="s">
        <v>0</v>
      </c>
    </row>
    <row r="819" spans="14:18" ht="18.75" x14ac:dyDescent="0.25">
      <c r="N819" s="24" t="s">
        <v>0</v>
      </c>
      <c r="P819" s="24" t="s">
        <v>0</v>
      </c>
      <c r="R819" s="24" t="s">
        <v>0</v>
      </c>
    </row>
    <row r="820" spans="14:18" ht="18.75" x14ac:dyDescent="0.25">
      <c r="N820" s="24" t="s">
        <v>0</v>
      </c>
      <c r="P820" s="24" t="s">
        <v>0</v>
      </c>
      <c r="R820" s="24" t="s">
        <v>0</v>
      </c>
    </row>
    <row r="821" spans="14:18" ht="18.75" x14ac:dyDescent="0.25">
      <c r="N821" s="24" t="s">
        <v>0</v>
      </c>
      <c r="P821" s="24" t="s">
        <v>0</v>
      </c>
      <c r="R821" s="24" t="s">
        <v>0</v>
      </c>
    </row>
    <row r="822" spans="14:18" ht="18.75" x14ac:dyDescent="0.25">
      <c r="N822" s="24" t="s">
        <v>0</v>
      </c>
      <c r="P822" s="24" t="s">
        <v>0</v>
      </c>
      <c r="R822" s="24" t="s">
        <v>0</v>
      </c>
    </row>
    <row r="823" spans="14:18" ht="18.75" x14ac:dyDescent="0.25">
      <c r="N823" s="24" t="s">
        <v>0</v>
      </c>
      <c r="P823" s="24" t="s">
        <v>0</v>
      </c>
      <c r="R823" s="24" t="s">
        <v>0</v>
      </c>
    </row>
    <row r="824" spans="14:18" ht="18.75" x14ac:dyDescent="0.25">
      <c r="N824" s="24" t="s">
        <v>0</v>
      </c>
      <c r="P824" s="24" t="s">
        <v>0</v>
      </c>
      <c r="R824" s="24" t="s">
        <v>0</v>
      </c>
    </row>
    <row r="825" spans="14:18" ht="18.75" x14ac:dyDescent="0.25">
      <c r="N825" s="24" t="s">
        <v>0</v>
      </c>
      <c r="P825" s="24" t="s">
        <v>0</v>
      </c>
      <c r="R825" s="24" t="s">
        <v>0</v>
      </c>
    </row>
    <row r="826" spans="14:18" ht="18.75" x14ac:dyDescent="0.25">
      <c r="N826" s="24" t="s">
        <v>0</v>
      </c>
      <c r="P826" s="24" t="s">
        <v>0</v>
      </c>
      <c r="R826" s="24" t="s">
        <v>0</v>
      </c>
    </row>
    <row r="827" spans="14:18" ht="18.75" x14ac:dyDescent="0.25">
      <c r="N827" s="24" t="s">
        <v>0</v>
      </c>
      <c r="P827" s="24" t="s">
        <v>0</v>
      </c>
      <c r="R827" s="24" t="s">
        <v>0</v>
      </c>
    </row>
    <row r="828" spans="14:18" ht="18.75" x14ac:dyDescent="0.25">
      <c r="N828" s="24" t="s">
        <v>0</v>
      </c>
      <c r="P828" s="24" t="s">
        <v>0</v>
      </c>
      <c r="R828" s="24" t="s">
        <v>0</v>
      </c>
    </row>
    <row r="829" spans="14:18" ht="18.75" x14ac:dyDescent="0.25">
      <c r="N829" s="24" t="s">
        <v>0</v>
      </c>
      <c r="P829" s="24" t="s">
        <v>0</v>
      </c>
      <c r="R829" s="24" t="s">
        <v>0</v>
      </c>
    </row>
    <row r="830" spans="14:18" ht="18.75" x14ac:dyDescent="0.25">
      <c r="N830" s="24" t="s">
        <v>0</v>
      </c>
      <c r="P830" s="24" t="s">
        <v>0</v>
      </c>
      <c r="R830" s="24" t="s">
        <v>0</v>
      </c>
    </row>
    <row r="831" spans="14:18" ht="18.75" x14ac:dyDescent="0.25">
      <c r="N831" s="24" t="s">
        <v>0</v>
      </c>
      <c r="P831" s="24" t="s">
        <v>0</v>
      </c>
      <c r="R831" s="24" t="s">
        <v>0</v>
      </c>
    </row>
    <row r="832" spans="14:18" ht="18.75" x14ac:dyDescent="0.25">
      <c r="N832" s="24" t="s">
        <v>0</v>
      </c>
      <c r="P832" s="24" t="s">
        <v>0</v>
      </c>
      <c r="R832" s="24" t="s">
        <v>0</v>
      </c>
    </row>
    <row r="833" spans="14:18" ht="18.75" x14ac:dyDescent="0.25">
      <c r="N833" s="24" t="s">
        <v>0</v>
      </c>
      <c r="P833" s="24" t="s">
        <v>0</v>
      </c>
      <c r="R833" s="24" t="s">
        <v>0</v>
      </c>
    </row>
    <row r="834" spans="14:18" ht="18.75" x14ac:dyDescent="0.25">
      <c r="N834" s="24" t="s">
        <v>0</v>
      </c>
      <c r="P834" s="24" t="s">
        <v>0</v>
      </c>
      <c r="R834" s="24" t="s">
        <v>0</v>
      </c>
    </row>
    <row r="835" spans="14:18" ht="18.75" x14ac:dyDescent="0.25">
      <c r="N835" s="24" t="s">
        <v>0</v>
      </c>
      <c r="P835" s="24" t="s">
        <v>0</v>
      </c>
      <c r="R835" s="24" t="s">
        <v>0</v>
      </c>
    </row>
    <row r="836" spans="14:18" ht="18.75" x14ac:dyDescent="0.25">
      <c r="N836" s="24" t="s">
        <v>0</v>
      </c>
      <c r="P836" s="24" t="s">
        <v>0</v>
      </c>
      <c r="R836" s="24" t="s">
        <v>0</v>
      </c>
    </row>
    <row r="837" spans="14:18" ht="18.75" x14ac:dyDescent="0.25">
      <c r="N837" s="24" t="s">
        <v>0</v>
      </c>
      <c r="P837" s="24" t="s">
        <v>0</v>
      </c>
      <c r="R837" s="24" t="s">
        <v>0</v>
      </c>
    </row>
    <row r="838" spans="14:18" ht="18.75" x14ac:dyDescent="0.25">
      <c r="N838" s="24" t="s">
        <v>0</v>
      </c>
      <c r="P838" s="24" t="s">
        <v>0</v>
      </c>
      <c r="R838" s="24" t="s">
        <v>0</v>
      </c>
    </row>
    <row r="839" spans="14:18" ht="18.75" x14ac:dyDescent="0.25">
      <c r="N839" s="24" t="s">
        <v>0</v>
      </c>
      <c r="P839" s="24" t="s">
        <v>0</v>
      </c>
      <c r="R839" s="24" t="s">
        <v>0</v>
      </c>
    </row>
    <row r="840" spans="14:18" ht="18.75" x14ac:dyDescent="0.25">
      <c r="N840" s="24" t="s">
        <v>0</v>
      </c>
      <c r="P840" s="24" t="s">
        <v>0</v>
      </c>
      <c r="R840" s="24" t="s">
        <v>0</v>
      </c>
    </row>
    <row r="841" spans="14:18" ht="18.75" x14ac:dyDescent="0.25">
      <c r="N841" s="24" t="s">
        <v>0</v>
      </c>
      <c r="P841" s="24" t="s">
        <v>0</v>
      </c>
      <c r="R841" s="24" t="s">
        <v>0</v>
      </c>
    </row>
    <row r="842" spans="14:18" ht="18.75" x14ac:dyDescent="0.25">
      <c r="N842" s="24" t="s">
        <v>0</v>
      </c>
      <c r="P842" s="24" t="s">
        <v>0</v>
      </c>
      <c r="R842" s="24" t="s">
        <v>0</v>
      </c>
    </row>
    <row r="843" spans="14:18" ht="18.75" x14ac:dyDescent="0.25">
      <c r="N843" s="24" t="s">
        <v>0</v>
      </c>
      <c r="P843" s="24" t="s">
        <v>0</v>
      </c>
      <c r="R843" s="24" t="s">
        <v>0</v>
      </c>
    </row>
    <row r="844" spans="14:18" ht="18.75" x14ac:dyDescent="0.25">
      <c r="N844" s="24" t="s">
        <v>0</v>
      </c>
      <c r="P844" s="24" t="s">
        <v>0</v>
      </c>
      <c r="R844" s="24" t="s">
        <v>0</v>
      </c>
    </row>
    <row r="845" spans="14:18" ht="18.75" x14ac:dyDescent="0.25">
      <c r="N845" s="24" t="s">
        <v>0</v>
      </c>
      <c r="P845" s="24" t="s">
        <v>0</v>
      </c>
      <c r="R845" s="24" t="s">
        <v>0</v>
      </c>
    </row>
    <row r="846" spans="14:18" ht="18.75" x14ac:dyDescent="0.25">
      <c r="N846" s="24" t="s">
        <v>0</v>
      </c>
      <c r="P846" s="24" t="s">
        <v>0</v>
      </c>
      <c r="R846" s="24" t="s">
        <v>0</v>
      </c>
    </row>
    <row r="847" spans="14:18" ht="18.75" x14ac:dyDescent="0.25">
      <c r="N847" s="24" t="s">
        <v>0</v>
      </c>
      <c r="P847" s="24" t="s">
        <v>0</v>
      </c>
      <c r="R847" s="24" t="s">
        <v>0</v>
      </c>
    </row>
    <row r="848" spans="14:18" ht="18.75" x14ac:dyDescent="0.25">
      <c r="N848" s="24" t="s">
        <v>0</v>
      </c>
      <c r="P848" s="24" t="s">
        <v>0</v>
      </c>
      <c r="R848" s="24" t="s">
        <v>0</v>
      </c>
    </row>
    <row r="849" spans="14:18" ht="18.75" x14ac:dyDescent="0.25">
      <c r="N849" s="24" t="s">
        <v>0</v>
      </c>
      <c r="P849" s="24" t="s">
        <v>0</v>
      </c>
      <c r="R849" s="24" t="s">
        <v>0</v>
      </c>
    </row>
    <row r="850" spans="14:18" ht="18.75" x14ac:dyDescent="0.25">
      <c r="N850" s="24" t="s">
        <v>0</v>
      </c>
      <c r="P850" s="24" t="s">
        <v>0</v>
      </c>
      <c r="R850" s="24" t="s">
        <v>0</v>
      </c>
    </row>
    <row r="851" spans="14:18" ht="18.75" x14ac:dyDescent="0.25">
      <c r="N851" s="24" t="s">
        <v>0</v>
      </c>
      <c r="P851" s="24" t="s">
        <v>0</v>
      </c>
      <c r="R851" s="24" t="s">
        <v>0</v>
      </c>
    </row>
    <row r="852" spans="14:18" ht="18.75" x14ac:dyDescent="0.25">
      <c r="N852" s="24" t="s">
        <v>0</v>
      </c>
      <c r="P852" s="24" t="s">
        <v>0</v>
      </c>
      <c r="R852" s="24" t="s">
        <v>0</v>
      </c>
    </row>
    <row r="853" spans="14:18" ht="18.75" x14ac:dyDescent="0.25">
      <c r="N853" s="24" t="s">
        <v>0</v>
      </c>
      <c r="P853" s="24" t="s">
        <v>0</v>
      </c>
      <c r="R853" s="24" t="s">
        <v>0</v>
      </c>
    </row>
    <row r="854" spans="14:18" ht="18.75" x14ac:dyDescent="0.25">
      <c r="N854" s="24" t="s">
        <v>0</v>
      </c>
      <c r="P854" s="24" t="s">
        <v>0</v>
      </c>
      <c r="R854" s="24" t="s">
        <v>0</v>
      </c>
    </row>
    <row r="855" spans="14:18" ht="18.75" x14ac:dyDescent="0.25">
      <c r="N855" s="24" t="s">
        <v>0</v>
      </c>
      <c r="P855" s="24" t="s">
        <v>0</v>
      </c>
      <c r="R855" s="24" t="s">
        <v>0</v>
      </c>
    </row>
    <row r="856" spans="14:18" ht="18.75" x14ac:dyDescent="0.25">
      <c r="N856" s="24" t="s">
        <v>0</v>
      </c>
      <c r="P856" s="24" t="s">
        <v>0</v>
      </c>
      <c r="R856" s="24" t="s">
        <v>0</v>
      </c>
    </row>
    <row r="857" spans="14:18" ht="18.75" x14ac:dyDescent="0.25">
      <c r="N857" s="24" t="s">
        <v>0</v>
      </c>
      <c r="P857" s="24" t="s">
        <v>0</v>
      </c>
      <c r="R857" s="24" t="s">
        <v>0</v>
      </c>
    </row>
    <row r="858" spans="14:18" ht="18.75" x14ac:dyDescent="0.25">
      <c r="N858" s="24" t="s">
        <v>0</v>
      </c>
      <c r="P858" s="24" t="s">
        <v>0</v>
      </c>
      <c r="R858" s="24" t="s">
        <v>0</v>
      </c>
    </row>
    <row r="859" spans="14:18" ht="18.75" x14ac:dyDescent="0.25">
      <c r="N859" s="24" t="s">
        <v>0</v>
      </c>
      <c r="P859" s="24" t="s">
        <v>0</v>
      </c>
      <c r="R859" s="24" t="s">
        <v>0</v>
      </c>
    </row>
    <row r="860" spans="14:18" ht="18.75" x14ac:dyDescent="0.25">
      <c r="N860" s="24" t="s">
        <v>0</v>
      </c>
      <c r="P860" s="24" t="s">
        <v>0</v>
      </c>
      <c r="R860" s="24" t="s">
        <v>0</v>
      </c>
    </row>
    <row r="861" spans="14:18" ht="18.75" x14ac:dyDescent="0.25">
      <c r="N861" s="24" t="s">
        <v>0</v>
      </c>
      <c r="P861" s="24" t="s">
        <v>0</v>
      </c>
      <c r="R861" s="24" t="s">
        <v>0</v>
      </c>
    </row>
    <row r="862" spans="14:18" ht="18.75" x14ac:dyDescent="0.25">
      <c r="N862" s="24" t="s">
        <v>0</v>
      </c>
      <c r="P862" s="24" t="s">
        <v>0</v>
      </c>
      <c r="R862" s="24" t="s">
        <v>0</v>
      </c>
    </row>
    <row r="863" spans="14:18" ht="18.75" x14ac:dyDescent="0.25">
      <c r="N863" s="24" t="s">
        <v>0</v>
      </c>
      <c r="P863" s="24" t="s">
        <v>0</v>
      </c>
      <c r="R863" s="24" t="s">
        <v>0</v>
      </c>
    </row>
    <row r="864" spans="14:18" ht="18.75" x14ac:dyDescent="0.25">
      <c r="N864" s="24" t="s">
        <v>0</v>
      </c>
      <c r="P864" s="24" t="s">
        <v>0</v>
      </c>
      <c r="R864" s="24" t="s">
        <v>0</v>
      </c>
    </row>
    <row r="865" spans="14:18" ht="18.75" x14ac:dyDescent="0.25">
      <c r="N865" s="24" t="s">
        <v>0</v>
      </c>
      <c r="P865" s="24" t="s">
        <v>0</v>
      </c>
      <c r="R865" s="24" t="s">
        <v>0</v>
      </c>
    </row>
    <row r="866" spans="14:18" ht="18.75" x14ac:dyDescent="0.25">
      <c r="N866" s="24" t="s">
        <v>0</v>
      </c>
      <c r="P866" s="24" t="s">
        <v>0</v>
      </c>
      <c r="R866" s="24" t="s">
        <v>0</v>
      </c>
    </row>
    <row r="867" spans="14:18" ht="18.75" x14ac:dyDescent="0.25">
      <c r="N867" s="24" t="s">
        <v>0</v>
      </c>
      <c r="P867" s="24" t="s">
        <v>0</v>
      </c>
      <c r="R867" s="24" t="s">
        <v>0</v>
      </c>
    </row>
    <row r="868" spans="14:18" ht="18.75" x14ac:dyDescent="0.25">
      <c r="N868" s="24" t="s">
        <v>0</v>
      </c>
      <c r="P868" s="24" t="s">
        <v>0</v>
      </c>
      <c r="R868" s="24" t="s">
        <v>0</v>
      </c>
    </row>
    <row r="869" spans="14:18" ht="18.75" x14ac:dyDescent="0.25">
      <c r="N869" s="24" t="s">
        <v>0</v>
      </c>
      <c r="P869" s="24" t="s">
        <v>0</v>
      </c>
      <c r="R869" s="24" t="s">
        <v>0</v>
      </c>
    </row>
    <row r="870" spans="14:18" ht="18.75" x14ac:dyDescent="0.25">
      <c r="N870" s="24" t="s">
        <v>0</v>
      </c>
      <c r="P870" s="24" t="s">
        <v>0</v>
      </c>
      <c r="R870" s="24" t="s">
        <v>0</v>
      </c>
    </row>
    <row r="871" spans="14:18" ht="18.75" x14ac:dyDescent="0.25">
      <c r="N871" s="24" t="s">
        <v>0</v>
      </c>
      <c r="P871" s="24" t="s">
        <v>0</v>
      </c>
      <c r="R871" s="24" t="s">
        <v>0</v>
      </c>
    </row>
    <row r="872" spans="14:18" ht="18.75" x14ac:dyDescent="0.25">
      <c r="N872" s="24" t="s">
        <v>0</v>
      </c>
      <c r="P872" s="24" t="s">
        <v>0</v>
      </c>
      <c r="R872" s="24" t="s">
        <v>0</v>
      </c>
    </row>
    <row r="873" spans="14:18" ht="18.75" x14ac:dyDescent="0.25">
      <c r="N873" s="24" t="s">
        <v>0</v>
      </c>
      <c r="P873" s="24" t="s">
        <v>0</v>
      </c>
      <c r="R873" s="24" t="s">
        <v>0</v>
      </c>
    </row>
    <row r="874" spans="14:18" ht="18.75" x14ac:dyDescent="0.25">
      <c r="N874" s="24" t="s">
        <v>0</v>
      </c>
      <c r="P874" s="24" t="s">
        <v>0</v>
      </c>
      <c r="R874" s="24" t="s">
        <v>0</v>
      </c>
    </row>
    <row r="875" spans="14:18" ht="18.75" x14ac:dyDescent="0.25">
      <c r="N875" s="24" t="s">
        <v>0</v>
      </c>
      <c r="P875" s="24" t="s">
        <v>0</v>
      </c>
      <c r="R875" s="24" t="s">
        <v>0</v>
      </c>
    </row>
    <row r="876" spans="14:18" ht="18.75" x14ac:dyDescent="0.25">
      <c r="N876" s="24" t="s">
        <v>0</v>
      </c>
      <c r="P876" s="24" t="s">
        <v>0</v>
      </c>
      <c r="R876" s="24" t="s">
        <v>0</v>
      </c>
    </row>
    <row r="877" spans="14:18" ht="18.75" x14ac:dyDescent="0.25">
      <c r="N877" s="24" t="s">
        <v>0</v>
      </c>
      <c r="P877" s="24" t="s">
        <v>0</v>
      </c>
      <c r="R877" s="24" t="s">
        <v>0</v>
      </c>
    </row>
    <row r="878" spans="14:18" ht="18.75" x14ac:dyDescent="0.25">
      <c r="N878" s="24" t="s">
        <v>0</v>
      </c>
      <c r="P878" s="24" t="s">
        <v>0</v>
      </c>
      <c r="R878" s="24" t="s">
        <v>0</v>
      </c>
    </row>
    <row r="879" spans="14:18" ht="18.75" x14ac:dyDescent="0.25">
      <c r="N879" s="24" t="s">
        <v>0</v>
      </c>
      <c r="P879" s="24" t="s">
        <v>0</v>
      </c>
      <c r="R879" s="24" t="s">
        <v>0</v>
      </c>
    </row>
    <row r="880" spans="14:18" ht="18.75" x14ac:dyDescent="0.25">
      <c r="N880" s="24" t="s">
        <v>0</v>
      </c>
      <c r="P880" s="24" t="s">
        <v>0</v>
      </c>
      <c r="R880" s="24" t="s">
        <v>0</v>
      </c>
    </row>
    <row r="881" spans="14:18" ht="18.75" x14ac:dyDescent="0.25">
      <c r="N881" s="24" t="s">
        <v>0</v>
      </c>
      <c r="P881" s="24" t="s">
        <v>0</v>
      </c>
      <c r="R881" s="24" t="s">
        <v>0</v>
      </c>
    </row>
    <row r="882" spans="14:18" ht="18.75" x14ac:dyDescent="0.25">
      <c r="N882" s="24" t="s">
        <v>0</v>
      </c>
      <c r="P882" s="24" t="s">
        <v>0</v>
      </c>
      <c r="R882" s="24" t="s">
        <v>0</v>
      </c>
    </row>
    <row r="883" spans="14:18" ht="18.75" x14ac:dyDescent="0.25">
      <c r="N883" s="24" t="s">
        <v>0</v>
      </c>
      <c r="P883" s="24" t="s">
        <v>0</v>
      </c>
      <c r="R883" s="24" t="s">
        <v>0</v>
      </c>
    </row>
    <row r="884" spans="14:18" ht="18.75" x14ac:dyDescent="0.25">
      <c r="N884" s="24" t="s">
        <v>0</v>
      </c>
      <c r="P884" s="24" t="s">
        <v>0</v>
      </c>
      <c r="R884" s="24" t="s">
        <v>0</v>
      </c>
    </row>
    <row r="885" spans="14:18" ht="18.75" x14ac:dyDescent="0.25">
      <c r="N885" s="24" t="s">
        <v>0</v>
      </c>
      <c r="P885" s="24" t="s">
        <v>0</v>
      </c>
      <c r="R885" s="24" t="s">
        <v>0</v>
      </c>
    </row>
    <row r="886" spans="14:18" ht="18.75" x14ac:dyDescent="0.25">
      <c r="N886" s="24" t="s">
        <v>0</v>
      </c>
      <c r="P886" s="24" t="s">
        <v>0</v>
      </c>
      <c r="R886" s="24" t="s">
        <v>0</v>
      </c>
    </row>
    <row r="887" spans="14:18" ht="18.75" x14ac:dyDescent="0.25">
      <c r="N887" s="24" t="s">
        <v>0</v>
      </c>
      <c r="P887" s="24" t="s">
        <v>0</v>
      </c>
      <c r="R887" s="24" t="s">
        <v>0</v>
      </c>
    </row>
    <row r="888" spans="14:18" ht="18.75" x14ac:dyDescent="0.25">
      <c r="N888" s="24" t="s">
        <v>0</v>
      </c>
      <c r="P888" s="24" t="s">
        <v>0</v>
      </c>
      <c r="R888" s="24" t="s">
        <v>0</v>
      </c>
    </row>
    <row r="889" spans="14:18" ht="18.75" x14ac:dyDescent="0.25">
      <c r="N889" s="24" t="s">
        <v>0</v>
      </c>
      <c r="P889" s="24" t="s">
        <v>0</v>
      </c>
      <c r="R889" s="24" t="s">
        <v>0</v>
      </c>
    </row>
    <row r="890" spans="14:18" ht="18.75" x14ac:dyDescent="0.25">
      <c r="N890" s="24" t="s">
        <v>0</v>
      </c>
      <c r="P890" s="24" t="s">
        <v>0</v>
      </c>
      <c r="R890" s="24" t="s">
        <v>0</v>
      </c>
    </row>
    <row r="891" spans="14:18" ht="18.75" x14ac:dyDescent="0.25">
      <c r="N891" s="24" t="s">
        <v>0</v>
      </c>
      <c r="P891" s="24" t="s">
        <v>0</v>
      </c>
      <c r="R891" s="24" t="s">
        <v>0</v>
      </c>
    </row>
    <row r="892" spans="14:18" ht="18.75" x14ac:dyDescent="0.25">
      <c r="N892" s="24" t="s">
        <v>0</v>
      </c>
      <c r="P892" s="24" t="s">
        <v>0</v>
      </c>
      <c r="R892" s="24" t="s">
        <v>0</v>
      </c>
    </row>
    <row r="893" spans="14:18" ht="18.75" x14ac:dyDescent="0.25">
      <c r="N893" s="24" t="s">
        <v>0</v>
      </c>
      <c r="P893" s="24" t="s">
        <v>0</v>
      </c>
      <c r="R893" s="24" t="s">
        <v>0</v>
      </c>
    </row>
    <row r="894" spans="14:18" ht="18.75" x14ac:dyDescent="0.25">
      <c r="N894" s="24" t="s">
        <v>0</v>
      </c>
      <c r="P894" s="24" t="s">
        <v>0</v>
      </c>
      <c r="R894" s="24" t="s">
        <v>0</v>
      </c>
    </row>
    <row r="895" spans="14:18" ht="18.75" x14ac:dyDescent="0.25">
      <c r="N895" s="24" t="s">
        <v>0</v>
      </c>
      <c r="P895" s="24" t="s">
        <v>0</v>
      </c>
      <c r="R895" s="24" t="s">
        <v>0</v>
      </c>
    </row>
    <row r="896" spans="14:18" ht="18.75" x14ac:dyDescent="0.25">
      <c r="N896" s="24" t="s">
        <v>0</v>
      </c>
      <c r="P896" s="24" t="s">
        <v>0</v>
      </c>
      <c r="R896" s="24" t="s">
        <v>0</v>
      </c>
    </row>
    <row r="897" spans="14:18" ht="18.75" x14ac:dyDescent="0.25">
      <c r="N897" s="24" t="s">
        <v>0</v>
      </c>
      <c r="P897" s="24" t="s">
        <v>0</v>
      </c>
      <c r="R897" s="24" t="s">
        <v>0</v>
      </c>
    </row>
    <row r="898" spans="14:18" ht="18.75" x14ac:dyDescent="0.25">
      <c r="N898" s="24" t="s">
        <v>0</v>
      </c>
      <c r="P898" s="24" t="s">
        <v>0</v>
      </c>
      <c r="R898" s="24" t="s">
        <v>0</v>
      </c>
    </row>
    <row r="899" spans="14:18" ht="18.75" x14ac:dyDescent="0.25">
      <c r="N899" s="24" t="s">
        <v>0</v>
      </c>
      <c r="P899" s="24" t="s">
        <v>0</v>
      </c>
      <c r="R899" s="24" t="s">
        <v>0</v>
      </c>
    </row>
    <row r="900" spans="14:18" ht="18.75" x14ac:dyDescent="0.25">
      <c r="N900" s="24" t="s">
        <v>0</v>
      </c>
      <c r="P900" s="24" t="s">
        <v>0</v>
      </c>
      <c r="R900" s="24" t="s">
        <v>0</v>
      </c>
    </row>
    <row r="901" spans="14:18" ht="18.75" x14ac:dyDescent="0.25">
      <c r="N901" s="24" t="s">
        <v>0</v>
      </c>
      <c r="P901" s="24" t="s">
        <v>0</v>
      </c>
      <c r="R901" s="24" t="s">
        <v>0</v>
      </c>
    </row>
    <row r="902" spans="14:18" ht="18.75" x14ac:dyDescent="0.25">
      <c r="N902" s="24" t="s">
        <v>0</v>
      </c>
      <c r="P902" s="24" t="s">
        <v>0</v>
      </c>
      <c r="R902" s="24" t="s">
        <v>0</v>
      </c>
    </row>
    <row r="903" spans="14:18" ht="18.75" x14ac:dyDescent="0.25">
      <c r="N903" s="24" t="s">
        <v>0</v>
      </c>
      <c r="P903" s="24" t="s">
        <v>0</v>
      </c>
      <c r="R903" s="24" t="s">
        <v>0</v>
      </c>
    </row>
    <row r="904" spans="14:18" ht="18.75" x14ac:dyDescent="0.25">
      <c r="N904" s="24" t="s">
        <v>0</v>
      </c>
      <c r="P904" s="24" t="s">
        <v>0</v>
      </c>
      <c r="R904" s="24" t="s">
        <v>0</v>
      </c>
    </row>
    <row r="905" spans="14:18" ht="18.75" x14ac:dyDescent="0.25">
      <c r="N905" s="24" t="s">
        <v>0</v>
      </c>
      <c r="P905" s="24" t="s">
        <v>0</v>
      </c>
      <c r="R905" s="24" t="s">
        <v>0</v>
      </c>
    </row>
    <row r="906" spans="14:18" ht="18.75" x14ac:dyDescent="0.25">
      <c r="N906" s="24" t="s">
        <v>0</v>
      </c>
      <c r="P906" s="24" t="s">
        <v>0</v>
      </c>
      <c r="R906" s="24" t="s">
        <v>0</v>
      </c>
    </row>
    <row r="907" spans="14:18" ht="18.75" x14ac:dyDescent="0.25">
      <c r="N907" s="24" t="s">
        <v>0</v>
      </c>
      <c r="P907" s="24" t="s">
        <v>0</v>
      </c>
      <c r="R907" s="24" t="s">
        <v>0</v>
      </c>
    </row>
    <row r="908" spans="14:18" ht="18.75" x14ac:dyDescent="0.25">
      <c r="N908" s="24" t="s">
        <v>0</v>
      </c>
      <c r="P908" s="24" t="s">
        <v>0</v>
      </c>
      <c r="R908" s="24" t="s">
        <v>0</v>
      </c>
    </row>
    <row r="909" spans="14:18" ht="18.75" x14ac:dyDescent="0.25">
      <c r="N909" s="24" t="s">
        <v>0</v>
      </c>
      <c r="P909" s="24" t="s">
        <v>0</v>
      </c>
      <c r="R909" s="24" t="s">
        <v>0</v>
      </c>
    </row>
    <row r="910" spans="14:18" ht="18.75" x14ac:dyDescent="0.25">
      <c r="N910" s="24" t="s">
        <v>0</v>
      </c>
      <c r="P910" s="24" t="s">
        <v>0</v>
      </c>
      <c r="R910" s="24" t="s">
        <v>0</v>
      </c>
    </row>
    <row r="911" spans="14:18" ht="18.75" x14ac:dyDescent="0.25">
      <c r="N911" s="24" t="s">
        <v>0</v>
      </c>
      <c r="P911" s="24" t="s">
        <v>0</v>
      </c>
      <c r="R911" s="24" t="s">
        <v>0</v>
      </c>
    </row>
    <row r="912" spans="14:18" ht="18.75" x14ac:dyDescent="0.25">
      <c r="N912" s="24" t="s">
        <v>0</v>
      </c>
      <c r="P912" s="24" t="s">
        <v>0</v>
      </c>
      <c r="R912" s="24" t="s">
        <v>0</v>
      </c>
    </row>
    <row r="913" spans="14:18" ht="18.75" x14ac:dyDescent="0.25">
      <c r="N913" s="24" t="s">
        <v>0</v>
      </c>
      <c r="P913" s="24" t="s">
        <v>0</v>
      </c>
      <c r="R913" s="24" t="s">
        <v>0</v>
      </c>
    </row>
    <row r="914" spans="14:18" ht="18.75" x14ac:dyDescent="0.25">
      <c r="N914" s="24" t="s">
        <v>0</v>
      </c>
      <c r="P914" s="24" t="s">
        <v>0</v>
      </c>
      <c r="R914" s="24" t="s">
        <v>0</v>
      </c>
    </row>
    <row r="915" spans="14:18" ht="18.75" x14ac:dyDescent="0.25">
      <c r="N915" s="24" t="s">
        <v>0</v>
      </c>
      <c r="P915" s="24" t="s">
        <v>0</v>
      </c>
      <c r="R915" s="24" t="s">
        <v>0</v>
      </c>
    </row>
    <row r="916" spans="14:18" ht="18.75" x14ac:dyDescent="0.25">
      <c r="N916" s="24" t="s">
        <v>0</v>
      </c>
      <c r="P916" s="24" t="s">
        <v>0</v>
      </c>
      <c r="R916" s="24" t="s">
        <v>0</v>
      </c>
    </row>
    <row r="917" spans="14:18" ht="18.75" x14ac:dyDescent="0.25">
      <c r="N917" s="24" t="s">
        <v>0</v>
      </c>
      <c r="P917" s="24" t="s">
        <v>0</v>
      </c>
      <c r="R917" s="24" t="s">
        <v>0</v>
      </c>
    </row>
    <row r="918" spans="14:18" ht="18.75" x14ac:dyDescent="0.25">
      <c r="N918" s="24" t="s">
        <v>0</v>
      </c>
      <c r="P918" s="24" t="s">
        <v>0</v>
      </c>
      <c r="R918" s="24" t="s">
        <v>0</v>
      </c>
    </row>
    <row r="919" spans="14:18" ht="18.75" x14ac:dyDescent="0.25">
      <c r="N919" s="24" t="s">
        <v>0</v>
      </c>
      <c r="P919" s="24" t="s">
        <v>0</v>
      </c>
      <c r="R919" s="24" t="s">
        <v>0</v>
      </c>
    </row>
    <row r="920" spans="14:18" ht="18.75" x14ac:dyDescent="0.25">
      <c r="N920" s="24" t="s">
        <v>0</v>
      </c>
      <c r="P920" s="24" t="s">
        <v>0</v>
      </c>
      <c r="R920" s="24" t="s">
        <v>0</v>
      </c>
    </row>
    <row r="921" spans="14:18" ht="18.75" x14ac:dyDescent="0.25">
      <c r="N921" s="24" t="s">
        <v>0</v>
      </c>
      <c r="P921" s="24" t="s">
        <v>0</v>
      </c>
      <c r="R921" s="24" t="s">
        <v>0</v>
      </c>
    </row>
    <row r="922" spans="14:18" ht="18.75" x14ac:dyDescent="0.25">
      <c r="N922" s="24" t="s">
        <v>0</v>
      </c>
      <c r="P922" s="24" t="s">
        <v>0</v>
      </c>
      <c r="R922" s="24" t="s">
        <v>0</v>
      </c>
    </row>
    <row r="923" spans="14:18" ht="18.75" x14ac:dyDescent="0.25">
      <c r="N923" s="24" t="s">
        <v>0</v>
      </c>
      <c r="P923" s="24" t="s">
        <v>0</v>
      </c>
      <c r="R923" s="24" t="s">
        <v>0</v>
      </c>
    </row>
    <row r="924" spans="14:18" ht="18.75" x14ac:dyDescent="0.25">
      <c r="N924" s="24" t="s">
        <v>0</v>
      </c>
      <c r="P924" s="24" t="s">
        <v>0</v>
      </c>
      <c r="R924" s="24" t="s">
        <v>0</v>
      </c>
    </row>
    <row r="925" spans="14:18" ht="18.75" x14ac:dyDescent="0.25">
      <c r="N925" s="24" t="s">
        <v>0</v>
      </c>
      <c r="P925" s="24" t="s">
        <v>0</v>
      </c>
      <c r="R925" s="24" t="s">
        <v>0</v>
      </c>
    </row>
    <row r="926" spans="14:18" ht="18.75" x14ac:dyDescent="0.25">
      <c r="N926" s="24" t="s">
        <v>0</v>
      </c>
      <c r="P926" s="24" t="s">
        <v>0</v>
      </c>
      <c r="R926" s="24" t="s">
        <v>0</v>
      </c>
    </row>
    <row r="927" spans="14:18" ht="18.75" x14ac:dyDescent="0.25">
      <c r="N927" s="24" t="s">
        <v>0</v>
      </c>
      <c r="P927" s="24" t="s">
        <v>0</v>
      </c>
      <c r="R927" s="24" t="s">
        <v>0</v>
      </c>
    </row>
    <row r="928" spans="14:18" ht="18.75" x14ac:dyDescent="0.25">
      <c r="N928" s="24" t="s">
        <v>0</v>
      </c>
      <c r="P928" s="24" t="s">
        <v>0</v>
      </c>
      <c r="R928" s="24" t="s">
        <v>0</v>
      </c>
    </row>
    <row r="929" spans="14:18" ht="18.75" x14ac:dyDescent="0.25">
      <c r="N929" s="24" t="s">
        <v>0</v>
      </c>
      <c r="P929" s="24" t="s">
        <v>0</v>
      </c>
      <c r="R929" s="24" t="s">
        <v>0</v>
      </c>
    </row>
    <row r="930" spans="14:18" ht="18.75" x14ac:dyDescent="0.25">
      <c r="N930" s="24" t="s">
        <v>0</v>
      </c>
      <c r="P930" s="24" t="s">
        <v>0</v>
      </c>
      <c r="R930" s="24" t="s">
        <v>0</v>
      </c>
    </row>
    <row r="931" spans="14:18" ht="18.75" x14ac:dyDescent="0.25">
      <c r="N931" s="24" t="s">
        <v>0</v>
      </c>
      <c r="P931" s="24" t="s">
        <v>0</v>
      </c>
      <c r="R931" s="24" t="s">
        <v>0</v>
      </c>
    </row>
    <row r="932" spans="14:18" ht="18.75" x14ac:dyDescent="0.25">
      <c r="N932" s="24" t="s">
        <v>0</v>
      </c>
      <c r="P932" s="24" t="s">
        <v>0</v>
      </c>
      <c r="R932" s="24" t="s">
        <v>0</v>
      </c>
    </row>
    <row r="933" spans="14:18" ht="18.75" x14ac:dyDescent="0.25">
      <c r="N933" s="24" t="s">
        <v>0</v>
      </c>
      <c r="P933" s="24" t="s">
        <v>0</v>
      </c>
      <c r="R933" s="24" t="s">
        <v>0</v>
      </c>
    </row>
    <row r="934" spans="14:18" ht="18.75" x14ac:dyDescent="0.25">
      <c r="N934" s="24" t="s">
        <v>0</v>
      </c>
      <c r="P934" s="24" t="s">
        <v>0</v>
      </c>
      <c r="R934" s="24" t="s">
        <v>0</v>
      </c>
    </row>
    <row r="935" spans="14:18" ht="18.75" x14ac:dyDescent="0.25">
      <c r="N935" s="24" t="s">
        <v>0</v>
      </c>
      <c r="P935" s="24" t="s">
        <v>0</v>
      </c>
      <c r="R935" s="24" t="s">
        <v>0</v>
      </c>
    </row>
    <row r="936" spans="14:18" ht="18.75" x14ac:dyDescent="0.25">
      <c r="N936" s="24" t="s">
        <v>0</v>
      </c>
      <c r="P936" s="24" t="s">
        <v>0</v>
      </c>
      <c r="R936" s="24" t="s">
        <v>0</v>
      </c>
    </row>
    <row r="937" spans="14:18" ht="18.75" x14ac:dyDescent="0.25">
      <c r="N937" s="24" t="s">
        <v>0</v>
      </c>
      <c r="P937" s="24" t="s">
        <v>0</v>
      </c>
      <c r="R937" s="24" t="s">
        <v>0</v>
      </c>
    </row>
    <row r="938" spans="14:18" ht="18.75" x14ac:dyDescent="0.25">
      <c r="N938" s="24" t="s">
        <v>0</v>
      </c>
      <c r="P938" s="24" t="s">
        <v>0</v>
      </c>
      <c r="R938" s="24" t="s">
        <v>0</v>
      </c>
    </row>
    <row r="939" spans="14:18" ht="18.75" x14ac:dyDescent="0.25">
      <c r="N939" s="24" t="s">
        <v>0</v>
      </c>
      <c r="P939" s="24" t="s">
        <v>0</v>
      </c>
      <c r="R939" s="24" t="s">
        <v>0</v>
      </c>
    </row>
    <row r="940" spans="14:18" ht="18.75" x14ac:dyDescent="0.25">
      <c r="N940" s="24" t="s">
        <v>0</v>
      </c>
      <c r="P940" s="24" t="s">
        <v>0</v>
      </c>
      <c r="R940" s="24" t="s">
        <v>0</v>
      </c>
    </row>
    <row r="941" spans="14:18" ht="18.75" x14ac:dyDescent="0.25">
      <c r="N941" s="24" t="s">
        <v>0</v>
      </c>
      <c r="P941" s="24" t="s">
        <v>0</v>
      </c>
      <c r="R941" s="24" t="s">
        <v>0</v>
      </c>
    </row>
    <row r="942" spans="14:18" ht="18.75" x14ac:dyDescent="0.25">
      <c r="N942" s="24" t="s">
        <v>0</v>
      </c>
      <c r="P942" s="24" t="s">
        <v>0</v>
      </c>
      <c r="R942" s="24" t="s">
        <v>0</v>
      </c>
    </row>
    <row r="943" spans="14:18" ht="18.75" x14ac:dyDescent="0.25">
      <c r="N943" s="24" t="s">
        <v>0</v>
      </c>
      <c r="P943" s="24" t="s">
        <v>0</v>
      </c>
      <c r="R943" s="24" t="s">
        <v>0</v>
      </c>
    </row>
    <row r="944" spans="14:18" ht="18.75" x14ac:dyDescent="0.25">
      <c r="N944" s="24" t="s">
        <v>0</v>
      </c>
      <c r="P944" s="24" t="s">
        <v>0</v>
      </c>
      <c r="R944" s="24" t="s">
        <v>0</v>
      </c>
    </row>
    <row r="945" spans="14:18" ht="18.75" x14ac:dyDescent="0.25">
      <c r="N945" s="24" t="s">
        <v>0</v>
      </c>
      <c r="P945" s="24" t="s">
        <v>0</v>
      </c>
      <c r="R945" s="24" t="s">
        <v>0</v>
      </c>
    </row>
    <row r="946" spans="14:18" ht="18.75" x14ac:dyDescent="0.25">
      <c r="N946" s="24" t="s">
        <v>0</v>
      </c>
      <c r="P946" s="24" t="s">
        <v>0</v>
      </c>
      <c r="R946" s="24" t="s">
        <v>0</v>
      </c>
    </row>
    <row r="947" spans="14:18" ht="18.75" x14ac:dyDescent="0.25">
      <c r="N947" s="24" t="s">
        <v>0</v>
      </c>
      <c r="P947" s="24" t="s">
        <v>0</v>
      </c>
      <c r="R947" s="24" t="s">
        <v>0</v>
      </c>
    </row>
    <row r="948" spans="14:18" ht="18.75" x14ac:dyDescent="0.25">
      <c r="N948" s="24" t="s">
        <v>0</v>
      </c>
      <c r="P948" s="24" t="s">
        <v>0</v>
      </c>
      <c r="R948" s="24" t="s">
        <v>0</v>
      </c>
    </row>
    <row r="949" spans="14:18" ht="18.75" x14ac:dyDescent="0.25">
      <c r="N949" s="24" t="s">
        <v>0</v>
      </c>
      <c r="P949" s="24" t="s">
        <v>0</v>
      </c>
      <c r="R949" s="24" t="s">
        <v>0</v>
      </c>
    </row>
    <row r="950" spans="14:18" ht="18.75" x14ac:dyDescent="0.25">
      <c r="N950" s="24" t="s">
        <v>0</v>
      </c>
      <c r="P950" s="24" t="s">
        <v>0</v>
      </c>
      <c r="R950" s="24" t="s">
        <v>0</v>
      </c>
    </row>
    <row r="951" spans="14:18" ht="18.75" x14ac:dyDescent="0.25">
      <c r="N951" s="24" t="s">
        <v>0</v>
      </c>
      <c r="P951" s="24" t="s">
        <v>0</v>
      </c>
      <c r="R951" s="24" t="s">
        <v>0</v>
      </c>
    </row>
    <row r="952" spans="14:18" ht="18.75" x14ac:dyDescent="0.25">
      <c r="N952" s="24" t="s">
        <v>0</v>
      </c>
      <c r="P952" s="24" t="s">
        <v>0</v>
      </c>
      <c r="R952" s="24" t="s">
        <v>0</v>
      </c>
    </row>
    <row r="953" spans="14:18" ht="18.75" x14ac:dyDescent="0.25">
      <c r="N953" s="24" t="s">
        <v>0</v>
      </c>
      <c r="P953" s="24" t="s">
        <v>0</v>
      </c>
      <c r="R953" s="24" t="s">
        <v>0</v>
      </c>
    </row>
    <row r="954" spans="14:18" ht="18.75" x14ac:dyDescent="0.25">
      <c r="N954" s="24" t="s">
        <v>0</v>
      </c>
      <c r="P954" s="24" t="s">
        <v>0</v>
      </c>
      <c r="R954" s="24" t="s">
        <v>0</v>
      </c>
    </row>
    <row r="955" spans="14:18" ht="18.75" x14ac:dyDescent="0.25">
      <c r="N955" s="24" t="s">
        <v>0</v>
      </c>
      <c r="P955" s="24" t="s">
        <v>0</v>
      </c>
      <c r="R955" s="24" t="s">
        <v>0</v>
      </c>
    </row>
    <row r="956" spans="14:18" ht="18.75" x14ac:dyDescent="0.25">
      <c r="N956" s="24" t="s">
        <v>0</v>
      </c>
      <c r="P956" s="24" t="s">
        <v>0</v>
      </c>
      <c r="R956" s="24" t="s">
        <v>0</v>
      </c>
    </row>
    <row r="957" spans="14:18" ht="18.75" x14ac:dyDescent="0.25">
      <c r="N957" s="24" t="s">
        <v>0</v>
      </c>
      <c r="P957" s="24" t="s">
        <v>0</v>
      </c>
      <c r="R957" s="24" t="s">
        <v>0</v>
      </c>
    </row>
    <row r="958" spans="14:18" ht="18.75" x14ac:dyDescent="0.25">
      <c r="N958" s="24" t="s">
        <v>0</v>
      </c>
      <c r="P958" s="24" t="s">
        <v>0</v>
      </c>
      <c r="R958" s="24" t="s">
        <v>0</v>
      </c>
    </row>
    <row r="959" spans="14:18" ht="18.75" x14ac:dyDescent="0.25">
      <c r="N959" s="24" t="s">
        <v>0</v>
      </c>
      <c r="P959" s="24" t="s">
        <v>0</v>
      </c>
      <c r="R959" s="24" t="s">
        <v>0</v>
      </c>
    </row>
    <row r="960" spans="14:18" ht="18.75" x14ac:dyDescent="0.25">
      <c r="N960" s="24" t="s">
        <v>0</v>
      </c>
      <c r="P960" s="24" t="s">
        <v>0</v>
      </c>
      <c r="R960" s="24" t="s">
        <v>0</v>
      </c>
    </row>
    <row r="961" spans="14:18" ht="18.75" x14ac:dyDescent="0.25">
      <c r="N961" s="24" t="s">
        <v>0</v>
      </c>
      <c r="P961" s="24" t="s">
        <v>0</v>
      </c>
      <c r="R961" s="24" t="s">
        <v>0</v>
      </c>
    </row>
    <row r="962" spans="14:18" ht="18.75" x14ac:dyDescent="0.25">
      <c r="N962" s="24" t="s">
        <v>0</v>
      </c>
      <c r="P962" s="24" t="s">
        <v>0</v>
      </c>
      <c r="R962" s="24" t="s">
        <v>0</v>
      </c>
    </row>
    <row r="963" spans="14:18" ht="18.75" x14ac:dyDescent="0.25">
      <c r="N963" s="24" t="s">
        <v>0</v>
      </c>
      <c r="P963" s="24" t="s">
        <v>0</v>
      </c>
      <c r="R963" s="24" t="s">
        <v>0</v>
      </c>
    </row>
    <row r="964" spans="14:18" ht="18.75" x14ac:dyDescent="0.25">
      <c r="N964" s="24" t="s">
        <v>0</v>
      </c>
      <c r="P964" s="24" t="s">
        <v>0</v>
      </c>
      <c r="R964" s="24" t="s">
        <v>0</v>
      </c>
    </row>
    <row r="965" spans="14:18" ht="18.75" x14ac:dyDescent="0.25">
      <c r="N965" s="24" t="s">
        <v>0</v>
      </c>
      <c r="P965" s="24" t="s">
        <v>0</v>
      </c>
      <c r="R965" s="24" t="s">
        <v>0</v>
      </c>
    </row>
    <row r="966" spans="14:18" ht="18.75" x14ac:dyDescent="0.25">
      <c r="N966" s="24" t="s">
        <v>0</v>
      </c>
      <c r="P966" s="24" t="s">
        <v>0</v>
      </c>
      <c r="R966" s="24" t="s">
        <v>0</v>
      </c>
    </row>
    <row r="967" spans="14:18" ht="18.75" x14ac:dyDescent="0.25">
      <c r="N967" s="24" t="s">
        <v>0</v>
      </c>
      <c r="P967" s="24" t="s">
        <v>0</v>
      </c>
      <c r="R967" s="24" t="s">
        <v>0</v>
      </c>
    </row>
    <row r="968" spans="14:18" ht="18.75" x14ac:dyDescent="0.25">
      <c r="N968" s="24" t="s">
        <v>0</v>
      </c>
      <c r="P968" s="24" t="s">
        <v>0</v>
      </c>
      <c r="R968" s="24" t="s">
        <v>0</v>
      </c>
    </row>
    <row r="969" spans="14:18" ht="18.75" x14ac:dyDescent="0.25">
      <c r="N969" s="24" t="s">
        <v>0</v>
      </c>
      <c r="P969" s="24" t="s">
        <v>0</v>
      </c>
      <c r="R969" s="24" t="s">
        <v>0</v>
      </c>
    </row>
    <row r="970" spans="14:18" ht="18.75" x14ac:dyDescent="0.25">
      <c r="N970" s="24" t="s">
        <v>0</v>
      </c>
      <c r="P970" s="24" t="s">
        <v>0</v>
      </c>
      <c r="R970" s="24" t="s">
        <v>0</v>
      </c>
    </row>
    <row r="971" spans="14:18" ht="18.75" x14ac:dyDescent="0.25">
      <c r="N971" s="24" t="s">
        <v>0</v>
      </c>
      <c r="P971" s="24" t="s">
        <v>0</v>
      </c>
      <c r="R971" s="24" t="s">
        <v>0</v>
      </c>
    </row>
    <row r="972" spans="14:18" ht="18.75" x14ac:dyDescent="0.25">
      <c r="N972" s="24" t="s">
        <v>0</v>
      </c>
      <c r="P972" s="24" t="s">
        <v>0</v>
      </c>
      <c r="R972" s="24" t="s">
        <v>0</v>
      </c>
    </row>
    <row r="973" spans="14:18" ht="18.75" x14ac:dyDescent="0.25">
      <c r="N973" s="24" t="s">
        <v>0</v>
      </c>
      <c r="P973" s="24" t="s">
        <v>0</v>
      </c>
      <c r="R973" s="24" t="s">
        <v>0</v>
      </c>
    </row>
    <row r="974" spans="14:18" ht="18.75" x14ac:dyDescent="0.25">
      <c r="N974" s="24" t="s">
        <v>0</v>
      </c>
      <c r="P974" s="24" t="s">
        <v>0</v>
      </c>
      <c r="R974" s="24" t="s">
        <v>0</v>
      </c>
    </row>
    <row r="975" spans="14:18" ht="18.75" x14ac:dyDescent="0.25">
      <c r="N975" s="24" t="s">
        <v>0</v>
      </c>
      <c r="P975" s="24" t="s">
        <v>0</v>
      </c>
      <c r="R975" s="24" t="s">
        <v>0</v>
      </c>
    </row>
    <row r="976" spans="14:18" ht="18.75" x14ac:dyDescent="0.25">
      <c r="N976" s="24" t="s">
        <v>0</v>
      </c>
      <c r="P976" s="24" t="s">
        <v>0</v>
      </c>
      <c r="R976" s="24" t="s">
        <v>0</v>
      </c>
    </row>
    <row r="977" spans="14:18" ht="18.75" x14ac:dyDescent="0.25">
      <c r="N977" s="24" t="s">
        <v>0</v>
      </c>
      <c r="P977" s="24" t="s">
        <v>0</v>
      </c>
      <c r="R977" s="24" t="s">
        <v>0</v>
      </c>
    </row>
    <row r="978" spans="14:18" ht="18.75" x14ac:dyDescent="0.25">
      <c r="N978" s="24" t="s">
        <v>0</v>
      </c>
      <c r="P978" s="24" t="s">
        <v>0</v>
      </c>
      <c r="R978" s="24" t="s">
        <v>0</v>
      </c>
    </row>
    <row r="979" spans="14:18" ht="18.75" x14ac:dyDescent="0.25">
      <c r="N979" s="24" t="s">
        <v>0</v>
      </c>
      <c r="P979" s="24" t="s">
        <v>0</v>
      </c>
      <c r="R979" s="24" t="s">
        <v>0</v>
      </c>
    </row>
    <row r="980" spans="14:18" ht="18.75" x14ac:dyDescent="0.25">
      <c r="N980" s="24" t="s">
        <v>0</v>
      </c>
      <c r="P980" s="24" t="s">
        <v>0</v>
      </c>
      <c r="R980" s="24" t="s">
        <v>0</v>
      </c>
    </row>
    <row r="981" spans="14:18" ht="18.75" x14ac:dyDescent="0.25">
      <c r="N981" s="24" t="s">
        <v>0</v>
      </c>
      <c r="P981" s="24" t="s">
        <v>0</v>
      </c>
      <c r="R981" s="24" t="s">
        <v>0</v>
      </c>
    </row>
    <row r="982" spans="14:18" ht="18.75" x14ac:dyDescent="0.25">
      <c r="N982" s="24" t="s">
        <v>0</v>
      </c>
      <c r="P982" s="24" t="s">
        <v>0</v>
      </c>
      <c r="R982" s="24" t="s">
        <v>0</v>
      </c>
    </row>
    <row r="983" spans="14:18" ht="18.75" x14ac:dyDescent="0.25">
      <c r="N983" s="24" t="s">
        <v>0</v>
      </c>
      <c r="P983" s="24" t="s">
        <v>0</v>
      </c>
      <c r="R983" s="24" t="s">
        <v>0</v>
      </c>
    </row>
    <row r="984" spans="14:18" ht="18.75" x14ac:dyDescent="0.25">
      <c r="N984" s="24" t="s">
        <v>0</v>
      </c>
      <c r="P984" s="24" t="s">
        <v>0</v>
      </c>
      <c r="R984" s="24" t="s">
        <v>0</v>
      </c>
    </row>
    <row r="985" spans="14:18" ht="18.75" x14ac:dyDescent="0.25">
      <c r="N985" s="24" t="s">
        <v>0</v>
      </c>
      <c r="P985" s="24" t="s">
        <v>0</v>
      </c>
      <c r="R985" s="24" t="s">
        <v>0</v>
      </c>
    </row>
    <row r="986" spans="14:18" ht="18.75" x14ac:dyDescent="0.25">
      <c r="N986" s="24" t="s">
        <v>0</v>
      </c>
      <c r="P986" s="24" t="s">
        <v>0</v>
      </c>
      <c r="R986" s="24" t="s">
        <v>0</v>
      </c>
    </row>
    <row r="987" spans="14:18" ht="18.75" x14ac:dyDescent="0.25">
      <c r="N987" s="24" t="s">
        <v>0</v>
      </c>
      <c r="P987" s="24" t="s">
        <v>0</v>
      </c>
      <c r="R987" s="24" t="s">
        <v>0</v>
      </c>
    </row>
    <row r="988" spans="14:18" ht="18.75" x14ac:dyDescent="0.25">
      <c r="N988" s="24" t="s">
        <v>0</v>
      </c>
      <c r="P988" s="24" t="s">
        <v>0</v>
      </c>
      <c r="R988" s="24" t="s">
        <v>0</v>
      </c>
    </row>
    <row r="989" spans="14:18" ht="18.75" x14ac:dyDescent="0.25">
      <c r="N989" s="24" t="s">
        <v>0</v>
      </c>
      <c r="P989" s="24" t="s">
        <v>0</v>
      </c>
      <c r="R989" s="24" t="s">
        <v>0</v>
      </c>
    </row>
    <row r="990" spans="14:18" ht="18.75" x14ac:dyDescent="0.25">
      <c r="N990" s="24" t="s">
        <v>0</v>
      </c>
      <c r="P990" s="24" t="s">
        <v>0</v>
      </c>
      <c r="R990" s="24" t="s">
        <v>0</v>
      </c>
    </row>
    <row r="991" spans="14:18" ht="18.75" x14ac:dyDescent="0.25">
      <c r="N991" s="24" t="s">
        <v>0</v>
      </c>
      <c r="P991" s="24" t="s">
        <v>0</v>
      </c>
      <c r="R991" s="24" t="s">
        <v>0</v>
      </c>
    </row>
    <row r="992" spans="14:18" ht="18.75" x14ac:dyDescent="0.25">
      <c r="N992" s="24" t="s">
        <v>0</v>
      </c>
      <c r="P992" s="24" t="s">
        <v>0</v>
      </c>
      <c r="R992" s="24" t="s">
        <v>0</v>
      </c>
    </row>
    <row r="993" spans="14:18" ht="18.75" x14ac:dyDescent="0.25">
      <c r="N993" s="24" t="s">
        <v>0</v>
      </c>
      <c r="P993" s="24" t="s">
        <v>0</v>
      </c>
      <c r="R993" s="24" t="s">
        <v>0</v>
      </c>
    </row>
    <row r="994" spans="14:18" ht="18.75" x14ac:dyDescent="0.25">
      <c r="N994" s="24" t="s">
        <v>0</v>
      </c>
      <c r="P994" s="24" t="s">
        <v>0</v>
      </c>
      <c r="R994" s="24" t="s">
        <v>0</v>
      </c>
    </row>
    <row r="995" spans="14:18" ht="18.75" x14ac:dyDescent="0.25">
      <c r="N995" s="24" t="s">
        <v>0</v>
      </c>
      <c r="P995" s="24" t="s">
        <v>0</v>
      </c>
      <c r="R995" s="24" t="s">
        <v>0</v>
      </c>
    </row>
    <row r="996" spans="14:18" ht="18.75" x14ac:dyDescent="0.25">
      <c r="N996" s="24" t="s">
        <v>0</v>
      </c>
      <c r="P996" s="24" t="s">
        <v>0</v>
      </c>
      <c r="R996" s="24" t="s">
        <v>0</v>
      </c>
    </row>
    <row r="997" spans="14:18" ht="18.75" x14ac:dyDescent="0.25">
      <c r="N997" s="24" t="s">
        <v>0</v>
      </c>
      <c r="P997" s="24" t="s">
        <v>0</v>
      </c>
      <c r="R997" s="24" t="s">
        <v>0</v>
      </c>
    </row>
    <row r="998" spans="14:18" ht="18.75" x14ac:dyDescent="0.25">
      <c r="N998" s="24" t="s">
        <v>0</v>
      </c>
      <c r="P998" s="24" t="s">
        <v>0</v>
      </c>
      <c r="R998" s="24" t="s">
        <v>0</v>
      </c>
    </row>
    <row r="999" spans="14:18" ht="18.75" x14ac:dyDescent="0.25">
      <c r="N999" s="24" t="s">
        <v>0</v>
      </c>
      <c r="P999" s="24" t="s">
        <v>0</v>
      </c>
      <c r="R999" s="24" t="s">
        <v>0</v>
      </c>
    </row>
    <row r="1000" spans="14:18" ht="18.75" x14ac:dyDescent="0.25">
      <c r="N1000" s="24" t="s">
        <v>0</v>
      </c>
      <c r="P1000" s="24" t="s">
        <v>0</v>
      </c>
      <c r="R1000" s="24" t="s">
        <v>0</v>
      </c>
    </row>
    <row r="1001" spans="14:18" ht="18.75" x14ac:dyDescent="0.25">
      <c r="N1001" s="24" t="s">
        <v>0</v>
      </c>
      <c r="P1001" s="24" t="s">
        <v>0</v>
      </c>
      <c r="R1001" s="24" t="s">
        <v>0</v>
      </c>
    </row>
  </sheetData>
  <mergeCells count="2">
    <mergeCell ref="A1:E1"/>
    <mergeCell ref="E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647-51EC-4553-A737-469C171E4E8C}">
  <sheetPr codeName="Sheet3">
    <tabColor rgb="FF00B0F0"/>
  </sheetPr>
  <dimension ref="A3:S21"/>
  <sheetViews>
    <sheetView topLeftCell="A4" workbookViewId="0">
      <selection activeCell="E3" sqref="E3"/>
    </sheetView>
  </sheetViews>
  <sheetFormatPr defaultRowHeight="15" x14ac:dyDescent="0.25"/>
  <cols>
    <col min="3" max="3" width="12.140625" bestFit="1" customWidth="1"/>
    <col min="5" max="5" width="15.7109375" bestFit="1" customWidth="1"/>
    <col min="6" max="6" width="9.42578125" bestFit="1" customWidth="1"/>
    <col min="9" max="9" width="12.140625" bestFit="1" customWidth="1"/>
    <col min="11" max="14" width="1.5703125" customWidth="1"/>
    <col min="15" max="15" width="10.85546875" bestFit="1" customWidth="1"/>
    <col min="16" max="16" width="10.28515625" customWidth="1"/>
    <col min="18" max="18" width="12.140625" bestFit="1" customWidth="1"/>
  </cols>
  <sheetData>
    <row r="3" spans="1:19" x14ac:dyDescent="0.25">
      <c r="E3" s="56" t="s">
        <v>132</v>
      </c>
      <c r="O3" s="56" t="s">
        <v>132</v>
      </c>
    </row>
    <row r="4" spans="1:19" x14ac:dyDescent="0.25">
      <c r="A4" s="67" t="s">
        <v>131</v>
      </c>
      <c r="E4" s="56" t="s">
        <v>99</v>
      </c>
      <c r="F4" s="57"/>
      <c r="G4" s="57"/>
      <c r="H4" s="57"/>
      <c r="I4" s="57"/>
      <c r="J4" s="57"/>
      <c r="O4" s="56" t="s">
        <v>100</v>
      </c>
      <c r="P4" s="57"/>
      <c r="Q4" s="57"/>
      <c r="R4" s="57"/>
      <c r="S4" s="57"/>
    </row>
    <row r="5" spans="1:19" ht="4.5" customHeight="1" x14ac:dyDescent="0.25"/>
    <row r="6" spans="1:19" x14ac:dyDescent="0.25">
      <c r="A6" s="68" t="s">
        <v>30</v>
      </c>
      <c r="B6" s="68" t="s">
        <v>28</v>
      </c>
      <c r="C6" s="68" t="s">
        <v>29</v>
      </c>
      <c r="E6" s="42" t="s">
        <v>30</v>
      </c>
      <c r="F6" s="43" t="s">
        <v>25</v>
      </c>
      <c r="G6" s="42" t="s">
        <v>8</v>
      </c>
      <c r="H6" s="42" t="s">
        <v>28</v>
      </c>
      <c r="I6" s="42" t="s">
        <v>29</v>
      </c>
      <c r="J6" s="42" t="s">
        <v>31</v>
      </c>
      <c r="O6" s="55" t="s">
        <v>30</v>
      </c>
      <c r="P6" s="55" t="s">
        <v>8</v>
      </c>
      <c r="Q6" s="55" t="s">
        <v>28</v>
      </c>
      <c r="R6" s="55" t="s">
        <v>29</v>
      </c>
      <c r="S6" s="55" t="s">
        <v>31</v>
      </c>
    </row>
    <row r="7" spans="1:19" x14ac:dyDescent="0.25">
      <c r="A7">
        <v>47</v>
      </c>
      <c r="B7">
        <v>170</v>
      </c>
      <c r="C7">
        <v>0</v>
      </c>
      <c r="E7" s="44">
        <v>40</v>
      </c>
      <c r="F7" s="45" t="s">
        <v>26</v>
      </c>
      <c r="G7" s="44">
        <v>1201</v>
      </c>
      <c r="H7" s="46"/>
      <c r="I7" s="46"/>
      <c r="J7" s="46"/>
      <c r="O7" s="32">
        <v>47</v>
      </c>
      <c r="P7" s="32">
        <v>1201</v>
      </c>
      <c r="Q7" s="45"/>
      <c r="R7" s="45"/>
      <c r="S7" s="45"/>
    </row>
    <row r="8" spans="1:19" x14ac:dyDescent="0.25">
      <c r="A8">
        <v>55</v>
      </c>
      <c r="B8">
        <v>178</v>
      </c>
      <c r="C8">
        <v>6</v>
      </c>
      <c r="E8" s="44">
        <v>41</v>
      </c>
      <c r="F8" s="45" t="s">
        <v>27</v>
      </c>
      <c r="G8" s="44">
        <v>1201</v>
      </c>
      <c r="H8" s="46"/>
      <c r="I8" s="46"/>
      <c r="J8" s="46"/>
      <c r="O8" s="32">
        <v>55</v>
      </c>
      <c r="P8" s="32">
        <v>1204</v>
      </c>
      <c r="Q8" s="45"/>
      <c r="R8" s="45"/>
      <c r="S8" s="45"/>
    </row>
    <row r="9" spans="1:19" x14ac:dyDescent="0.25">
      <c r="E9" s="47">
        <v>42</v>
      </c>
      <c r="F9" s="45" t="s">
        <v>92</v>
      </c>
      <c r="G9" s="44">
        <v>1201</v>
      </c>
      <c r="H9" s="46"/>
      <c r="I9" s="46"/>
      <c r="J9" s="46"/>
      <c r="O9" s="71" t="s">
        <v>31</v>
      </c>
      <c r="P9" s="71"/>
      <c r="Q9" s="55"/>
      <c r="R9" s="55"/>
      <c r="S9" s="55"/>
    </row>
    <row r="10" spans="1:19" x14ac:dyDescent="0.25">
      <c r="E10" s="47">
        <v>43</v>
      </c>
      <c r="F10" s="45" t="s">
        <v>93</v>
      </c>
      <c r="G10" s="44">
        <v>1201</v>
      </c>
      <c r="H10" s="46"/>
      <c r="I10" s="46"/>
      <c r="J10" s="46"/>
    </row>
    <row r="11" spans="1:19" x14ac:dyDescent="0.25">
      <c r="E11" s="47">
        <v>44</v>
      </c>
      <c r="F11" s="45" t="s">
        <v>33</v>
      </c>
      <c r="G11" s="44">
        <v>1201</v>
      </c>
      <c r="H11" s="46"/>
      <c r="I11" s="46"/>
      <c r="J11" s="46"/>
    </row>
    <row r="12" spans="1:19" x14ac:dyDescent="0.25">
      <c r="E12" s="47">
        <v>45</v>
      </c>
      <c r="F12" s="45" t="s">
        <v>94</v>
      </c>
      <c r="G12" s="44">
        <v>1201</v>
      </c>
      <c r="H12" s="46"/>
      <c r="I12" s="46"/>
      <c r="J12" s="46"/>
    </row>
    <row r="13" spans="1:19" x14ac:dyDescent="0.25">
      <c r="E13" s="47">
        <v>46</v>
      </c>
      <c r="F13" s="45" t="s">
        <v>94</v>
      </c>
      <c r="G13" s="44">
        <v>1201</v>
      </c>
      <c r="H13" s="46"/>
      <c r="I13" s="46"/>
      <c r="J13" s="46"/>
    </row>
    <row r="14" spans="1:19" x14ac:dyDescent="0.25">
      <c r="E14" s="47">
        <v>48</v>
      </c>
      <c r="F14" s="48" t="s">
        <v>26</v>
      </c>
      <c r="G14" s="44">
        <v>1204</v>
      </c>
      <c r="H14" s="46"/>
      <c r="I14" s="46"/>
      <c r="J14" s="46"/>
    </row>
    <row r="15" spans="1:19" x14ac:dyDescent="0.25">
      <c r="E15" s="47">
        <v>49</v>
      </c>
      <c r="F15" s="48" t="s">
        <v>27</v>
      </c>
      <c r="G15" s="44">
        <v>1204</v>
      </c>
      <c r="H15" s="46"/>
      <c r="I15" s="46"/>
      <c r="J15" s="46"/>
    </row>
    <row r="16" spans="1:19" x14ac:dyDescent="0.25">
      <c r="E16" s="47">
        <v>50</v>
      </c>
      <c r="F16" s="48" t="s">
        <v>92</v>
      </c>
      <c r="G16" s="44">
        <v>1204</v>
      </c>
      <c r="H16" s="46"/>
      <c r="I16" s="46"/>
      <c r="J16" s="46"/>
    </row>
    <row r="17" spans="5:10" x14ac:dyDescent="0.25">
      <c r="E17" s="47">
        <v>51</v>
      </c>
      <c r="F17" s="48" t="s">
        <v>93</v>
      </c>
      <c r="G17" s="44">
        <v>1204</v>
      </c>
      <c r="H17" s="46"/>
      <c r="I17" s="46"/>
      <c r="J17" s="46"/>
    </row>
    <row r="18" spans="5:10" x14ac:dyDescent="0.25">
      <c r="E18" s="32">
        <v>52</v>
      </c>
      <c r="F18" s="49" t="s">
        <v>33</v>
      </c>
      <c r="G18" s="44">
        <v>1204</v>
      </c>
      <c r="H18" s="46"/>
      <c r="I18" s="46"/>
      <c r="J18" s="46"/>
    </row>
    <row r="19" spans="5:10" x14ac:dyDescent="0.25">
      <c r="E19" s="32">
        <v>53</v>
      </c>
      <c r="F19" s="49" t="s">
        <v>94</v>
      </c>
      <c r="G19" s="44">
        <v>1204</v>
      </c>
      <c r="H19" s="46"/>
      <c r="I19" s="46"/>
      <c r="J19" s="46"/>
    </row>
    <row r="20" spans="5:10" x14ac:dyDescent="0.25">
      <c r="E20" s="32">
        <v>54</v>
      </c>
      <c r="F20" s="49" t="s">
        <v>94</v>
      </c>
      <c r="G20" s="44">
        <v>1204</v>
      </c>
      <c r="H20" s="46"/>
      <c r="I20" s="46"/>
      <c r="J20" s="46"/>
    </row>
    <row r="21" spans="5:10" x14ac:dyDescent="0.25">
      <c r="E21" s="51" t="s">
        <v>31</v>
      </c>
      <c r="F21" s="52"/>
      <c r="G21" s="53"/>
      <c r="H21" s="50"/>
      <c r="I21" s="50"/>
      <c r="J21" s="50"/>
    </row>
  </sheetData>
  <mergeCells count="1">
    <mergeCell ref="O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7869-F80F-4FCA-8FB3-9A3305B8D704}">
  <sheetPr codeName="Sheet5">
    <tabColor rgb="FF00B0F0"/>
  </sheetPr>
  <dimension ref="A1:I4"/>
  <sheetViews>
    <sheetView topLeftCell="B1" workbookViewId="0">
      <selection activeCell="G5" sqref="G5"/>
    </sheetView>
  </sheetViews>
  <sheetFormatPr defaultRowHeight="15" x14ac:dyDescent="0.25"/>
  <cols>
    <col min="1" max="1" width="20" customWidth="1"/>
    <col min="2" max="2" width="32.140625" style="62" bestFit="1" customWidth="1"/>
    <col min="3" max="3" width="6.85546875" customWidth="1"/>
    <col min="4" max="4" width="24.7109375" customWidth="1"/>
    <col min="5" max="5" width="23.85546875" customWidth="1"/>
    <col min="7" max="7" width="18.5703125" customWidth="1"/>
    <col min="8" max="8" width="28.85546875" customWidth="1"/>
    <col min="9" max="9" width="14.42578125" customWidth="1"/>
  </cols>
  <sheetData>
    <row r="1" spans="1:9" x14ac:dyDescent="0.25">
      <c r="A1" s="72" t="s">
        <v>9</v>
      </c>
      <c r="B1" s="72"/>
      <c r="D1" s="72" t="s">
        <v>112</v>
      </c>
      <c r="E1" s="72"/>
      <c r="G1" s="63"/>
      <c r="H1" s="63"/>
      <c r="I1" s="63"/>
    </row>
    <row r="2" spans="1:9" x14ac:dyDescent="0.25">
      <c r="A2" s="58" t="s">
        <v>85</v>
      </c>
      <c r="B2" s="61" t="s">
        <v>122</v>
      </c>
      <c r="D2" s="58" t="s">
        <v>115</v>
      </c>
      <c r="E2" s="58" t="s">
        <v>116</v>
      </c>
      <c r="G2" s="58" t="s">
        <v>123</v>
      </c>
      <c r="H2" s="64" t="s">
        <v>124</v>
      </c>
      <c r="I2" s="64" t="s">
        <v>125</v>
      </c>
    </row>
    <row r="3" spans="1:9" x14ac:dyDescent="0.25">
      <c r="A3" t="s">
        <v>87</v>
      </c>
      <c r="B3" s="62" t="str">
        <f>G3</f>
        <v>*DONE: *\\10.8.0.35\rpa$\RPA Excel Template\Internal Audit\MACRO_PROCESS - Resume Pengujian Ceisa x IT inventory at GCC\RPA Preference\.Macro\MACRO_RPA - Resume Pengujian Ceisa x IT inventory at GCC.xlsm</v>
      </c>
      <c r="D3" t="s">
        <v>113</v>
      </c>
      <c r="E3" t="s">
        <v>119</v>
      </c>
      <c r="G3" t="str">
        <f>"*DONE: *" &amp; H3</f>
        <v>*DONE: *\\10.8.0.35\rpa$\RPA Excel Template\Internal Audit\MACRO_PROCESS - Resume Pengujian Ceisa x IT inventory at GCC\RPA Preference\.Macro\MACRO_RPA - Resume Pengujian Ceisa x IT inventory at GCC.xlsm</v>
      </c>
      <c r="H3" s="66" t="str">
        <f>HOME!F9</f>
        <v>\\10.8.0.35\rpa$\RPA Excel Template\Internal Audit\MACRO_PROCESS - Resume Pengujian Ceisa x IT inventory at GCC\RPA Preference\.Macro\MACRO_RPA - Resume Pengujian Ceisa x IT inventory at GCC.xlsm</v>
      </c>
    </row>
    <row r="4" spans="1:9" x14ac:dyDescent="0.25">
      <c r="A4" t="s">
        <v>88</v>
      </c>
      <c r="B4" s="62" t="str">
        <f ca="1">G4</f>
        <v>Selamat Siang 
Berikut adalah Pengujian Audit Internal Periode OKTOBER 2023 - NOVEMBER 2024
 _File Terlampir_.
Terima kasih
*GISCA*
*(Gistex Communication Assistant)*
_Please do not reply on this number_</v>
      </c>
      <c r="D4" t="s">
        <v>114</v>
      </c>
      <c r="G4" s="54" t="str">
        <f ca="1">"Selamat " &amp; $H$4 &amp; " " &amp; CHAR(10) &amp;
"Berikut adalah " &amp; $I$4 &amp; CHAR(10) &amp;
" _File Terlampir_." &amp; CHAR(10) &amp; CHAR(10) &amp;
"Terima kasih" &amp; CHAR(10) &amp; CHAR(10) &amp;
"*GISCA*" &amp; CHAR(10) &amp;
"*(Gistex Communication Assistant)*" &amp; CHAR(10) &amp; CHAR(10) &amp;
"_Please do not reply on this number_"</f>
        <v>Selamat Siang 
Berikut adalah Pengujian Audit Internal Periode OKTOBER 2023 - NOVEMBER 2024
 _File Terlampir_.
Terima kasih
*GISCA*
*(Gistex Communication Assistant)*
_Please do not reply on this number_</v>
      </c>
      <c r="H4" t="str">
        <f ca="1">IF(AND(HOUR(NOW())&gt;=6,HOUR(NOW())&lt;11),"Pagi",IF(AND(HOUR(NOW())&gt;=11,HOUR(NOW())&lt;15),"Siang",IF(AND(HOUR(NOW())&gt;=15,HOUR(NOW())&lt;18),"Sore","Malam")))</f>
        <v>Siang</v>
      </c>
      <c r="I4" s="54" t="str">
        <f>"Pengujian Audit Internal Periode " &amp; UPPER(TEXT(DATA1_Dm2!$A$2,"[$-id-ID]MMMM YYYY")) &amp; " - " &amp; UPPER(TEXT(DATA1_Dm2!$B$2,"[$-id-ID]MMMM YYYY"))</f>
        <v>Pengujian Audit Internal Periode OKTOBER 2023 - NOVEMBER 2024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F583-5E95-4B85-9B39-B51F739C6EF0}">
  <sheetPr codeName="Sheet1">
    <tabColor rgb="FF00B0F0"/>
  </sheetPr>
  <dimension ref="A1:H18"/>
  <sheetViews>
    <sheetView showGridLines="0" tabSelected="1" workbookViewId="0">
      <selection activeCell="F21" sqref="F21"/>
    </sheetView>
  </sheetViews>
  <sheetFormatPr defaultRowHeight="15" x14ac:dyDescent="0.25"/>
  <cols>
    <col min="1" max="1" width="1.85546875" customWidth="1"/>
    <col min="2" max="2" width="0.28515625" customWidth="1"/>
    <col min="3" max="3" width="36.85546875" customWidth="1"/>
    <col min="4" max="4" width="56" bestFit="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73"/>
      <c r="B1" s="73"/>
      <c r="C1" s="74" t="s">
        <v>1</v>
      </c>
      <c r="D1" s="74"/>
      <c r="E1" s="74"/>
      <c r="F1" s="74"/>
      <c r="G1" s="74"/>
      <c r="H1" s="74"/>
    </row>
    <row r="2" spans="1:8" ht="18" customHeight="1" x14ac:dyDescent="0.25">
      <c r="A2" s="5"/>
      <c r="B2" s="5"/>
      <c r="C2" s="6"/>
      <c r="D2" s="6"/>
      <c r="E2" s="6"/>
      <c r="F2" s="6"/>
      <c r="G2" s="6"/>
    </row>
    <row r="3" spans="1:8" ht="15.75" x14ac:dyDescent="0.25">
      <c r="A3" s="73"/>
      <c r="B3" s="75"/>
      <c r="C3" s="2" t="s">
        <v>7</v>
      </c>
      <c r="D3" s="3" t="s">
        <v>5</v>
      </c>
      <c r="E3" s="76" t="s">
        <v>4</v>
      </c>
      <c r="F3" s="77"/>
      <c r="G3" s="3" t="s">
        <v>6</v>
      </c>
      <c r="H3" s="7" t="s">
        <v>2</v>
      </c>
    </row>
    <row r="4" spans="1:8" ht="15" customHeight="1" x14ac:dyDescent="0.25">
      <c r="A4" s="73"/>
      <c r="B4" s="75"/>
      <c r="C4" s="78"/>
      <c r="D4" s="8" t="s">
        <v>24</v>
      </c>
      <c r="E4" s="4"/>
      <c r="F4" s="41" t="s">
        <v>18</v>
      </c>
      <c r="G4" s="10" t="s">
        <v>0</v>
      </c>
      <c r="H4" s="79" t="s">
        <v>3</v>
      </c>
    </row>
    <row r="5" spans="1:8" x14ac:dyDescent="0.25">
      <c r="A5" s="73"/>
      <c r="B5" s="75"/>
      <c r="C5" s="78"/>
      <c r="D5" s="8" t="s">
        <v>38</v>
      </c>
      <c r="E5" s="4"/>
      <c r="F5" s="41" t="s">
        <v>41</v>
      </c>
      <c r="G5" s="41" t="s">
        <v>0</v>
      </c>
      <c r="H5" s="80"/>
    </row>
    <row r="6" spans="1:8" x14ac:dyDescent="0.25">
      <c r="A6" s="73"/>
      <c r="B6" s="75"/>
      <c r="C6" s="78"/>
      <c r="D6" s="8" t="s">
        <v>39</v>
      </c>
      <c r="E6" s="4"/>
      <c r="F6" s="33" t="s">
        <v>37</v>
      </c>
      <c r="G6" s="33" t="s">
        <v>0</v>
      </c>
      <c r="H6" s="80"/>
    </row>
    <row r="7" spans="1:8" x14ac:dyDescent="0.25">
      <c r="A7" s="73"/>
      <c r="B7" s="75"/>
      <c r="C7" s="78"/>
      <c r="D7" s="8" t="s">
        <v>51</v>
      </c>
      <c r="E7" s="4"/>
      <c r="F7" s="33" t="s">
        <v>36</v>
      </c>
      <c r="G7" s="10" t="s">
        <v>0</v>
      </c>
      <c r="H7" s="80"/>
    </row>
    <row r="8" spans="1:8" x14ac:dyDescent="0.25">
      <c r="A8" s="73"/>
      <c r="B8" s="75"/>
      <c r="C8" s="78"/>
      <c r="D8" s="8" t="s">
        <v>52</v>
      </c>
      <c r="E8" s="4"/>
      <c r="F8" s="41" t="s">
        <v>35</v>
      </c>
      <c r="G8" s="10" t="s">
        <v>0</v>
      </c>
      <c r="H8" s="80"/>
    </row>
    <row r="9" spans="1:8" x14ac:dyDescent="0.25">
      <c r="A9" s="73"/>
      <c r="B9" s="75"/>
      <c r="C9" s="78"/>
      <c r="D9" s="8" t="s">
        <v>128</v>
      </c>
      <c r="E9" s="4"/>
      <c r="F9" s="28" t="s">
        <v>130</v>
      </c>
      <c r="G9" s="10" t="s">
        <v>0</v>
      </c>
      <c r="H9" s="80"/>
    </row>
    <row r="10" spans="1:8" x14ac:dyDescent="0.25">
      <c r="A10" s="73"/>
      <c r="B10" s="75"/>
      <c r="C10" s="78"/>
      <c r="D10" s="8"/>
      <c r="E10" s="4"/>
      <c r="F10" s="28"/>
      <c r="G10" s="10"/>
      <c r="H10" s="80"/>
    </row>
    <row r="11" spans="1:8" x14ac:dyDescent="0.25">
      <c r="A11" s="73"/>
      <c r="B11" s="75"/>
      <c r="C11" s="78"/>
      <c r="D11" s="9"/>
      <c r="E11" s="4"/>
      <c r="F11" s="31"/>
      <c r="G11" s="10" t="s">
        <v>0</v>
      </c>
      <c r="H11" s="80"/>
    </row>
    <row r="12" spans="1:8" ht="1.5" customHeight="1" x14ac:dyDescent="0.25">
      <c r="A12" s="73"/>
      <c r="B12" s="75"/>
      <c r="C12" s="13"/>
      <c r="D12" s="13"/>
      <c r="E12" s="13"/>
      <c r="F12" s="13"/>
      <c r="G12" s="13"/>
      <c r="H12" s="13"/>
    </row>
    <row r="13" spans="1:8" ht="7.5" customHeight="1" x14ac:dyDescent="0.25">
      <c r="A13" s="73"/>
      <c r="B13" s="73"/>
      <c r="C13" s="12"/>
      <c r="D13" s="12"/>
      <c r="E13" s="12"/>
      <c r="F13" s="12"/>
      <c r="G13" s="12"/>
      <c r="H13" s="12"/>
    </row>
    <row r="14" spans="1:8" ht="15.75" x14ac:dyDescent="0.25">
      <c r="A14" s="73"/>
      <c r="B14" s="73"/>
      <c r="C14" s="2" t="s">
        <v>7</v>
      </c>
      <c r="D14" s="3" t="s">
        <v>5</v>
      </c>
      <c r="E14" s="76" t="s">
        <v>4</v>
      </c>
      <c r="F14" s="77"/>
      <c r="G14" s="3" t="s">
        <v>6</v>
      </c>
      <c r="H14" s="7" t="s">
        <v>2</v>
      </c>
    </row>
    <row r="15" spans="1:8" x14ac:dyDescent="0.25">
      <c r="A15" s="73"/>
      <c r="B15" s="73"/>
      <c r="C15" s="78"/>
      <c r="D15" s="8"/>
      <c r="E15" s="1"/>
      <c r="F15" s="31"/>
      <c r="G15" s="11" t="s">
        <v>0</v>
      </c>
      <c r="H15" s="79" t="s">
        <v>3</v>
      </c>
    </row>
    <row r="16" spans="1:8" x14ac:dyDescent="0.25">
      <c r="A16" s="73"/>
      <c r="B16" s="73"/>
      <c r="C16" s="78"/>
      <c r="D16" s="8"/>
      <c r="E16" s="1"/>
      <c r="F16" s="31"/>
      <c r="G16" s="11" t="s">
        <v>0</v>
      </c>
      <c r="H16" s="80"/>
    </row>
    <row r="17" spans="1:8" x14ac:dyDescent="0.25">
      <c r="A17" s="73"/>
      <c r="B17" s="73"/>
      <c r="C17" s="78"/>
      <c r="D17" s="8"/>
      <c r="E17" s="4"/>
      <c r="F17" s="31"/>
      <c r="G17" s="11" t="s">
        <v>0</v>
      </c>
      <c r="H17" s="80"/>
    </row>
    <row r="18" spans="1:8" ht="1.5" customHeight="1" x14ac:dyDescent="0.25">
      <c r="A18" s="73"/>
      <c r="B18" s="73"/>
      <c r="C18" s="13"/>
      <c r="D18" s="13"/>
      <c r="E18" s="13"/>
      <c r="F18" s="13"/>
      <c r="G18" s="13"/>
      <c r="H18" s="13"/>
    </row>
  </sheetData>
  <mergeCells count="12">
    <mergeCell ref="A13:A18"/>
    <mergeCell ref="B13:B18"/>
    <mergeCell ref="E14:F14"/>
    <mergeCell ref="C15:C17"/>
    <mergeCell ref="H15:H17"/>
    <mergeCell ref="A1:B1"/>
    <mergeCell ref="C1:H1"/>
    <mergeCell ref="A3:A12"/>
    <mergeCell ref="B3:B12"/>
    <mergeCell ref="E3:F3"/>
    <mergeCell ref="C4:C11"/>
    <mergeCell ref="H4:H11"/>
  </mergeCells>
  <hyperlinks>
    <hyperlink ref="F5" r:id="rId1" xr:uid="{F5CDEA5A-10F1-4BCA-AC1C-D0FF566947E4}"/>
    <hyperlink ref="F6" r:id="rId2" xr:uid="{B7842945-9E0D-4697-8FEF-2E148CE7BFE1}"/>
    <hyperlink ref="F8" r:id="rId3" xr:uid="{B2E21453-4D6D-4BC7-A169-6B8D168CC900}"/>
    <hyperlink ref="F7" r:id="rId4" xr:uid="{8A70E535-73E0-4DE5-A930-ED75A0CC79D0}"/>
    <hyperlink ref="F4" r:id="rId5" xr:uid="{B6193912-091A-40D5-B1C3-C251EB4C0C2F}"/>
  </hyperlinks>
  <pageMargins left="0.7" right="0.7" top="0.75" bottom="0.75" header="0.3" footer="0.3"/>
  <drawing r:id="rId6"/>
  <legacyDrawing r:id="rId7"/>
  <controls>
    <mc:AlternateContent xmlns:mc="http://schemas.openxmlformats.org/markup-compatibility/2006">
      <mc:Choice Requires="x14">
        <control shapeId="8193" r:id="rId8" name="Btn_Proses1">
          <controlPr defaultSize="0" autoLine="0" r:id="rId9">
            <anchor moveWithCells="1">
              <from>
                <xdr:col>7</xdr:col>
                <xdr:colOff>228600</xdr:colOff>
                <xdr:row>5</xdr:row>
                <xdr:rowOff>142875</xdr:rowOff>
              </from>
              <to>
                <xdr:col>7</xdr:col>
                <xdr:colOff>1095375</xdr:colOff>
                <xdr:row>7</xdr:row>
                <xdr:rowOff>85725</xdr:rowOff>
              </to>
            </anchor>
          </controlPr>
        </control>
      </mc:Choice>
      <mc:Fallback>
        <control shapeId="8193" r:id="rId8" name="Btn_Proses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920D-7ED8-4504-8896-8049CB66744E}">
  <sheetPr codeName="Sheet6"/>
  <dimension ref="A1:J7"/>
  <sheetViews>
    <sheetView workbookViewId="0">
      <selection activeCell="I2" sqref="I2"/>
    </sheetView>
  </sheetViews>
  <sheetFormatPr defaultRowHeight="15" x14ac:dyDescent="0.25"/>
  <cols>
    <col min="1" max="1" width="48.140625" customWidth="1"/>
    <col min="2" max="2" width="107.7109375" customWidth="1"/>
    <col min="3" max="3" width="15" bestFit="1" customWidth="1"/>
    <col min="4" max="4" width="8.28515625" bestFit="1" customWidth="1"/>
    <col min="5" max="5" width="10.42578125" bestFit="1" customWidth="1"/>
    <col min="6" max="6" width="12.28515625" customWidth="1"/>
    <col min="7" max="7" width="12.5703125" customWidth="1"/>
    <col min="8" max="8" width="11" bestFit="1" customWidth="1"/>
    <col min="9" max="9" width="12.140625" customWidth="1"/>
    <col min="10" max="10" width="13.140625" customWidth="1"/>
  </cols>
  <sheetData>
    <row r="1" spans="1:10" x14ac:dyDescent="0.25">
      <c r="A1" s="29" t="s">
        <v>32</v>
      </c>
      <c r="B1" s="29" t="s">
        <v>34</v>
      </c>
      <c r="C1" s="29" t="s">
        <v>48</v>
      </c>
      <c r="D1" s="29" t="s">
        <v>45</v>
      </c>
      <c r="E1" s="29" t="s">
        <v>46</v>
      </c>
      <c r="F1" s="29" t="s">
        <v>47</v>
      </c>
      <c r="G1" s="29" t="s">
        <v>49</v>
      </c>
      <c r="H1" s="29" t="s">
        <v>50</v>
      </c>
      <c r="I1" s="29" t="s">
        <v>43</v>
      </c>
      <c r="J1" s="29" t="s">
        <v>44</v>
      </c>
    </row>
    <row r="2" spans="1:10" x14ac:dyDescent="0.25">
      <c r="A2" s="27" t="s">
        <v>19</v>
      </c>
      <c r="B2" s="30" t="str">
        <f>IFERROR(IF(FIND("BC.27",A2,1)&gt;0,HOME!$G$5,HOME!$G$6),HOME!$G$6)</f>
        <v>-</v>
      </c>
      <c r="C2" s="30">
        <f>FIND("TARIKAN",A2,1)+3</f>
        <v>9</v>
      </c>
      <c r="D2">
        <f>FIND(" - ",A2,1)+3</f>
        <v>22</v>
      </c>
      <c r="E2">
        <f>FIND(" S.D ",A2,1)</f>
        <v>32</v>
      </c>
      <c r="F2">
        <f>FIND(".xlsx",A2,1)-5</f>
        <v>42</v>
      </c>
      <c r="G2" t="str">
        <f>MID(A2,C2+5,D2-(C2+8))</f>
        <v>BC.23</v>
      </c>
      <c r="H2">
        <f>COUNTIF($G$1:G2,G2)</f>
        <v>1</v>
      </c>
      <c r="I2" t="str">
        <f t="shared" ref="I2:I7" si="0">MID(A2,D2,E2-D2)</f>
        <v>10-01-2023</v>
      </c>
      <c r="J2" t="str">
        <f t="shared" ref="J2:J7" si="1">MID(A2,E2+5,F2-E2)</f>
        <v>10-01-2024</v>
      </c>
    </row>
    <row r="3" spans="1:10" x14ac:dyDescent="0.25">
      <c r="A3" s="27" t="s">
        <v>20</v>
      </c>
      <c r="B3" s="30" t="str">
        <f>IFERROR(IF(FIND("BC.27",A3,1)&gt;0,HOME!$G$5,HOME!$G$6),HOME!$G$6)</f>
        <v>-</v>
      </c>
      <c r="C3" s="30">
        <f t="shared" ref="C3:C7" si="2">FIND("TARIKAN",A3,1)+3</f>
        <v>9</v>
      </c>
      <c r="D3">
        <f t="shared" ref="D3:D7" si="3">FIND(" - ",A3,1)+3</f>
        <v>22</v>
      </c>
      <c r="E3">
        <f t="shared" ref="E3:E7" si="4">FIND(" S.D ",A3,1)</f>
        <v>32</v>
      </c>
      <c r="F3">
        <f t="shared" ref="F3:F7" si="5">FIND(".xlsx",A3,1)-5</f>
        <v>42</v>
      </c>
      <c r="G3" t="str">
        <f t="shared" ref="G3:G7" si="6">MID(A3,C3+5,D3-(C3+8))</f>
        <v>BC.23</v>
      </c>
      <c r="H3">
        <f>COUNTIF($G$1:G3,G3)</f>
        <v>2</v>
      </c>
      <c r="I3" t="str">
        <f t="shared" si="0"/>
        <v>10-02-2024</v>
      </c>
      <c r="J3" t="str">
        <f t="shared" si="1"/>
        <v>11-15-2024</v>
      </c>
    </row>
    <row r="4" spans="1:10" x14ac:dyDescent="0.25">
      <c r="A4" t="s">
        <v>21</v>
      </c>
      <c r="B4" s="30" t="str">
        <f>IFERROR(IF(FIND("BC.27",A4,1)&gt;0,HOME!$G$5,HOME!$G$6),HOME!$G$6)</f>
        <v>-</v>
      </c>
      <c r="C4" s="30">
        <f t="shared" si="2"/>
        <v>9</v>
      </c>
      <c r="D4">
        <f t="shared" si="3"/>
        <v>22</v>
      </c>
      <c r="E4">
        <f t="shared" si="4"/>
        <v>32</v>
      </c>
      <c r="F4">
        <f t="shared" si="5"/>
        <v>42</v>
      </c>
      <c r="G4" t="str">
        <f t="shared" si="6"/>
        <v>BC.25</v>
      </c>
      <c r="H4">
        <f>COUNTIF($G$1:G4,G4)</f>
        <v>1</v>
      </c>
      <c r="I4" t="str">
        <f t="shared" si="0"/>
        <v>10-02-2024</v>
      </c>
      <c r="J4" t="str">
        <f t="shared" si="1"/>
        <v>11-15-2024</v>
      </c>
    </row>
    <row r="5" spans="1:10" x14ac:dyDescent="0.25">
      <c r="A5" t="s">
        <v>22</v>
      </c>
      <c r="B5" s="30" t="str">
        <f>IFERROR(IF(FIND("BC.27",A5,1)&gt;0,HOME!$G$5,HOME!$G$6),HOME!$G$6)</f>
        <v>-</v>
      </c>
      <c r="C5" s="30">
        <f t="shared" si="2"/>
        <v>9</v>
      </c>
      <c r="D5">
        <f t="shared" si="3"/>
        <v>22</v>
      </c>
      <c r="E5">
        <f t="shared" si="4"/>
        <v>32</v>
      </c>
      <c r="F5">
        <f t="shared" si="5"/>
        <v>42</v>
      </c>
      <c r="G5" t="str">
        <f t="shared" si="6"/>
        <v>BC.30</v>
      </c>
      <c r="H5">
        <f>COUNTIF($G$1:G5,G5)</f>
        <v>1</v>
      </c>
      <c r="I5" t="str">
        <f t="shared" si="0"/>
        <v>10-01-2023</v>
      </c>
      <c r="J5" t="str">
        <f t="shared" si="1"/>
        <v>10-01-2024</v>
      </c>
    </row>
    <row r="6" spans="1:10" x14ac:dyDescent="0.25">
      <c r="A6" t="s">
        <v>23</v>
      </c>
      <c r="B6" s="30" t="str">
        <f>IFERROR(IF(FIND("BC.27",A6,1)&gt;0,HOME!$G$5,HOME!$G$6),HOME!$G$6)</f>
        <v>-</v>
      </c>
      <c r="C6" s="30">
        <f t="shared" si="2"/>
        <v>9</v>
      </c>
      <c r="D6">
        <f t="shared" si="3"/>
        <v>22</v>
      </c>
      <c r="E6">
        <f t="shared" si="4"/>
        <v>32</v>
      </c>
      <c r="F6">
        <f t="shared" si="5"/>
        <v>42</v>
      </c>
      <c r="G6" t="str">
        <f t="shared" si="6"/>
        <v>BC.30</v>
      </c>
      <c r="H6">
        <f>COUNTIF($G$1:G6,G6)</f>
        <v>2</v>
      </c>
      <c r="I6" t="str">
        <f t="shared" si="0"/>
        <v>10-02-2024</v>
      </c>
      <c r="J6" t="str">
        <f t="shared" si="1"/>
        <v>11-15-2024</v>
      </c>
    </row>
    <row r="7" spans="1:10" x14ac:dyDescent="0.25">
      <c r="A7" t="s">
        <v>40</v>
      </c>
      <c r="B7" s="30" t="str">
        <f>IFERROR(IF(FIND("BC.27",A7,1)&gt;0,HOME!$G$5,HOME!$G$6),HOME!$G$6)</f>
        <v>-</v>
      </c>
      <c r="C7" s="30">
        <f t="shared" si="2"/>
        <v>9</v>
      </c>
      <c r="D7">
        <f t="shared" si="3"/>
        <v>22</v>
      </c>
      <c r="E7">
        <f t="shared" si="4"/>
        <v>32</v>
      </c>
      <c r="F7">
        <f t="shared" si="5"/>
        <v>42</v>
      </c>
      <c r="G7" t="str">
        <f t="shared" si="6"/>
        <v>BC.27</v>
      </c>
      <c r="H7">
        <f>COUNTIF($G$1:G7,G7)</f>
        <v>1</v>
      </c>
      <c r="I7" t="str">
        <f t="shared" si="0"/>
        <v>10-01-2023</v>
      </c>
      <c r="J7" t="str">
        <f t="shared" si="1"/>
        <v>10-01-2024</v>
      </c>
    </row>
  </sheetData>
  <autoFilter ref="A1:J11" xr:uid="{E862920D-7ED8-4504-8896-8049CB66744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7FC-F500-4EE6-B38D-9134DF6611AE}">
  <sheetPr codeName="Sheet9"/>
  <dimension ref="A1:A2"/>
  <sheetViews>
    <sheetView workbookViewId="0"/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6F68-8995-47F2-A50F-F1323DC4895A}">
  <sheetPr codeName="Sheet4"/>
  <dimension ref="A1:B2"/>
  <sheetViews>
    <sheetView workbookViewId="0">
      <selection activeCell="A2" sqref="A2"/>
    </sheetView>
  </sheetViews>
  <sheetFormatPr defaultRowHeight="15" x14ac:dyDescent="0.25"/>
  <cols>
    <col min="1" max="1" width="11.5703125" customWidth="1"/>
    <col min="2" max="2" width="12" customWidth="1"/>
    <col min="4" max="4" width="13.28515625" bestFit="1" customWidth="1"/>
    <col min="5" max="5" width="15" bestFit="1" customWidth="1"/>
  </cols>
  <sheetData>
    <row r="1" spans="1:2" x14ac:dyDescent="0.25">
      <c r="A1" s="14" t="s">
        <v>43</v>
      </c>
      <c r="B1" s="14" t="s">
        <v>44</v>
      </c>
    </row>
    <row r="2" spans="1:2" x14ac:dyDescent="0.25">
      <c r="A2" s="59" t="str">
        <f>VLOOKUP(1,DATA1_dm1!$H:$J,2,FALSE)</f>
        <v>10-01-2023</v>
      </c>
      <c r="B2" t="str">
        <f>VLOOKUP(MAX(DATA1_dm1!$H:$H),DATA1_dm1!$H:$J,3,FALSE)</f>
        <v>11-15-2024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976D-2F24-4D94-B879-DE3BEC9CC08C}">
  <sheetPr codeName="Sheet7"/>
  <dimension ref="A1:E6"/>
  <sheetViews>
    <sheetView workbookViewId="0">
      <selection activeCell="E2" sqref="E2"/>
    </sheetView>
  </sheetViews>
  <sheetFormatPr defaultRowHeight="15" x14ac:dyDescent="0.25"/>
  <cols>
    <col min="1" max="1" width="12.28515625" customWidth="1"/>
    <col min="2" max="2" width="13.5703125" customWidth="1"/>
    <col min="3" max="3" width="16" customWidth="1"/>
    <col min="4" max="4" width="35.42578125" customWidth="1"/>
    <col min="5" max="5" width="14.42578125" customWidth="1"/>
  </cols>
  <sheetData>
    <row r="1" spans="1:5" x14ac:dyDescent="0.25">
      <c r="A1" s="14" t="s">
        <v>115</v>
      </c>
      <c r="B1" s="14" t="s">
        <v>116</v>
      </c>
      <c r="C1" s="14" t="s">
        <v>117</v>
      </c>
      <c r="D1" s="14" t="s">
        <v>121</v>
      </c>
      <c r="E1" s="14" t="s">
        <v>118</v>
      </c>
    </row>
    <row r="2" spans="1:5" x14ac:dyDescent="0.25">
      <c r="A2" t="s">
        <v>120</v>
      </c>
      <c r="B2" t="s">
        <v>119</v>
      </c>
      <c r="C2" t="str">
        <f>Ref_Feedback!I4</f>
        <v>Pengujian Audit Internal Periode OKTOBER 2023 - NOVEMBER 2024</v>
      </c>
      <c r="D2" t="str">
        <f xml:space="preserve"> "Dear All,
Berikut Adalah " &amp; RPA1_MAIL!C2  &amp; "
Terimakasih
GISCA
(Gistex Communication Assistant)
Please Do Not Reply on This Number"</f>
        <v>Dear All,
Berikut Adalah Pengujian Audit Internal Periode OKTOBER 2023 - NOVEMBER 2024
Terimakasih
GISCA
(Gistex Communication Assistant)
Please Do Not Reply on This Number</v>
      </c>
      <c r="E2" s="15" t="str">
        <f>HOME!F8</f>
        <v>\\10.8.0.35\rpa$\RPA Excel Template\Internal Audit\MACRO_PROCESS - Resume Pengujian Ceisa x IT inventory at GCC\RPA Preference\.Source\RESUME MASTER.xlsx</v>
      </c>
    </row>
    <row r="6" spans="1:5" x14ac:dyDescent="0.25">
      <c r="D6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2414-D622-4A63-A14D-C2E7A9B126DE}">
  <sheetPr codeName="Sheet8"/>
  <dimension ref="A1:B3"/>
  <sheetViews>
    <sheetView workbookViewId="0">
      <selection activeCell="E9" sqref="E9"/>
    </sheetView>
  </sheetViews>
  <sheetFormatPr defaultRowHeight="15" x14ac:dyDescent="0.25"/>
  <cols>
    <col min="1" max="1" width="19.140625" bestFit="1" customWidth="1"/>
    <col min="2" max="2" width="32.140625" bestFit="1" customWidth="1"/>
  </cols>
  <sheetData>
    <row r="1" spans="1:2" x14ac:dyDescent="0.25">
      <c r="A1" s="14" t="s">
        <v>85</v>
      </c>
      <c r="B1" s="14" t="s">
        <v>86</v>
      </c>
    </row>
    <row r="2" spans="1:2" x14ac:dyDescent="0.25">
      <c r="A2" t="s">
        <v>87</v>
      </c>
      <c r="B2" t="str">
        <f>VLOOKUP(RPA2_WA!A2,Ref_Feedback!$A:$B,2,FALSE) &amp; " FULL PATH THIS WORKBOOK"</f>
        <v>*DONE: *\\10.8.0.35\rpa$\RPA Excel Template\Internal Audit\MACRO_PROCESS - Resume Pengujian Ceisa x IT inventory at GCC\RPA Preference\.Macro\MACRO_RPA - Resume Pengujian Ceisa x IT inventory at GCC.xlsm FULL PATH THIS WORKBOOK</v>
      </c>
    </row>
    <row r="3" spans="1:2" x14ac:dyDescent="0.25">
      <c r="A3" t="s">
        <v>88</v>
      </c>
      <c r="B3" t="str">
        <f ca="1">VLOOKUP(RPA2_WA!A3,Ref_Feedback!$A:$B,2,FALSE)</f>
        <v>Selamat Siang 
Berikut adalah Pengujian Audit Internal Periode OKTOBER 2023 - NOVEMBER 2024
 _File Terlampir_.
Terima kasih
*GISCA*
*(Gistex Communication Assistant)*
_Please do not reply on this number_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</vt:lpstr>
      <vt:lpstr>Temp_Resume</vt:lpstr>
      <vt:lpstr>Ref_Feedback</vt:lpstr>
      <vt:lpstr>HOME</vt:lpstr>
      <vt:lpstr>DATA1_dm1</vt:lpstr>
      <vt:lpstr>dm</vt:lpstr>
      <vt:lpstr>DATA1_Dm2</vt:lpstr>
      <vt:lpstr>RPA1_MAIL</vt:lpstr>
      <vt:lpstr>RPA2_WA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user</cp:lastModifiedBy>
  <dcterms:created xsi:type="dcterms:W3CDTF">2024-02-29T02:44:46Z</dcterms:created>
  <dcterms:modified xsi:type="dcterms:W3CDTF">2024-11-28T06:11:37Z</dcterms:modified>
</cp:coreProperties>
</file>